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684123\Dropbox\各類專案\Github\Make_Cytus2\"/>
    </mc:Choice>
  </mc:AlternateContent>
  <xr:revisionPtr revIDLastSave="0" documentId="10_ncr:8100000_{4962B0A7-6156-4626-8C04-D0BA2D59029A}" xr6:coauthVersionLast="33" xr6:coauthVersionMax="33" xr10:uidLastSave="{00000000-0000-0000-0000-000000000000}"/>
  <bookViews>
    <workbookView xWindow="360" yWindow="525" windowWidth="15480" windowHeight="11370" xr2:uid="{00000000-000D-0000-FFFF-FFFF00000000}"/>
  </bookViews>
  <sheets>
    <sheet name="轉換處" sheetId="1" r:id="rId1"/>
    <sheet name="v1plus" sheetId="6" r:id="rId2"/>
  </sheets>
  <calcPr calcId="162913"/>
</workbook>
</file>

<file path=xl/calcChain.xml><?xml version="1.0" encoding="utf-8"?>
<calcChain xmlns="http://schemas.openxmlformats.org/spreadsheetml/2006/main">
  <c r="J3" i="1" l="1"/>
  <c r="I6" i="1" l="1"/>
  <c r="H6" i="1"/>
  <c r="H14" i="1"/>
  <c r="J13" i="1"/>
  <c r="K12" i="1"/>
  <c r="L12" i="1"/>
  <c r="Q11" i="1"/>
  <c r="I13" i="1"/>
  <c r="G12" i="1" l="1"/>
  <c r="Q7" i="1"/>
  <c r="Q8" i="1"/>
  <c r="Q9" i="1"/>
  <c r="Q10" i="1"/>
  <c r="Q6" i="1"/>
  <c r="H10" i="1"/>
  <c r="H56" i="1" l="1"/>
  <c r="O56" i="1"/>
  <c r="I57" i="1"/>
  <c r="O57" i="1"/>
  <c r="I58" i="1"/>
  <c r="I59" i="1" s="1"/>
  <c r="O58" i="1"/>
  <c r="H59" i="1"/>
  <c r="O59" i="1"/>
  <c r="I60" i="1"/>
  <c r="O60" i="1"/>
  <c r="I61" i="1"/>
  <c r="O61" i="1"/>
  <c r="I62" i="1"/>
  <c r="O62" i="1"/>
  <c r="I63" i="1"/>
  <c r="O63" i="1"/>
  <c r="I64" i="1"/>
  <c r="O64" i="1"/>
  <c r="Y59" i="1"/>
  <c r="AA59" i="1"/>
  <c r="W59" i="1" s="1"/>
  <c r="AB59" i="1" s="1"/>
  <c r="AL59" i="1"/>
  <c r="K6" i="1" l="1"/>
  <c r="H11" i="1"/>
  <c r="O11" i="1"/>
  <c r="H12" i="1"/>
  <c r="Q12" i="1" s="1"/>
  <c r="O12" i="1"/>
  <c r="Y11" i="1"/>
  <c r="AA11" i="1"/>
  <c r="AL11" i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  <c r="I29" i="1"/>
  <c r="O29" i="1"/>
  <c r="I30" i="1"/>
  <c r="O30" i="1"/>
  <c r="I31" i="1"/>
  <c r="O31" i="1"/>
  <c r="I32" i="1"/>
  <c r="O32" i="1"/>
  <c r="I33" i="1"/>
  <c r="O33" i="1"/>
  <c r="I34" i="1"/>
  <c r="O34" i="1"/>
  <c r="I35" i="1"/>
  <c r="O35" i="1"/>
  <c r="I36" i="1"/>
  <c r="O36" i="1"/>
  <c r="I37" i="1"/>
  <c r="O37" i="1"/>
  <c r="I38" i="1"/>
  <c r="O38" i="1"/>
  <c r="I39" i="1"/>
  <c r="O39" i="1"/>
  <c r="I40" i="1"/>
  <c r="O40" i="1"/>
  <c r="I41" i="1"/>
  <c r="O41" i="1"/>
  <c r="I42" i="1"/>
  <c r="O42" i="1"/>
  <c r="I43" i="1"/>
  <c r="O43" i="1"/>
  <c r="I44" i="1"/>
  <c r="O44" i="1"/>
  <c r="I45" i="1"/>
  <c r="O45" i="1"/>
  <c r="I46" i="1"/>
  <c r="O46" i="1"/>
  <c r="I47" i="1"/>
  <c r="O47" i="1"/>
  <c r="I48" i="1"/>
  <c r="O48" i="1"/>
  <c r="I49" i="1"/>
  <c r="O49" i="1"/>
  <c r="I50" i="1"/>
  <c r="O50" i="1"/>
  <c r="I51" i="1"/>
  <c r="O51" i="1"/>
  <c r="I52" i="1"/>
  <c r="O52" i="1"/>
  <c r="I53" i="1"/>
  <c r="O53" i="1"/>
  <c r="I54" i="1"/>
  <c r="O54" i="1"/>
  <c r="I55" i="1"/>
  <c r="I56" i="1" s="1"/>
  <c r="O55" i="1"/>
  <c r="I65" i="1"/>
  <c r="O65" i="1"/>
  <c r="I66" i="1"/>
  <c r="O66" i="1"/>
  <c r="I67" i="1"/>
  <c r="O67" i="1"/>
  <c r="I68" i="1"/>
  <c r="O68" i="1"/>
  <c r="I69" i="1"/>
  <c r="O69" i="1"/>
  <c r="I70" i="1"/>
  <c r="O70" i="1"/>
  <c r="I71" i="1"/>
  <c r="O71" i="1"/>
  <c r="I72" i="1"/>
  <c r="O72" i="1"/>
  <c r="I73" i="1"/>
  <c r="O73" i="1"/>
  <c r="I74" i="1"/>
  <c r="O74" i="1"/>
  <c r="I75" i="1"/>
  <c r="O75" i="1"/>
  <c r="I76" i="1"/>
  <c r="O76" i="1"/>
  <c r="I77" i="1"/>
  <c r="O77" i="1"/>
  <c r="I78" i="1"/>
  <c r="O78" i="1"/>
  <c r="I79" i="1"/>
  <c r="O79" i="1"/>
  <c r="I80" i="1"/>
  <c r="O80" i="1"/>
  <c r="I81" i="1"/>
  <c r="O81" i="1"/>
  <c r="I82" i="1"/>
  <c r="O82" i="1"/>
  <c r="I83" i="1"/>
  <c r="O83" i="1"/>
  <c r="I84" i="1"/>
  <c r="O84" i="1"/>
  <c r="I85" i="1"/>
  <c r="O85" i="1"/>
  <c r="I86" i="1"/>
  <c r="O86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95" i="1"/>
  <c r="O95" i="1"/>
  <c r="I96" i="1"/>
  <c r="O96" i="1"/>
  <c r="I97" i="1"/>
  <c r="O97" i="1"/>
  <c r="I98" i="1"/>
  <c r="O98" i="1"/>
  <c r="I99" i="1"/>
  <c r="O99" i="1"/>
  <c r="I100" i="1"/>
  <c r="O100" i="1"/>
  <c r="I101" i="1"/>
  <c r="O101" i="1"/>
  <c r="I102" i="1"/>
  <c r="O102" i="1"/>
  <c r="I103" i="1"/>
  <c r="O103" i="1"/>
  <c r="I104" i="1"/>
  <c r="O104" i="1"/>
  <c r="I105" i="1"/>
  <c r="O105" i="1"/>
  <c r="I106" i="1"/>
  <c r="O106" i="1"/>
  <c r="I107" i="1"/>
  <c r="O107" i="1"/>
  <c r="I108" i="1"/>
  <c r="O108" i="1"/>
  <c r="I109" i="1"/>
  <c r="O109" i="1"/>
  <c r="I110" i="1"/>
  <c r="O110" i="1"/>
  <c r="I111" i="1"/>
  <c r="O111" i="1"/>
  <c r="I112" i="1"/>
  <c r="O112" i="1"/>
  <c r="I113" i="1"/>
  <c r="O113" i="1"/>
  <c r="I114" i="1"/>
  <c r="O114" i="1"/>
  <c r="I115" i="1"/>
  <c r="O115" i="1"/>
  <c r="I116" i="1"/>
  <c r="O116" i="1"/>
  <c r="I117" i="1"/>
  <c r="O117" i="1"/>
  <c r="I118" i="1"/>
  <c r="O118" i="1"/>
  <c r="I119" i="1"/>
  <c r="O119" i="1"/>
  <c r="I120" i="1"/>
  <c r="O120" i="1"/>
  <c r="I121" i="1"/>
  <c r="O121" i="1"/>
  <c r="I122" i="1"/>
  <c r="O122" i="1"/>
  <c r="I123" i="1"/>
  <c r="O123" i="1"/>
  <c r="I124" i="1"/>
  <c r="O124" i="1"/>
  <c r="I125" i="1"/>
  <c r="O125" i="1"/>
  <c r="I126" i="1"/>
  <c r="O126" i="1"/>
  <c r="I127" i="1"/>
  <c r="O127" i="1"/>
  <c r="I128" i="1"/>
  <c r="O128" i="1"/>
  <c r="I129" i="1"/>
  <c r="O129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36" i="1"/>
  <c r="O136" i="1"/>
  <c r="I137" i="1"/>
  <c r="O137" i="1"/>
  <c r="I138" i="1"/>
  <c r="O138" i="1"/>
  <c r="I139" i="1"/>
  <c r="O139" i="1"/>
  <c r="I140" i="1"/>
  <c r="O140" i="1"/>
  <c r="I141" i="1"/>
  <c r="O141" i="1"/>
  <c r="I142" i="1"/>
  <c r="O142" i="1"/>
  <c r="I143" i="1"/>
  <c r="O143" i="1"/>
  <c r="I144" i="1"/>
  <c r="O144" i="1"/>
  <c r="I145" i="1"/>
  <c r="O145" i="1"/>
  <c r="I146" i="1"/>
  <c r="O146" i="1"/>
  <c r="I147" i="1"/>
  <c r="O147" i="1"/>
  <c r="I148" i="1"/>
  <c r="O148" i="1"/>
  <c r="I149" i="1"/>
  <c r="O149" i="1"/>
  <c r="I150" i="1"/>
  <c r="O150" i="1"/>
  <c r="I151" i="1"/>
  <c r="O151" i="1"/>
  <c r="I152" i="1"/>
  <c r="O152" i="1"/>
  <c r="I153" i="1"/>
  <c r="O153" i="1"/>
  <c r="I154" i="1"/>
  <c r="O154" i="1"/>
  <c r="I155" i="1"/>
  <c r="O155" i="1"/>
  <c r="I156" i="1"/>
  <c r="O156" i="1"/>
  <c r="I157" i="1"/>
  <c r="O157" i="1"/>
  <c r="I158" i="1"/>
  <c r="O158" i="1"/>
  <c r="I159" i="1"/>
  <c r="O159" i="1"/>
  <c r="I160" i="1"/>
  <c r="O160" i="1"/>
  <c r="I161" i="1"/>
  <c r="O161" i="1"/>
  <c r="I162" i="1"/>
  <c r="O162" i="1"/>
  <c r="I163" i="1"/>
  <c r="O163" i="1"/>
  <c r="I164" i="1"/>
  <c r="O164" i="1"/>
  <c r="I165" i="1"/>
  <c r="O165" i="1"/>
  <c r="I166" i="1"/>
  <c r="O166" i="1"/>
  <c r="I167" i="1"/>
  <c r="O167" i="1"/>
  <c r="I168" i="1"/>
  <c r="O168" i="1"/>
  <c r="I169" i="1"/>
  <c r="O169" i="1"/>
  <c r="I170" i="1"/>
  <c r="O170" i="1"/>
  <c r="I171" i="1"/>
  <c r="O171" i="1"/>
  <c r="I172" i="1"/>
  <c r="O172" i="1"/>
  <c r="I173" i="1"/>
  <c r="O173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2" i="1"/>
  <c r="O182" i="1"/>
  <c r="I183" i="1"/>
  <c r="O183" i="1"/>
  <c r="I184" i="1"/>
  <c r="O184" i="1"/>
  <c r="I185" i="1"/>
  <c r="O185" i="1"/>
  <c r="I186" i="1"/>
  <c r="O186" i="1"/>
  <c r="I187" i="1"/>
  <c r="O187" i="1"/>
  <c r="I188" i="1"/>
  <c r="O188" i="1"/>
  <c r="I189" i="1"/>
  <c r="O189" i="1"/>
  <c r="I190" i="1"/>
  <c r="O190" i="1"/>
  <c r="I191" i="1"/>
  <c r="O191" i="1"/>
  <c r="I192" i="1"/>
  <c r="O192" i="1"/>
  <c r="I193" i="1"/>
  <c r="O193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I303" i="1"/>
  <c r="O303" i="1"/>
  <c r="I304" i="1"/>
  <c r="O304" i="1"/>
  <c r="I305" i="1"/>
  <c r="O305" i="1"/>
  <c r="I306" i="1"/>
  <c r="O306" i="1"/>
  <c r="I307" i="1"/>
  <c r="O307" i="1"/>
  <c r="I308" i="1"/>
  <c r="O308" i="1"/>
  <c r="I309" i="1"/>
  <c r="O309" i="1"/>
  <c r="I310" i="1"/>
  <c r="O310" i="1"/>
  <c r="I311" i="1"/>
  <c r="O311" i="1"/>
  <c r="I312" i="1"/>
  <c r="O312" i="1"/>
  <c r="I313" i="1"/>
  <c r="O313" i="1"/>
  <c r="I314" i="1"/>
  <c r="O314" i="1"/>
  <c r="I315" i="1"/>
  <c r="O315" i="1"/>
  <c r="I316" i="1"/>
  <c r="O316" i="1"/>
  <c r="I317" i="1"/>
  <c r="O317" i="1"/>
  <c r="I318" i="1"/>
  <c r="O318" i="1"/>
  <c r="I319" i="1"/>
  <c r="O319" i="1"/>
  <c r="I320" i="1"/>
  <c r="O320" i="1"/>
  <c r="I321" i="1"/>
  <c r="O321" i="1"/>
  <c r="I322" i="1"/>
  <c r="O322" i="1"/>
  <c r="I323" i="1"/>
  <c r="O323" i="1"/>
  <c r="I324" i="1"/>
  <c r="O324" i="1"/>
  <c r="I325" i="1"/>
  <c r="O325" i="1"/>
  <c r="I326" i="1"/>
  <c r="O326" i="1"/>
  <c r="I327" i="1"/>
  <c r="O327" i="1"/>
  <c r="I328" i="1"/>
  <c r="O328" i="1"/>
  <c r="I329" i="1"/>
  <c r="O329" i="1"/>
  <c r="I330" i="1"/>
  <c r="O330" i="1"/>
  <c r="I331" i="1"/>
  <c r="O331" i="1"/>
  <c r="I332" i="1"/>
  <c r="O332" i="1"/>
  <c r="I333" i="1"/>
  <c r="O333" i="1"/>
  <c r="I334" i="1"/>
  <c r="O334" i="1"/>
  <c r="I335" i="1"/>
  <c r="O335" i="1"/>
  <c r="I336" i="1"/>
  <c r="O336" i="1"/>
  <c r="I337" i="1"/>
  <c r="O337" i="1"/>
  <c r="I338" i="1"/>
  <c r="O338" i="1"/>
  <c r="I339" i="1"/>
  <c r="O339" i="1"/>
  <c r="I340" i="1"/>
  <c r="O340" i="1"/>
  <c r="I341" i="1"/>
  <c r="O341" i="1"/>
  <c r="I342" i="1"/>
  <c r="O342" i="1"/>
  <c r="I343" i="1"/>
  <c r="O343" i="1"/>
  <c r="I344" i="1"/>
  <c r="O344" i="1"/>
  <c r="I345" i="1"/>
  <c r="O345" i="1"/>
  <c r="I346" i="1"/>
  <c r="O346" i="1"/>
  <c r="I347" i="1"/>
  <c r="O347" i="1"/>
  <c r="I348" i="1"/>
  <c r="O348" i="1"/>
  <c r="I349" i="1"/>
  <c r="O349" i="1"/>
  <c r="I350" i="1"/>
  <c r="O350" i="1"/>
  <c r="I351" i="1"/>
  <c r="O351" i="1"/>
  <c r="I352" i="1"/>
  <c r="O352" i="1"/>
  <c r="I353" i="1"/>
  <c r="O353" i="1"/>
  <c r="I354" i="1"/>
  <c r="O354" i="1"/>
  <c r="I355" i="1"/>
  <c r="O355" i="1"/>
  <c r="I356" i="1"/>
  <c r="O356" i="1"/>
  <c r="I357" i="1"/>
  <c r="O357" i="1"/>
  <c r="I358" i="1"/>
  <c r="O358" i="1"/>
  <c r="I359" i="1"/>
  <c r="O359" i="1"/>
  <c r="I360" i="1"/>
  <c r="O360" i="1"/>
  <c r="I361" i="1"/>
  <c r="O361" i="1"/>
  <c r="I362" i="1"/>
  <c r="O362" i="1"/>
  <c r="I363" i="1"/>
  <c r="O363" i="1"/>
  <c r="I364" i="1"/>
  <c r="O364" i="1"/>
  <c r="I365" i="1"/>
  <c r="O365" i="1"/>
  <c r="I366" i="1"/>
  <c r="O366" i="1"/>
  <c r="I367" i="1"/>
  <c r="O367" i="1"/>
  <c r="I368" i="1"/>
  <c r="O368" i="1"/>
  <c r="I369" i="1"/>
  <c r="O369" i="1"/>
  <c r="I370" i="1"/>
  <c r="O370" i="1"/>
  <c r="I371" i="1"/>
  <c r="O371" i="1"/>
  <c r="I372" i="1"/>
  <c r="O372" i="1"/>
  <c r="I373" i="1"/>
  <c r="O373" i="1"/>
  <c r="I374" i="1"/>
  <c r="O374" i="1"/>
  <c r="I375" i="1"/>
  <c r="O375" i="1"/>
  <c r="I376" i="1"/>
  <c r="O376" i="1"/>
  <c r="I377" i="1"/>
  <c r="O377" i="1"/>
  <c r="I378" i="1"/>
  <c r="O378" i="1"/>
  <c r="I379" i="1"/>
  <c r="O379" i="1"/>
  <c r="I380" i="1"/>
  <c r="O380" i="1"/>
  <c r="I381" i="1"/>
  <c r="O381" i="1"/>
  <c r="I382" i="1"/>
  <c r="O382" i="1"/>
  <c r="I383" i="1"/>
  <c r="O383" i="1"/>
  <c r="I384" i="1"/>
  <c r="O384" i="1"/>
  <c r="I385" i="1"/>
  <c r="O385" i="1"/>
  <c r="I386" i="1"/>
  <c r="O386" i="1"/>
  <c r="I387" i="1"/>
  <c r="O387" i="1"/>
  <c r="I388" i="1"/>
  <c r="O388" i="1"/>
  <c r="I389" i="1"/>
  <c r="O389" i="1"/>
  <c r="I390" i="1"/>
  <c r="O390" i="1"/>
  <c r="I391" i="1"/>
  <c r="O391" i="1"/>
  <c r="I392" i="1"/>
  <c r="O392" i="1"/>
  <c r="I393" i="1"/>
  <c r="O393" i="1"/>
  <c r="I394" i="1"/>
  <c r="O394" i="1"/>
  <c r="I395" i="1"/>
  <c r="O395" i="1"/>
  <c r="I396" i="1"/>
  <c r="O396" i="1"/>
  <c r="I397" i="1"/>
  <c r="O397" i="1"/>
  <c r="I398" i="1"/>
  <c r="O398" i="1"/>
  <c r="I399" i="1"/>
  <c r="O399" i="1"/>
  <c r="I400" i="1"/>
  <c r="O400" i="1"/>
  <c r="I401" i="1"/>
  <c r="O401" i="1"/>
  <c r="I402" i="1"/>
  <c r="O402" i="1"/>
  <c r="I403" i="1"/>
  <c r="O403" i="1"/>
  <c r="I404" i="1"/>
  <c r="O404" i="1"/>
  <c r="I405" i="1"/>
  <c r="O405" i="1"/>
  <c r="I406" i="1"/>
  <c r="O406" i="1"/>
  <c r="I407" i="1"/>
  <c r="O407" i="1"/>
  <c r="I408" i="1"/>
  <c r="O408" i="1"/>
  <c r="I409" i="1"/>
  <c r="O409" i="1"/>
  <c r="I410" i="1"/>
  <c r="O410" i="1"/>
  <c r="I411" i="1"/>
  <c r="O411" i="1"/>
  <c r="I412" i="1"/>
  <c r="O412" i="1"/>
  <c r="I413" i="1"/>
  <c r="O413" i="1"/>
  <c r="I414" i="1"/>
  <c r="O414" i="1"/>
  <c r="I415" i="1"/>
  <c r="O415" i="1"/>
  <c r="I416" i="1"/>
  <c r="O416" i="1"/>
  <c r="I417" i="1"/>
  <c r="O417" i="1"/>
  <c r="I418" i="1"/>
  <c r="O418" i="1"/>
  <c r="I419" i="1"/>
  <c r="O419" i="1"/>
  <c r="I420" i="1"/>
  <c r="O420" i="1"/>
  <c r="I421" i="1"/>
  <c r="O421" i="1"/>
  <c r="I422" i="1"/>
  <c r="O422" i="1"/>
  <c r="I423" i="1"/>
  <c r="O423" i="1"/>
  <c r="I424" i="1"/>
  <c r="O424" i="1"/>
  <c r="I425" i="1"/>
  <c r="O425" i="1"/>
  <c r="I426" i="1"/>
  <c r="O426" i="1"/>
  <c r="I427" i="1"/>
  <c r="O427" i="1"/>
  <c r="I428" i="1"/>
  <c r="O428" i="1"/>
  <c r="I429" i="1"/>
  <c r="O429" i="1"/>
  <c r="I430" i="1"/>
  <c r="O430" i="1"/>
  <c r="I431" i="1"/>
  <c r="O431" i="1"/>
  <c r="I432" i="1"/>
  <c r="O432" i="1"/>
  <c r="I433" i="1"/>
  <c r="O433" i="1"/>
  <c r="I434" i="1"/>
  <c r="O434" i="1"/>
  <c r="I435" i="1"/>
  <c r="O435" i="1"/>
  <c r="I436" i="1"/>
  <c r="O436" i="1"/>
  <c r="I437" i="1"/>
  <c r="O437" i="1"/>
  <c r="I438" i="1"/>
  <c r="O438" i="1"/>
  <c r="I439" i="1"/>
  <c r="O439" i="1"/>
  <c r="I440" i="1"/>
  <c r="O440" i="1"/>
  <c r="I441" i="1"/>
  <c r="O441" i="1"/>
  <c r="I442" i="1"/>
  <c r="O442" i="1"/>
  <c r="I443" i="1"/>
  <c r="O443" i="1"/>
  <c r="I444" i="1"/>
  <c r="O444" i="1"/>
  <c r="I445" i="1"/>
  <c r="O445" i="1"/>
  <c r="I446" i="1"/>
  <c r="O446" i="1"/>
  <c r="I447" i="1"/>
  <c r="O447" i="1"/>
  <c r="I448" i="1"/>
  <c r="O448" i="1"/>
  <c r="I449" i="1"/>
  <c r="O449" i="1"/>
  <c r="I450" i="1"/>
  <c r="O450" i="1"/>
  <c r="I451" i="1"/>
  <c r="O451" i="1"/>
  <c r="I452" i="1"/>
  <c r="O452" i="1"/>
  <c r="I453" i="1"/>
  <c r="O453" i="1"/>
  <c r="I454" i="1"/>
  <c r="O454" i="1"/>
  <c r="K7" i="1"/>
  <c r="I8" i="1"/>
  <c r="I9" i="1"/>
  <c r="I10" i="1"/>
  <c r="I11" i="1" s="1"/>
  <c r="I12" i="1" s="1"/>
  <c r="I7" i="1"/>
  <c r="J6" i="1"/>
  <c r="O9" i="1"/>
  <c r="O10" i="1"/>
  <c r="O13" i="1"/>
  <c r="O7" i="1"/>
  <c r="O8" i="1"/>
  <c r="O6" i="1"/>
  <c r="W11" i="1" l="1"/>
  <c r="AB11" i="1" s="1"/>
  <c r="L6" i="1"/>
  <c r="P6" i="1" l="1"/>
  <c r="N6" i="1"/>
  <c r="AL6" i="1"/>
  <c r="Y6" i="1"/>
  <c r="AA6" i="1" l="1"/>
  <c r="AE12" i="1"/>
  <c r="AF12" i="1"/>
  <c r="AI12" i="1"/>
  <c r="AJ12" i="1"/>
  <c r="AK12" i="1"/>
  <c r="AL12" i="1"/>
  <c r="AM12" i="1"/>
  <c r="AN12" i="1"/>
  <c r="AI13" i="1"/>
  <c r="AJ13" i="1"/>
  <c r="AK13" i="1"/>
  <c r="AL13" i="1"/>
  <c r="AM13" i="1"/>
  <c r="AN13" i="1"/>
  <c r="AI14" i="1"/>
  <c r="AJ14" i="1"/>
  <c r="AK14" i="1"/>
  <c r="AL14" i="1"/>
  <c r="AM14" i="1"/>
  <c r="AN14" i="1"/>
  <c r="Y12" i="1"/>
  <c r="AA12" i="1"/>
  <c r="W12" i="1" s="1"/>
  <c r="AB12" i="1" s="1"/>
  <c r="Y13" i="1"/>
  <c r="AA13" i="1"/>
  <c r="Y14" i="1"/>
  <c r="AA14" i="1"/>
  <c r="AG12" i="1" l="1"/>
  <c r="AD12" i="1"/>
  <c r="AH12" i="1" s="1"/>
  <c r="M6" i="1"/>
  <c r="J7" i="1" l="1"/>
  <c r="AL9" i="1"/>
  <c r="J8" i="1" l="1"/>
  <c r="M7" i="1"/>
  <c r="L7" i="1" s="1"/>
  <c r="H7" i="1" s="1"/>
  <c r="AA7" i="1"/>
  <c r="AA8" i="1"/>
  <c r="AA9" i="1"/>
  <c r="AA10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M8" i="1" l="1"/>
  <c r="K8" i="1" s="1"/>
  <c r="J9" i="1"/>
  <c r="N7" i="1"/>
  <c r="P7" i="1"/>
  <c r="Y7" i="1"/>
  <c r="Y8" i="1"/>
  <c r="Y9" i="1"/>
  <c r="Y10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W6" i="1"/>
  <c r="J10" i="1" l="1"/>
  <c r="J11" i="1" s="1"/>
  <c r="M9" i="1"/>
  <c r="K9" i="1" s="1"/>
  <c r="L8" i="1"/>
  <c r="H8" i="1" s="1"/>
  <c r="K1" i="1"/>
  <c r="AJ7" i="1"/>
  <c r="AJ8" i="1"/>
  <c r="AJ9" i="1"/>
  <c r="AJ10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7" i="1"/>
  <c r="AJ58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E2009" i="1"/>
  <c r="AF2009" i="1"/>
  <c r="AG2009" i="1"/>
  <c r="AJ2009" i="1"/>
  <c r="AK2009" i="1"/>
  <c r="AJ6" i="1"/>
  <c r="M11" i="1" l="1"/>
  <c r="J12" i="1"/>
  <c r="M12" i="1" s="1"/>
  <c r="N8" i="1"/>
  <c r="P8" i="1"/>
  <c r="L9" i="1"/>
  <c r="H9" i="1" s="1"/>
  <c r="M10" i="1"/>
  <c r="K10" i="1" s="1"/>
  <c r="K11" i="1" s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L11" i="1" l="1"/>
  <c r="P9" i="1"/>
  <c r="N9" i="1"/>
  <c r="J14" i="1"/>
  <c r="L10" i="1"/>
  <c r="AG1979" i="1"/>
  <c r="AK1979" i="1"/>
  <c r="AH1980" i="1"/>
  <c r="AE1979" i="1"/>
  <c r="AF1979" i="1"/>
  <c r="AG1975" i="1"/>
  <c r="AK1975" i="1"/>
  <c r="AH1976" i="1"/>
  <c r="AE1975" i="1"/>
  <c r="AF1975" i="1"/>
  <c r="AG1971" i="1"/>
  <c r="AK1971" i="1"/>
  <c r="AH1972" i="1"/>
  <c r="AE1971" i="1"/>
  <c r="AF1971" i="1"/>
  <c r="AG1967" i="1"/>
  <c r="AK1967" i="1"/>
  <c r="AH1968" i="1"/>
  <c r="AE1967" i="1"/>
  <c r="AF1967" i="1"/>
  <c r="AG1947" i="1"/>
  <c r="AK1947" i="1"/>
  <c r="AH1948" i="1"/>
  <c r="AE1947" i="1"/>
  <c r="AF1947" i="1"/>
  <c r="AG1943" i="1"/>
  <c r="AK1943" i="1"/>
  <c r="AH1944" i="1"/>
  <c r="AE1943" i="1"/>
  <c r="AF1943" i="1"/>
  <c r="AG1935" i="1"/>
  <c r="AK1935" i="1"/>
  <c r="AH1936" i="1"/>
  <c r="AE1935" i="1"/>
  <c r="AF1935" i="1"/>
  <c r="AG1931" i="1"/>
  <c r="AK1931" i="1"/>
  <c r="AH1932" i="1"/>
  <c r="AE1931" i="1"/>
  <c r="AF1931" i="1"/>
  <c r="AG1927" i="1"/>
  <c r="AK1927" i="1"/>
  <c r="AH1928" i="1"/>
  <c r="AE1927" i="1"/>
  <c r="AF1927" i="1"/>
  <c r="AG1895" i="1"/>
  <c r="AK1895" i="1"/>
  <c r="AH1896" i="1"/>
  <c r="AE1895" i="1"/>
  <c r="AF1895" i="1"/>
  <c r="AG1891" i="1"/>
  <c r="AK1891" i="1"/>
  <c r="AH1892" i="1"/>
  <c r="AE1891" i="1"/>
  <c r="AF1891" i="1"/>
  <c r="AG1883" i="1"/>
  <c r="AK1883" i="1"/>
  <c r="AH1884" i="1"/>
  <c r="AE1883" i="1"/>
  <c r="AF1883" i="1"/>
  <c r="AG1879" i="1"/>
  <c r="AK1879" i="1"/>
  <c r="AH1880" i="1"/>
  <c r="AE1879" i="1"/>
  <c r="AF1879" i="1"/>
  <c r="AG1875" i="1"/>
  <c r="AK1875" i="1"/>
  <c r="AH1876" i="1"/>
  <c r="AE1875" i="1"/>
  <c r="AF1875" i="1"/>
  <c r="AG1859" i="1"/>
  <c r="AK1859" i="1"/>
  <c r="AH1860" i="1"/>
  <c r="AE1859" i="1"/>
  <c r="AF1859" i="1"/>
  <c r="AG1855" i="1"/>
  <c r="AK1855" i="1"/>
  <c r="AH1856" i="1"/>
  <c r="AE1855" i="1"/>
  <c r="AF1855" i="1"/>
  <c r="AG1851" i="1"/>
  <c r="AK1851" i="1"/>
  <c r="AH1852" i="1"/>
  <c r="AE1851" i="1"/>
  <c r="AF1851" i="1"/>
  <c r="AG1847" i="1"/>
  <c r="AK1847" i="1"/>
  <c r="AH1848" i="1"/>
  <c r="AE1847" i="1"/>
  <c r="AF1847" i="1"/>
  <c r="AG1827" i="1"/>
  <c r="AK1827" i="1"/>
  <c r="AH1828" i="1"/>
  <c r="AE1827" i="1"/>
  <c r="AF1827" i="1"/>
  <c r="AF1775" i="1"/>
  <c r="AG1775" i="1"/>
  <c r="AK1775" i="1"/>
  <c r="AH1776" i="1"/>
  <c r="AE1775" i="1"/>
  <c r="AF1771" i="1"/>
  <c r="AG1771" i="1"/>
  <c r="AK1771" i="1"/>
  <c r="AH1772" i="1"/>
  <c r="AE1771" i="1"/>
  <c r="AF1767" i="1"/>
  <c r="AG1767" i="1"/>
  <c r="AK1767" i="1"/>
  <c r="AH1768" i="1"/>
  <c r="AE1767" i="1"/>
  <c r="AF1759" i="1"/>
  <c r="AG1759" i="1"/>
  <c r="AK1759" i="1"/>
  <c r="AH1760" i="1"/>
  <c r="AE1759" i="1"/>
  <c r="AF1755" i="1"/>
  <c r="AG1755" i="1"/>
  <c r="AK1755" i="1"/>
  <c r="AH1756" i="1"/>
  <c r="AE1755" i="1"/>
  <c r="AF1743" i="1"/>
  <c r="AG1743" i="1"/>
  <c r="AK1743" i="1"/>
  <c r="AH1744" i="1"/>
  <c r="AE1743" i="1"/>
  <c r="AF1723" i="1"/>
  <c r="AG1723" i="1"/>
  <c r="AK1723" i="1"/>
  <c r="AH1724" i="1"/>
  <c r="AE1723" i="1"/>
  <c r="AF1719" i="1"/>
  <c r="AG1719" i="1"/>
  <c r="AK1719" i="1"/>
  <c r="AH1720" i="1"/>
  <c r="AE1719" i="1"/>
  <c r="AF1715" i="1"/>
  <c r="AG1715" i="1"/>
  <c r="AK1715" i="1"/>
  <c r="AH1716" i="1"/>
  <c r="AE1715" i="1"/>
  <c r="AF1703" i="1"/>
  <c r="AG1703" i="1"/>
  <c r="AK1703" i="1"/>
  <c r="AH1704" i="1"/>
  <c r="AE1703" i="1"/>
  <c r="AF1699" i="1"/>
  <c r="AG1699" i="1"/>
  <c r="AK1699" i="1"/>
  <c r="AH1700" i="1"/>
  <c r="AE1699" i="1"/>
  <c r="AF1695" i="1"/>
  <c r="AG1695" i="1"/>
  <c r="AK1695" i="1"/>
  <c r="AH1696" i="1"/>
  <c r="AE1695" i="1"/>
  <c r="AF1659" i="1"/>
  <c r="AG1659" i="1"/>
  <c r="AK1659" i="1"/>
  <c r="AH1660" i="1"/>
  <c r="AE1659" i="1"/>
  <c r="AE1655" i="1"/>
  <c r="AF1655" i="1"/>
  <c r="AK1655" i="1"/>
  <c r="AH1656" i="1"/>
  <c r="AG1655" i="1"/>
  <c r="AE1639" i="1"/>
  <c r="AH1640" i="1"/>
  <c r="AF1639" i="1"/>
  <c r="AK1639" i="1"/>
  <c r="AG1639" i="1"/>
  <c r="AE1635" i="1"/>
  <c r="AG1635" i="1"/>
  <c r="AH1636" i="1"/>
  <c r="AF1635" i="1"/>
  <c r="AK1635" i="1"/>
  <c r="AE1623" i="1"/>
  <c r="AH1624" i="1"/>
  <c r="AF1623" i="1"/>
  <c r="AK1623" i="1"/>
  <c r="AG1623" i="1"/>
  <c r="AE1619" i="1"/>
  <c r="AG1619" i="1"/>
  <c r="AH1620" i="1"/>
  <c r="AF1619" i="1"/>
  <c r="AK1619" i="1"/>
  <c r="AE1615" i="1"/>
  <c r="AH1616" i="1"/>
  <c r="AF1615" i="1"/>
  <c r="AK1615" i="1"/>
  <c r="AG1615" i="1"/>
  <c r="AE1611" i="1"/>
  <c r="AG1611" i="1"/>
  <c r="AH1612" i="1"/>
  <c r="AF1611" i="1"/>
  <c r="AK1611" i="1"/>
  <c r="AF1579" i="1"/>
  <c r="AE1579" i="1"/>
  <c r="AK1579" i="1"/>
  <c r="AG1579" i="1"/>
  <c r="AH1580" i="1"/>
  <c r="AF1563" i="1"/>
  <c r="AG1563" i="1"/>
  <c r="AK1563" i="1"/>
  <c r="AH1564" i="1"/>
  <c r="AE1563" i="1"/>
  <c r="AF1559" i="1"/>
  <c r="AG1559" i="1"/>
  <c r="AK1559" i="1"/>
  <c r="AH1560" i="1"/>
  <c r="AE1559" i="1"/>
  <c r="AF1555" i="1"/>
  <c r="AG1555" i="1"/>
  <c r="AK1555" i="1"/>
  <c r="AH1556" i="1"/>
  <c r="AE1555" i="1"/>
  <c r="AF1551" i="1"/>
  <c r="AG1551" i="1"/>
  <c r="AK1551" i="1"/>
  <c r="AH1552" i="1"/>
  <c r="AE1551" i="1"/>
  <c r="AF1547" i="1"/>
  <c r="AG1547" i="1"/>
  <c r="AK1547" i="1"/>
  <c r="AH1548" i="1"/>
  <c r="AE1547" i="1"/>
  <c r="AF1543" i="1"/>
  <c r="AG1543" i="1"/>
  <c r="AK1543" i="1"/>
  <c r="AH1544" i="1"/>
  <c r="AE1543" i="1"/>
  <c r="AF1539" i="1"/>
  <c r="AG1539" i="1"/>
  <c r="AK1539" i="1"/>
  <c r="AH1540" i="1"/>
  <c r="AE1539" i="1"/>
  <c r="AF1535" i="1"/>
  <c r="AG1535" i="1"/>
  <c r="AK1535" i="1"/>
  <c r="AH1536" i="1"/>
  <c r="AE1535" i="1"/>
  <c r="AF1531" i="1"/>
  <c r="AG1531" i="1"/>
  <c r="AK1531" i="1"/>
  <c r="AH1532" i="1"/>
  <c r="AE1531" i="1"/>
  <c r="AF1527" i="1"/>
  <c r="AG1527" i="1"/>
  <c r="AK1527" i="1"/>
  <c r="AH1528" i="1"/>
  <c r="AE1527" i="1"/>
  <c r="AF1523" i="1"/>
  <c r="AG1523" i="1"/>
  <c r="AK1523" i="1"/>
  <c r="AH1524" i="1"/>
  <c r="AE1523" i="1"/>
  <c r="AF2006" i="1"/>
  <c r="AK2006" i="1"/>
  <c r="AE2006" i="1"/>
  <c r="AG2006" i="1"/>
  <c r="AH2007" i="1"/>
  <c r="AF2002" i="1"/>
  <c r="AK2002" i="1"/>
  <c r="AH2003" i="1"/>
  <c r="AE2002" i="1"/>
  <c r="AG2002" i="1"/>
  <c r="AF1998" i="1"/>
  <c r="AK1998" i="1"/>
  <c r="AG1998" i="1"/>
  <c r="AE1998" i="1"/>
  <c r="AH1999" i="1"/>
  <c r="AF1994" i="1"/>
  <c r="AH1995" i="1"/>
  <c r="AK1994" i="1"/>
  <c r="AE1994" i="1"/>
  <c r="AG1994" i="1"/>
  <c r="AF1990" i="1"/>
  <c r="AG1990" i="1"/>
  <c r="AK1990" i="1"/>
  <c r="AE1990" i="1"/>
  <c r="AH1991" i="1"/>
  <c r="AF1986" i="1"/>
  <c r="AG1986" i="1"/>
  <c r="AK1986" i="1"/>
  <c r="AH1987" i="1"/>
  <c r="AE1986" i="1"/>
  <c r="AF1982" i="1"/>
  <c r="AG1982" i="1"/>
  <c r="AK1982" i="1"/>
  <c r="AH1983" i="1"/>
  <c r="AE1982" i="1"/>
  <c r="AF1978" i="1"/>
  <c r="AG1978" i="1"/>
  <c r="AK1978" i="1"/>
  <c r="AH1979" i="1"/>
  <c r="AE1978" i="1"/>
  <c r="AF1974" i="1"/>
  <c r="AG1974" i="1"/>
  <c r="AK1974" i="1"/>
  <c r="AH1975" i="1"/>
  <c r="AE1974" i="1"/>
  <c r="AF1970" i="1"/>
  <c r="AG1970" i="1"/>
  <c r="AK1970" i="1"/>
  <c r="AH1971" i="1"/>
  <c r="AE1970" i="1"/>
  <c r="AF1966" i="1"/>
  <c r="AG1966" i="1"/>
  <c r="AK1966" i="1"/>
  <c r="AH1967" i="1"/>
  <c r="AE1966" i="1"/>
  <c r="AF1962" i="1"/>
  <c r="AG1962" i="1"/>
  <c r="AK1962" i="1"/>
  <c r="AH1963" i="1"/>
  <c r="AE1962" i="1"/>
  <c r="AF1958" i="1"/>
  <c r="AG1958" i="1"/>
  <c r="AK1958" i="1"/>
  <c r="AH1959" i="1"/>
  <c r="AE1958" i="1"/>
  <c r="AF1954" i="1"/>
  <c r="AG1954" i="1"/>
  <c r="AK1954" i="1"/>
  <c r="AH1955" i="1"/>
  <c r="AE1954" i="1"/>
  <c r="AF1950" i="1"/>
  <c r="AG1950" i="1"/>
  <c r="AK1950" i="1"/>
  <c r="AH1951" i="1"/>
  <c r="AE1950" i="1"/>
  <c r="AF1946" i="1"/>
  <c r="AG1946" i="1"/>
  <c r="AK1946" i="1"/>
  <c r="AH1947" i="1"/>
  <c r="AE1946" i="1"/>
  <c r="AF1942" i="1"/>
  <c r="AG1942" i="1"/>
  <c r="AK1942" i="1"/>
  <c r="AH1943" i="1"/>
  <c r="AE1942" i="1"/>
  <c r="AF1938" i="1"/>
  <c r="AG1938" i="1"/>
  <c r="AK1938" i="1"/>
  <c r="AH1939" i="1"/>
  <c r="AE1938" i="1"/>
  <c r="AF1934" i="1"/>
  <c r="AG1934" i="1"/>
  <c r="AK1934" i="1"/>
  <c r="AH1935" i="1"/>
  <c r="AE1934" i="1"/>
  <c r="AF1930" i="1"/>
  <c r="AG1930" i="1"/>
  <c r="AK1930" i="1"/>
  <c r="AH1931" i="1"/>
  <c r="AE1930" i="1"/>
  <c r="AF1926" i="1"/>
  <c r="AG1926" i="1"/>
  <c r="AK1926" i="1"/>
  <c r="AH1927" i="1"/>
  <c r="AE1926" i="1"/>
  <c r="AF1922" i="1"/>
  <c r="AG1922" i="1"/>
  <c r="AK1922" i="1"/>
  <c r="AH1923" i="1"/>
  <c r="AE1922" i="1"/>
  <c r="AF1918" i="1"/>
  <c r="AG1918" i="1"/>
  <c r="AK1918" i="1"/>
  <c r="AH1919" i="1"/>
  <c r="AE1918" i="1"/>
  <c r="AF1914" i="1"/>
  <c r="AG1914" i="1"/>
  <c r="AK1914" i="1"/>
  <c r="AH1915" i="1"/>
  <c r="AE1914" i="1"/>
  <c r="AF1910" i="1"/>
  <c r="AG1910" i="1"/>
  <c r="AK1910" i="1"/>
  <c r="AH1911" i="1"/>
  <c r="AE1910" i="1"/>
  <c r="AF1906" i="1"/>
  <c r="AG1906" i="1"/>
  <c r="AK1906" i="1"/>
  <c r="AH1907" i="1"/>
  <c r="AE1906" i="1"/>
  <c r="AF1902" i="1"/>
  <c r="AG1902" i="1"/>
  <c r="AK1902" i="1"/>
  <c r="AH1903" i="1"/>
  <c r="AE1902" i="1"/>
  <c r="AF1898" i="1"/>
  <c r="AG1898" i="1"/>
  <c r="AK1898" i="1"/>
  <c r="AH1899" i="1"/>
  <c r="AE1898" i="1"/>
  <c r="AF1894" i="1"/>
  <c r="AG1894" i="1"/>
  <c r="AK1894" i="1"/>
  <c r="AH1895" i="1"/>
  <c r="AE1894" i="1"/>
  <c r="AF1890" i="1"/>
  <c r="AG1890" i="1"/>
  <c r="AK1890" i="1"/>
  <c r="AH1891" i="1"/>
  <c r="AE1890" i="1"/>
  <c r="AF1886" i="1"/>
  <c r="AG1886" i="1"/>
  <c r="AK1886" i="1"/>
  <c r="AH1887" i="1"/>
  <c r="AE1886" i="1"/>
  <c r="AF1882" i="1"/>
  <c r="AG1882" i="1"/>
  <c r="AK1882" i="1"/>
  <c r="AH1883" i="1"/>
  <c r="AE1882" i="1"/>
  <c r="AF1878" i="1"/>
  <c r="AG1878" i="1"/>
  <c r="AK1878" i="1"/>
  <c r="AH1879" i="1"/>
  <c r="AE1878" i="1"/>
  <c r="AF1874" i="1"/>
  <c r="AG1874" i="1"/>
  <c r="AK1874" i="1"/>
  <c r="AH1875" i="1"/>
  <c r="AE1874" i="1"/>
  <c r="AF1870" i="1"/>
  <c r="AG1870" i="1"/>
  <c r="AK1870" i="1"/>
  <c r="AH1871" i="1"/>
  <c r="AE1870" i="1"/>
  <c r="AF1866" i="1"/>
  <c r="AG1866" i="1"/>
  <c r="AK1866" i="1"/>
  <c r="AH1867" i="1"/>
  <c r="AE1866" i="1"/>
  <c r="AF1862" i="1"/>
  <c r="AG1862" i="1"/>
  <c r="AK1862" i="1"/>
  <c r="AH1863" i="1"/>
  <c r="AE1862" i="1"/>
  <c r="AF1858" i="1"/>
  <c r="AG1858" i="1"/>
  <c r="AK1858" i="1"/>
  <c r="AH1859" i="1"/>
  <c r="AE1858" i="1"/>
  <c r="AF1854" i="1"/>
  <c r="AG1854" i="1"/>
  <c r="AK1854" i="1"/>
  <c r="AH1855" i="1"/>
  <c r="AE1854" i="1"/>
  <c r="AF1850" i="1"/>
  <c r="AG1850" i="1"/>
  <c r="AK1850" i="1"/>
  <c r="AH1851" i="1"/>
  <c r="AE1850" i="1"/>
  <c r="AF1846" i="1"/>
  <c r="AG1846" i="1"/>
  <c r="AK1846" i="1"/>
  <c r="AH1847" i="1"/>
  <c r="AE1846" i="1"/>
  <c r="AF1842" i="1"/>
  <c r="AG1842" i="1"/>
  <c r="AK1842" i="1"/>
  <c r="AH1843" i="1"/>
  <c r="AE1842" i="1"/>
  <c r="AF1838" i="1"/>
  <c r="AG1838" i="1"/>
  <c r="AK1838" i="1"/>
  <c r="AH1839" i="1"/>
  <c r="AE1838" i="1"/>
  <c r="AF1834" i="1"/>
  <c r="AG1834" i="1"/>
  <c r="AK1834" i="1"/>
  <c r="AH1835" i="1"/>
  <c r="AE1834" i="1"/>
  <c r="AF1830" i="1"/>
  <c r="AG1830" i="1"/>
  <c r="AK1830" i="1"/>
  <c r="AH1831" i="1"/>
  <c r="AE1830" i="1"/>
  <c r="AF1826" i="1"/>
  <c r="AG1826" i="1"/>
  <c r="AK1826" i="1"/>
  <c r="AH1827" i="1"/>
  <c r="AE1826" i="1"/>
  <c r="AE1822" i="1"/>
  <c r="AH1823" i="1"/>
  <c r="AF1822" i="1"/>
  <c r="AK1822" i="1"/>
  <c r="AG1822" i="1"/>
  <c r="AE1818" i="1"/>
  <c r="AK1818" i="1"/>
  <c r="AF1818" i="1"/>
  <c r="AG1818" i="1"/>
  <c r="AH1819" i="1"/>
  <c r="AE1814" i="1"/>
  <c r="AK1814" i="1"/>
  <c r="AF1814" i="1"/>
  <c r="AG1814" i="1"/>
  <c r="AH1815" i="1"/>
  <c r="AE1810" i="1"/>
  <c r="AK1810" i="1"/>
  <c r="AF1810" i="1"/>
  <c r="AG1810" i="1"/>
  <c r="AH1811" i="1"/>
  <c r="AE1806" i="1"/>
  <c r="AK1806" i="1"/>
  <c r="AF1806" i="1"/>
  <c r="AG1806" i="1"/>
  <c r="AH1807" i="1"/>
  <c r="AE1802" i="1"/>
  <c r="AK1802" i="1"/>
  <c r="AF1802" i="1"/>
  <c r="AG1802" i="1"/>
  <c r="AH1803" i="1"/>
  <c r="AE1798" i="1"/>
  <c r="AK1798" i="1"/>
  <c r="AF1798" i="1"/>
  <c r="AG1798" i="1"/>
  <c r="AH1799" i="1"/>
  <c r="AE1794" i="1"/>
  <c r="AK1794" i="1"/>
  <c r="AF1794" i="1"/>
  <c r="AG1794" i="1"/>
  <c r="AH1795" i="1"/>
  <c r="AE1790" i="1"/>
  <c r="AK1790" i="1"/>
  <c r="AF1790" i="1"/>
  <c r="AG1790" i="1"/>
  <c r="AH1791" i="1"/>
  <c r="AE1786" i="1"/>
  <c r="AK1786" i="1"/>
  <c r="AF1786" i="1"/>
  <c r="AG1786" i="1"/>
  <c r="AH1787" i="1"/>
  <c r="AE1782" i="1"/>
  <c r="AF1782" i="1"/>
  <c r="AK1782" i="1"/>
  <c r="AH1783" i="1"/>
  <c r="AG1782" i="1"/>
  <c r="AE1778" i="1"/>
  <c r="AF1778" i="1"/>
  <c r="AH1779" i="1"/>
  <c r="AG1778" i="1"/>
  <c r="AK1778" i="1"/>
  <c r="AE1774" i="1"/>
  <c r="AF1774" i="1"/>
  <c r="AK1774" i="1"/>
  <c r="AH1775" i="1"/>
  <c r="AG1774" i="1"/>
  <c r="AE1770" i="1"/>
  <c r="AF1770" i="1"/>
  <c r="AG1770" i="1"/>
  <c r="AK1770" i="1"/>
  <c r="AH1771" i="1"/>
  <c r="AE1766" i="1"/>
  <c r="AF1766" i="1"/>
  <c r="AG1766" i="1"/>
  <c r="AK1766" i="1"/>
  <c r="AH1767" i="1"/>
  <c r="AE1762" i="1"/>
  <c r="AF1762" i="1"/>
  <c r="AG1762" i="1"/>
  <c r="AK1762" i="1"/>
  <c r="AH1763" i="1"/>
  <c r="AE1758" i="1"/>
  <c r="AF1758" i="1"/>
  <c r="AG1758" i="1"/>
  <c r="AK1758" i="1"/>
  <c r="AH1759" i="1"/>
  <c r="AE1754" i="1"/>
  <c r="AF1754" i="1"/>
  <c r="AG1754" i="1"/>
  <c r="AK1754" i="1"/>
  <c r="AH1755" i="1"/>
  <c r="AE1750" i="1"/>
  <c r="AF1750" i="1"/>
  <c r="AG1750" i="1"/>
  <c r="AK1750" i="1"/>
  <c r="AH1751" i="1"/>
  <c r="AE1746" i="1"/>
  <c r="AF1746" i="1"/>
  <c r="AG1746" i="1"/>
  <c r="AK1746" i="1"/>
  <c r="AH1747" i="1"/>
  <c r="AE1742" i="1"/>
  <c r="AF1742" i="1"/>
  <c r="AG1742" i="1"/>
  <c r="AK1742" i="1"/>
  <c r="AH1743" i="1"/>
  <c r="AE1738" i="1"/>
  <c r="AF1738" i="1"/>
  <c r="AG1738" i="1"/>
  <c r="AK1738" i="1"/>
  <c r="AH1739" i="1"/>
  <c r="AE1734" i="1"/>
  <c r="AF1734" i="1"/>
  <c r="AG1734" i="1"/>
  <c r="AK1734" i="1"/>
  <c r="AH1735" i="1"/>
  <c r="AE1730" i="1"/>
  <c r="AF1730" i="1"/>
  <c r="AG1730" i="1"/>
  <c r="AK1730" i="1"/>
  <c r="AH1731" i="1"/>
  <c r="AE1726" i="1"/>
  <c r="AF1726" i="1"/>
  <c r="AG1726" i="1"/>
  <c r="AK1726" i="1"/>
  <c r="AH1727" i="1"/>
  <c r="AE1722" i="1"/>
  <c r="AF1722" i="1"/>
  <c r="AG1722" i="1"/>
  <c r="AK1722" i="1"/>
  <c r="AH1723" i="1"/>
  <c r="AE1718" i="1"/>
  <c r="AF1718" i="1"/>
  <c r="AG1718" i="1"/>
  <c r="AK1718" i="1"/>
  <c r="AH1719" i="1"/>
  <c r="AE1714" i="1"/>
  <c r="AF1714" i="1"/>
  <c r="AG1714" i="1"/>
  <c r="AK1714" i="1"/>
  <c r="AH1715" i="1"/>
  <c r="AE1710" i="1"/>
  <c r="AF1710" i="1"/>
  <c r="AG1710" i="1"/>
  <c r="AK1710" i="1"/>
  <c r="AH1711" i="1"/>
  <c r="AE1706" i="1"/>
  <c r="AF1706" i="1"/>
  <c r="AG1706" i="1"/>
  <c r="AK1706" i="1"/>
  <c r="AH1707" i="1"/>
  <c r="AE1702" i="1"/>
  <c r="AF1702" i="1"/>
  <c r="AG1702" i="1"/>
  <c r="AK1702" i="1"/>
  <c r="AH1703" i="1"/>
  <c r="AE1698" i="1"/>
  <c r="AF1698" i="1"/>
  <c r="AG1698" i="1"/>
  <c r="AK1698" i="1"/>
  <c r="AH1699" i="1"/>
  <c r="AE1694" i="1"/>
  <c r="AF1694" i="1"/>
  <c r="AG1694" i="1"/>
  <c r="AK1694" i="1"/>
  <c r="AH1695" i="1"/>
  <c r="AE1690" i="1"/>
  <c r="AF1690" i="1"/>
  <c r="AG1690" i="1"/>
  <c r="AK1690" i="1"/>
  <c r="AH1691" i="1"/>
  <c r="AE1686" i="1"/>
  <c r="AF1686" i="1"/>
  <c r="AG1686" i="1"/>
  <c r="AK1686" i="1"/>
  <c r="AH1687" i="1"/>
  <c r="AE1682" i="1"/>
  <c r="AF1682" i="1"/>
  <c r="AG1682" i="1"/>
  <c r="AK1682" i="1"/>
  <c r="AH1683" i="1"/>
  <c r="AE1678" i="1"/>
  <c r="AF1678" i="1"/>
  <c r="AG1678" i="1"/>
  <c r="AK1678" i="1"/>
  <c r="AH1679" i="1"/>
  <c r="AE1674" i="1"/>
  <c r="AF1674" i="1"/>
  <c r="AG1674" i="1"/>
  <c r="AK1674" i="1"/>
  <c r="AH1675" i="1"/>
  <c r="AE1670" i="1"/>
  <c r="AF1670" i="1"/>
  <c r="AG1670" i="1"/>
  <c r="AK1670" i="1"/>
  <c r="AH1671" i="1"/>
  <c r="AE1666" i="1"/>
  <c r="AF1666" i="1"/>
  <c r="AG1666" i="1"/>
  <c r="AK1666" i="1"/>
  <c r="AH1667" i="1"/>
  <c r="AE1662" i="1"/>
  <c r="AF1662" i="1"/>
  <c r="AG1662" i="1"/>
  <c r="AK1662" i="1"/>
  <c r="AH1663" i="1"/>
  <c r="AE1658" i="1"/>
  <c r="AF1658" i="1"/>
  <c r="AG1658" i="1"/>
  <c r="AK1658" i="1"/>
  <c r="AH1659" i="1"/>
  <c r="AF1654" i="1"/>
  <c r="AK1654" i="1"/>
  <c r="AG1654" i="1"/>
  <c r="AE1654" i="1"/>
  <c r="AH1655" i="1"/>
  <c r="AE1650" i="1"/>
  <c r="AH1651" i="1"/>
  <c r="AF1650" i="1"/>
  <c r="AK1650" i="1"/>
  <c r="AG1650" i="1"/>
  <c r="AF1646" i="1"/>
  <c r="AK1646" i="1"/>
  <c r="AG1646" i="1"/>
  <c r="AE1646" i="1"/>
  <c r="AH1647" i="1"/>
  <c r="AE1642" i="1"/>
  <c r="AH1643" i="1"/>
  <c r="AF1642" i="1"/>
  <c r="AK1642" i="1"/>
  <c r="AG1642" i="1"/>
  <c r="AF1638" i="1"/>
  <c r="AK1638" i="1"/>
  <c r="AG1638" i="1"/>
  <c r="AE1638" i="1"/>
  <c r="AH1639" i="1"/>
  <c r="AE1634" i="1"/>
  <c r="AH1635" i="1"/>
  <c r="AF1634" i="1"/>
  <c r="AK1634" i="1"/>
  <c r="AG1634" i="1"/>
  <c r="AF1630" i="1"/>
  <c r="AK1630" i="1"/>
  <c r="AG1630" i="1"/>
  <c r="AE1630" i="1"/>
  <c r="AH1631" i="1"/>
  <c r="AE1626" i="1"/>
  <c r="AH1627" i="1"/>
  <c r="AF1626" i="1"/>
  <c r="AK1626" i="1"/>
  <c r="AG1626" i="1"/>
  <c r="AF1622" i="1"/>
  <c r="AK1622" i="1"/>
  <c r="AG1622" i="1"/>
  <c r="AE1622" i="1"/>
  <c r="AH1623" i="1"/>
  <c r="AE1618" i="1"/>
  <c r="AH1619" i="1"/>
  <c r="AF1618" i="1"/>
  <c r="AK1618" i="1"/>
  <c r="AG1618" i="1"/>
  <c r="AF1614" i="1"/>
  <c r="AK1614" i="1"/>
  <c r="AG1614" i="1"/>
  <c r="AE1614" i="1"/>
  <c r="AH1615" i="1"/>
  <c r="AE1610" i="1"/>
  <c r="AH1611" i="1"/>
  <c r="AF1610" i="1"/>
  <c r="AK1610" i="1"/>
  <c r="AG1610" i="1"/>
  <c r="AF1606" i="1"/>
  <c r="AK1606" i="1"/>
  <c r="AG1606" i="1"/>
  <c r="AE1606" i="1"/>
  <c r="AH1607" i="1"/>
  <c r="AE1602" i="1"/>
  <c r="AH1603" i="1"/>
  <c r="AF1602" i="1"/>
  <c r="AK1602" i="1"/>
  <c r="AG1602" i="1"/>
  <c r="AF1598" i="1"/>
  <c r="AK1598" i="1"/>
  <c r="AG1598" i="1"/>
  <c r="AE1598" i="1"/>
  <c r="AH1599" i="1"/>
  <c r="AE1594" i="1"/>
  <c r="AH1595" i="1"/>
  <c r="AF1594" i="1"/>
  <c r="AK1594" i="1"/>
  <c r="AG1594" i="1"/>
  <c r="AF1590" i="1"/>
  <c r="AK1590" i="1"/>
  <c r="AG1590" i="1"/>
  <c r="AE1590" i="1"/>
  <c r="AH1591" i="1"/>
  <c r="AE1586" i="1"/>
  <c r="AK1586" i="1"/>
  <c r="AF1586" i="1"/>
  <c r="AG1586" i="1"/>
  <c r="AH1587" i="1"/>
  <c r="AE1582" i="1"/>
  <c r="AK1582" i="1"/>
  <c r="AF1582" i="1"/>
  <c r="AG1582" i="1"/>
  <c r="AH1583" i="1"/>
  <c r="AE1578" i="1"/>
  <c r="AF1578" i="1"/>
  <c r="AK1578" i="1"/>
  <c r="AG1578" i="1"/>
  <c r="AH1579" i="1"/>
  <c r="AE1574" i="1"/>
  <c r="AF1574" i="1"/>
  <c r="AG1574" i="1"/>
  <c r="AK1574" i="1"/>
  <c r="AH1575" i="1"/>
  <c r="AE1570" i="1"/>
  <c r="AF1570" i="1"/>
  <c r="AK1570" i="1"/>
  <c r="AH1571" i="1"/>
  <c r="AG1570" i="1"/>
  <c r="AE1566" i="1"/>
  <c r="AF1566" i="1"/>
  <c r="AG1566" i="1"/>
  <c r="AK1566" i="1"/>
  <c r="AH1567" i="1"/>
  <c r="AE1562" i="1"/>
  <c r="AF1562" i="1"/>
  <c r="AG1562" i="1"/>
  <c r="AK1562" i="1"/>
  <c r="AH1563" i="1"/>
  <c r="AE1558" i="1"/>
  <c r="AF1558" i="1"/>
  <c r="AG1558" i="1"/>
  <c r="AK1558" i="1"/>
  <c r="AH1559" i="1"/>
  <c r="AE1554" i="1"/>
  <c r="AF1554" i="1"/>
  <c r="AG1554" i="1"/>
  <c r="AK1554" i="1"/>
  <c r="AH1555" i="1"/>
  <c r="AE1550" i="1"/>
  <c r="AF1550" i="1"/>
  <c r="AG1550" i="1"/>
  <c r="AK1550" i="1"/>
  <c r="AH1551" i="1"/>
  <c r="AE1546" i="1"/>
  <c r="AF1546" i="1"/>
  <c r="AG1546" i="1"/>
  <c r="AK1546" i="1"/>
  <c r="AH1547" i="1"/>
  <c r="AE1542" i="1"/>
  <c r="AF1542" i="1"/>
  <c r="AG1542" i="1"/>
  <c r="AK1542" i="1"/>
  <c r="AH1543" i="1"/>
  <c r="AE1538" i="1"/>
  <c r="AF1538" i="1"/>
  <c r="AG1538" i="1"/>
  <c r="AK1538" i="1"/>
  <c r="AH1539" i="1"/>
  <c r="AE1534" i="1"/>
  <c r="AF1534" i="1"/>
  <c r="AG1534" i="1"/>
  <c r="AK1534" i="1"/>
  <c r="AH1535" i="1"/>
  <c r="AE1530" i="1"/>
  <c r="AF1530" i="1"/>
  <c r="AG1530" i="1"/>
  <c r="AK1530" i="1"/>
  <c r="AH1531" i="1"/>
  <c r="AE1526" i="1"/>
  <c r="AF1526" i="1"/>
  <c r="AG1526" i="1"/>
  <c r="AK1526" i="1"/>
  <c r="AH1527" i="1"/>
  <c r="AE1522" i="1"/>
  <c r="AF1522" i="1"/>
  <c r="AG1522" i="1"/>
  <c r="AK1522" i="1"/>
  <c r="AH1523" i="1"/>
  <c r="AE1518" i="1"/>
  <c r="AF1518" i="1"/>
  <c r="AG1518" i="1"/>
  <c r="AK1518" i="1"/>
  <c r="AH1519" i="1"/>
  <c r="AE1514" i="1"/>
  <c r="AF1514" i="1"/>
  <c r="AG1514" i="1"/>
  <c r="AK1514" i="1"/>
  <c r="AH1515" i="1"/>
  <c r="AE1510" i="1"/>
  <c r="AF1510" i="1"/>
  <c r="AG1510" i="1"/>
  <c r="AK1510" i="1"/>
  <c r="AH1511" i="1"/>
  <c r="AF1506" i="1"/>
  <c r="AE1506" i="1"/>
  <c r="AH1507" i="1"/>
  <c r="AG1506" i="1"/>
  <c r="AK1506" i="1"/>
  <c r="AF1502" i="1"/>
  <c r="AG1502" i="1"/>
  <c r="AK1502" i="1"/>
  <c r="AE1502" i="1"/>
  <c r="AH1503" i="1"/>
  <c r="AF1498" i="1"/>
  <c r="AE1498" i="1"/>
  <c r="AH1499" i="1"/>
  <c r="AG1498" i="1"/>
  <c r="AK1498" i="1"/>
  <c r="AF1494" i="1"/>
  <c r="AG1494" i="1"/>
  <c r="AK1494" i="1"/>
  <c r="AE1494" i="1"/>
  <c r="AH1495" i="1"/>
  <c r="AF1490" i="1"/>
  <c r="AE1490" i="1"/>
  <c r="AH1491" i="1"/>
  <c r="AG1490" i="1"/>
  <c r="AK1490" i="1"/>
  <c r="AF1486" i="1"/>
  <c r="AG1486" i="1"/>
  <c r="AK1486" i="1"/>
  <c r="AE1486" i="1"/>
  <c r="AH1487" i="1"/>
  <c r="AF1482" i="1"/>
  <c r="AE1482" i="1"/>
  <c r="AH1483" i="1"/>
  <c r="AG1482" i="1"/>
  <c r="AK1482" i="1"/>
  <c r="AF1478" i="1"/>
  <c r="AG1478" i="1"/>
  <c r="AK1478" i="1"/>
  <c r="AE1478" i="1"/>
  <c r="AH1479" i="1"/>
  <c r="AF1474" i="1"/>
  <c r="AE1474" i="1"/>
  <c r="AH1475" i="1"/>
  <c r="AG1474" i="1"/>
  <c r="AK1474" i="1"/>
  <c r="AF1470" i="1"/>
  <c r="AG1470" i="1"/>
  <c r="AK1470" i="1"/>
  <c r="AE1470" i="1"/>
  <c r="AH1471" i="1"/>
  <c r="AF1466" i="1"/>
  <c r="AE1466" i="1"/>
  <c r="AH1467" i="1"/>
  <c r="AG1466" i="1"/>
  <c r="AK1466" i="1"/>
  <c r="AF1462" i="1"/>
  <c r="AG1462" i="1"/>
  <c r="AK1462" i="1"/>
  <c r="AE1462" i="1"/>
  <c r="AH1463" i="1"/>
  <c r="AF1458" i="1"/>
  <c r="AE1458" i="1"/>
  <c r="AH1459" i="1"/>
  <c r="AG1458" i="1"/>
  <c r="AK1458" i="1"/>
  <c r="AF1454" i="1"/>
  <c r="AG1454" i="1"/>
  <c r="AK1454" i="1"/>
  <c r="AE1454" i="1"/>
  <c r="AH1455" i="1"/>
  <c r="AF1450" i="1"/>
  <c r="AE1450" i="1"/>
  <c r="AH1451" i="1"/>
  <c r="AG1450" i="1"/>
  <c r="AK1450" i="1"/>
  <c r="AF1446" i="1"/>
  <c r="AG1446" i="1"/>
  <c r="AK1446" i="1"/>
  <c r="AE1446" i="1"/>
  <c r="AH1447" i="1"/>
  <c r="AG1442" i="1"/>
  <c r="AK1442" i="1"/>
  <c r="AH1443" i="1"/>
  <c r="AF1442" i="1"/>
  <c r="AE1442" i="1"/>
  <c r="AG1438" i="1"/>
  <c r="AK1438" i="1"/>
  <c r="AH1439" i="1"/>
  <c r="AF1438" i="1"/>
  <c r="AE1438" i="1"/>
  <c r="AG1434" i="1"/>
  <c r="AK1434" i="1"/>
  <c r="AH1435" i="1"/>
  <c r="AE1434" i="1"/>
  <c r="AF1434" i="1"/>
  <c r="AG1430" i="1"/>
  <c r="AK1430" i="1"/>
  <c r="AH1431" i="1"/>
  <c r="AE1430" i="1"/>
  <c r="AF1430" i="1"/>
  <c r="AG1426" i="1"/>
  <c r="AK1426" i="1"/>
  <c r="AH1427" i="1"/>
  <c r="AE1426" i="1"/>
  <c r="AF1426" i="1"/>
  <c r="AG1422" i="1"/>
  <c r="AK1422" i="1"/>
  <c r="AH1423" i="1"/>
  <c r="AE1422" i="1"/>
  <c r="AF1422" i="1"/>
  <c r="AG1418" i="1"/>
  <c r="AK1418" i="1"/>
  <c r="AH1419" i="1"/>
  <c r="AE1418" i="1"/>
  <c r="AF1418" i="1"/>
  <c r="AG1414" i="1"/>
  <c r="AK1414" i="1"/>
  <c r="AH1415" i="1"/>
  <c r="AE1414" i="1"/>
  <c r="AF1414" i="1"/>
  <c r="AG1410" i="1"/>
  <c r="AK1410" i="1"/>
  <c r="AH1411" i="1"/>
  <c r="AE1410" i="1"/>
  <c r="AF1410" i="1"/>
  <c r="AG1406" i="1"/>
  <c r="AK1406" i="1"/>
  <c r="AH1407" i="1"/>
  <c r="AE1406" i="1"/>
  <c r="AF1406" i="1"/>
  <c r="AG1402" i="1"/>
  <c r="AK1402" i="1"/>
  <c r="AH1403" i="1"/>
  <c r="AE1402" i="1"/>
  <c r="AF1402" i="1"/>
  <c r="AG1398" i="1"/>
  <c r="AK1398" i="1"/>
  <c r="AH1399" i="1"/>
  <c r="AE1398" i="1"/>
  <c r="AF1398" i="1"/>
  <c r="AG1394" i="1"/>
  <c r="AK1394" i="1"/>
  <c r="AH1395" i="1"/>
  <c r="AE1394" i="1"/>
  <c r="AF1394" i="1"/>
  <c r="AG1390" i="1"/>
  <c r="AK1390" i="1"/>
  <c r="AH1391" i="1"/>
  <c r="AE1390" i="1"/>
  <c r="AF1390" i="1"/>
  <c r="AG1386" i="1"/>
  <c r="AK1386" i="1"/>
  <c r="AH1387" i="1"/>
  <c r="AE1386" i="1"/>
  <c r="AF1386" i="1"/>
  <c r="AE1382" i="1"/>
  <c r="AH1383" i="1"/>
  <c r="AF1382" i="1"/>
  <c r="AK1382" i="1"/>
  <c r="AG1382" i="1"/>
  <c r="AF1378" i="1"/>
  <c r="AK1378" i="1"/>
  <c r="AG1378" i="1"/>
  <c r="AE1378" i="1"/>
  <c r="AH1379" i="1"/>
  <c r="AE1374" i="1"/>
  <c r="AH1375" i="1"/>
  <c r="AF1374" i="1"/>
  <c r="AK1374" i="1"/>
  <c r="AG1374" i="1"/>
  <c r="AF1370" i="1"/>
  <c r="AK1370" i="1"/>
  <c r="AG1370" i="1"/>
  <c r="AE1370" i="1"/>
  <c r="AH1371" i="1"/>
  <c r="AE1366" i="1"/>
  <c r="AH1367" i="1"/>
  <c r="AF1366" i="1"/>
  <c r="AK1366" i="1"/>
  <c r="AG1366" i="1"/>
  <c r="AF1362" i="1"/>
  <c r="AK1362" i="1"/>
  <c r="AG1362" i="1"/>
  <c r="AE1362" i="1"/>
  <c r="AH1363" i="1"/>
  <c r="AE1358" i="1"/>
  <c r="AH1359" i="1"/>
  <c r="AF1358" i="1"/>
  <c r="AK1358" i="1"/>
  <c r="AG1358" i="1"/>
  <c r="AF1354" i="1"/>
  <c r="AK1354" i="1"/>
  <c r="AG1354" i="1"/>
  <c r="AE1354" i="1"/>
  <c r="AH1355" i="1"/>
  <c r="AE1350" i="1"/>
  <c r="AH1351" i="1"/>
  <c r="AF1350" i="1"/>
  <c r="AK1350" i="1"/>
  <c r="AG1350" i="1"/>
  <c r="AF1346" i="1"/>
  <c r="AK1346" i="1"/>
  <c r="AG1346" i="1"/>
  <c r="AE1346" i="1"/>
  <c r="AH1347" i="1"/>
  <c r="AE1342" i="1"/>
  <c r="AH1343" i="1"/>
  <c r="AF1342" i="1"/>
  <c r="AK1342" i="1"/>
  <c r="AG1342" i="1"/>
  <c r="AF1338" i="1"/>
  <c r="AK1338" i="1"/>
  <c r="AG1338" i="1"/>
  <c r="AE1338" i="1"/>
  <c r="AH1339" i="1"/>
  <c r="AE1334" i="1"/>
  <c r="AH1335" i="1"/>
  <c r="AF1334" i="1"/>
  <c r="AK1334" i="1"/>
  <c r="AG1334" i="1"/>
  <c r="AF1330" i="1"/>
  <c r="AK1330" i="1"/>
  <c r="AG1330" i="1"/>
  <c r="AE1330" i="1"/>
  <c r="AH1331" i="1"/>
  <c r="AE1326" i="1"/>
  <c r="AH1327" i="1"/>
  <c r="AF1326" i="1"/>
  <c r="AK1326" i="1"/>
  <c r="AG1326" i="1"/>
  <c r="AF1322" i="1"/>
  <c r="AK1322" i="1"/>
  <c r="AG1322" i="1"/>
  <c r="AE1322" i="1"/>
  <c r="AH1323" i="1"/>
  <c r="AE1318" i="1"/>
  <c r="AH1319" i="1"/>
  <c r="AF1318" i="1"/>
  <c r="AK1318" i="1"/>
  <c r="AG1318" i="1"/>
  <c r="AE1314" i="1"/>
  <c r="AG1314" i="1"/>
  <c r="AH1315" i="1"/>
  <c r="AK1314" i="1"/>
  <c r="AF1314" i="1"/>
  <c r="AE1310" i="1"/>
  <c r="AG1310" i="1"/>
  <c r="AH1311" i="1"/>
  <c r="AK1310" i="1"/>
  <c r="AF1310" i="1"/>
  <c r="AE1306" i="1"/>
  <c r="AG1306" i="1"/>
  <c r="AH1307" i="1"/>
  <c r="AK1306" i="1"/>
  <c r="AF1306" i="1"/>
  <c r="AE1302" i="1"/>
  <c r="AG1302" i="1"/>
  <c r="AH1303" i="1"/>
  <c r="AK1302" i="1"/>
  <c r="AF1302" i="1"/>
  <c r="AE1298" i="1"/>
  <c r="AG1298" i="1"/>
  <c r="AH1299" i="1"/>
  <c r="AK1298" i="1"/>
  <c r="AF1298" i="1"/>
  <c r="AE1294" i="1"/>
  <c r="AG1294" i="1"/>
  <c r="AK1294" i="1"/>
  <c r="AH1295" i="1"/>
  <c r="AF1294" i="1"/>
  <c r="AE1290" i="1"/>
  <c r="AF1290" i="1"/>
  <c r="AG1290" i="1"/>
  <c r="AK1290" i="1"/>
  <c r="AH1291" i="1"/>
  <c r="AE1286" i="1"/>
  <c r="AF1286" i="1"/>
  <c r="AG1286" i="1"/>
  <c r="AK1286" i="1"/>
  <c r="AH1287" i="1"/>
  <c r="AE1282" i="1"/>
  <c r="AF1282" i="1"/>
  <c r="AG1282" i="1"/>
  <c r="AK1282" i="1"/>
  <c r="AH1283" i="1"/>
  <c r="AE1278" i="1"/>
  <c r="AF1278" i="1"/>
  <c r="AG1278" i="1"/>
  <c r="AK1278" i="1"/>
  <c r="AH1279" i="1"/>
  <c r="AE1274" i="1"/>
  <c r="AF1274" i="1"/>
  <c r="AG1274" i="1"/>
  <c r="AK1274" i="1"/>
  <c r="AH1275" i="1"/>
  <c r="AE1270" i="1"/>
  <c r="AF1270" i="1"/>
  <c r="AG1270" i="1"/>
  <c r="AK1270" i="1"/>
  <c r="AH1271" i="1"/>
  <c r="AE1266" i="1"/>
  <c r="AF1266" i="1"/>
  <c r="AG1266" i="1"/>
  <c r="AK1266" i="1"/>
  <c r="AH1267" i="1"/>
  <c r="AG1262" i="1"/>
  <c r="AK1262" i="1"/>
  <c r="AH1263" i="1"/>
  <c r="AE1262" i="1"/>
  <c r="AF1262" i="1"/>
  <c r="AG1258" i="1"/>
  <c r="AK1258" i="1"/>
  <c r="AH1259" i="1"/>
  <c r="AE1258" i="1"/>
  <c r="AF1258" i="1"/>
  <c r="AG1254" i="1"/>
  <c r="AK1254" i="1"/>
  <c r="AH1255" i="1"/>
  <c r="AE1254" i="1"/>
  <c r="AF1254" i="1"/>
  <c r="AG1250" i="1"/>
  <c r="AK1250" i="1"/>
  <c r="AH1251" i="1"/>
  <c r="AE1250" i="1"/>
  <c r="AF1250" i="1"/>
  <c r="AG1246" i="1"/>
  <c r="AK1246" i="1"/>
  <c r="AH1247" i="1"/>
  <c r="AE1246" i="1"/>
  <c r="AF1246" i="1"/>
  <c r="AG1242" i="1"/>
  <c r="AK1242" i="1"/>
  <c r="AH1243" i="1"/>
  <c r="AE1242" i="1"/>
  <c r="AF1242" i="1"/>
  <c r="AG1238" i="1"/>
  <c r="AK1238" i="1"/>
  <c r="AH1239" i="1"/>
  <c r="AE1238" i="1"/>
  <c r="AF1238" i="1"/>
  <c r="AG1234" i="1"/>
  <c r="AK1234" i="1"/>
  <c r="AH1235" i="1"/>
  <c r="AE1234" i="1"/>
  <c r="AF1234" i="1"/>
  <c r="AG1230" i="1"/>
  <c r="AK1230" i="1"/>
  <c r="AH1231" i="1"/>
  <c r="AE1230" i="1"/>
  <c r="AF1230" i="1"/>
  <c r="AG1226" i="1"/>
  <c r="AK1226" i="1"/>
  <c r="AH1227" i="1"/>
  <c r="AE1226" i="1"/>
  <c r="AF1226" i="1"/>
  <c r="AG1222" i="1"/>
  <c r="AK1222" i="1"/>
  <c r="AH1223" i="1"/>
  <c r="AE1222" i="1"/>
  <c r="AF1222" i="1"/>
  <c r="AG1218" i="1"/>
  <c r="AK1218" i="1"/>
  <c r="AH1219" i="1"/>
  <c r="AE1218" i="1"/>
  <c r="AF1218" i="1"/>
  <c r="AG1214" i="1"/>
  <c r="AK1214" i="1"/>
  <c r="AH1215" i="1"/>
  <c r="AE1214" i="1"/>
  <c r="AF1214" i="1"/>
  <c r="AG1210" i="1"/>
  <c r="AK1210" i="1"/>
  <c r="AH1211" i="1"/>
  <c r="AE1210" i="1"/>
  <c r="AF1210" i="1"/>
  <c r="AG1206" i="1"/>
  <c r="AK1206" i="1"/>
  <c r="AH1207" i="1"/>
  <c r="AE1206" i="1"/>
  <c r="AF1206" i="1"/>
  <c r="AG1202" i="1"/>
  <c r="AK1202" i="1"/>
  <c r="AH1203" i="1"/>
  <c r="AE1202" i="1"/>
  <c r="AF1202" i="1"/>
  <c r="AG1198" i="1"/>
  <c r="AK1198" i="1"/>
  <c r="AH1199" i="1"/>
  <c r="AE1198" i="1"/>
  <c r="AF1198" i="1"/>
  <c r="AG1194" i="1"/>
  <c r="AK1194" i="1"/>
  <c r="AH1195" i="1"/>
  <c r="AE1194" i="1"/>
  <c r="AF1194" i="1"/>
  <c r="AG1190" i="1"/>
  <c r="AK1190" i="1"/>
  <c r="AH1191" i="1"/>
  <c r="AE1190" i="1"/>
  <c r="AF1190" i="1"/>
  <c r="AG1186" i="1"/>
  <c r="AK1186" i="1"/>
  <c r="AH1187" i="1"/>
  <c r="AE1186" i="1"/>
  <c r="AF1186" i="1"/>
  <c r="AG1182" i="1"/>
  <c r="AK1182" i="1"/>
  <c r="AH1183" i="1"/>
  <c r="AE1182" i="1"/>
  <c r="AF1182" i="1"/>
  <c r="AE1178" i="1"/>
  <c r="AG1178" i="1"/>
  <c r="AK1178" i="1"/>
  <c r="AH1179" i="1"/>
  <c r="AF1178" i="1"/>
  <c r="AE1174" i="1"/>
  <c r="AG1174" i="1"/>
  <c r="AK1174" i="1"/>
  <c r="AH1175" i="1"/>
  <c r="AF1174" i="1"/>
  <c r="AG1170" i="1"/>
  <c r="AF1170" i="1"/>
  <c r="AK1170" i="1"/>
  <c r="AE1170" i="1"/>
  <c r="AH1171" i="1"/>
  <c r="AE1166" i="1"/>
  <c r="AH1167" i="1"/>
  <c r="AF1166" i="1"/>
  <c r="AK1166" i="1"/>
  <c r="AG1166" i="1"/>
  <c r="AG1162" i="1"/>
  <c r="AE1162" i="1"/>
  <c r="AF1162" i="1"/>
  <c r="AK1162" i="1"/>
  <c r="AH1163" i="1"/>
  <c r="AE1158" i="1"/>
  <c r="AH1159" i="1"/>
  <c r="AF1158" i="1"/>
  <c r="AK1158" i="1"/>
  <c r="AG1158" i="1"/>
  <c r="AG1154" i="1"/>
  <c r="AE1154" i="1"/>
  <c r="AH1155" i="1"/>
  <c r="AF1154" i="1"/>
  <c r="AK1154" i="1"/>
  <c r="AE1150" i="1"/>
  <c r="AH1151" i="1"/>
  <c r="AF1150" i="1"/>
  <c r="AK1150" i="1"/>
  <c r="AG1150" i="1"/>
  <c r="AG1146" i="1"/>
  <c r="AE1146" i="1"/>
  <c r="AH1147" i="1"/>
  <c r="AF1146" i="1"/>
  <c r="AK1146" i="1"/>
  <c r="AE1142" i="1"/>
  <c r="AH1143" i="1"/>
  <c r="AF1142" i="1"/>
  <c r="AK1142" i="1"/>
  <c r="AG1142" i="1"/>
  <c r="AG1138" i="1"/>
  <c r="AE1138" i="1"/>
  <c r="AH1139" i="1"/>
  <c r="AF1138" i="1"/>
  <c r="AK1138" i="1"/>
  <c r="AE1134" i="1"/>
  <c r="AH1135" i="1"/>
  <c r="AF1134" i="1"/>
  <c r="AK1134" i="1"/>
  <c r="AG1134" i="1"/>
  <c r="AG1130" i="1"/>
  <c r="AE1130" i="1"/>
  <c r="AH1131" i="1"/>
  <c r="AF1130" i="1"/>
  <c r="AK1130" i="1"/>
  <c r="AE1126" i="1"/>
  <c r="AH1127" i="1"/>
  <c r="AF1126" i="1"/>
  <c r="AK1126" i="1"/>
  <c r="AG1126" i="1"/>
  <c r="AG1122" i="1"/>
  <c r="AE1122" i="1"/>
  <c r="AH1123" i="1"/>
  <c r="AF1122" i="1"/>
  <c r="AK1122" i="1"/>
  <c r="AE1118" i="1"/>
  <c r="AH1119" i="1"/>
  <c r="AF1118" i="1"/>
  <c r="AK1118" i="1"/>
  <c r="AG1118" i="1"/>
  <c r="AG1114" i="1"/>
  <c r="AE1114" i="1"/>
  <c r="AH1115" i="1"/>
  <c r="AF1114" i="1"/>
  <c r="AK1114" i="1"/>
  <c r="AE1110" i="1"/>
  <c r="AH1111" i="1"/>
  <c r="AF1110" i="1"/>
  <c r="AK1110" i="1"/>
  <c r="AG1110" i="1"/>
  <c r="AG1106" i="1"/>
  <c r="AE1106" i="1"/>
  <c r="AH1107" i="1"/>
  <c r="AF1106" i="1"/>
  <c r="AK1106" i="1"/>
  <c r="AE1102" i="1"/>
  <c r="AH1103" i="1"/>
  <c r="AF1102" i="1"/>
  <c r="AK1102" i="1"/>
  <c r="AG1102" i="1"/>
  <c r="AE1098" i="1"/>
  <c r="AF1098" i="1"/>
  <c r="AG1098" i="1"/>
  <c r="AH1099" i="1"/>
  <c r="AK1098" i="1"/>
  <c r="AF1094" i="1"/>
  <c r="AE1094" i="1"/>
  <c r="AH1095" i="1"/>
  <c r="AK1094" i="1"/>
  <c r="AG1094" i="1"/>
  <c r="AF1090" i="1"/>
  <c r="AE1090" i="1"/>
  <c r="AH1091" i="1"/>
  <c r="AG1090" i="1"/>
  <c r="AK1090" i="1"/>
  <c r="AF1086" i="1"/>
  <c r="AE1086" i="1"/>
  <c r="AH1087" i="1"/>
  <c r="AG1086" i="1"/>
  <c r="AK1086" i="1"/>
  <c r="AF1082" i="1"/>
  <c r="AE1082" i="1"/>
  <c r="AH1083" i="1"/>
  <c r="AG1082" i="1"/>
  <c r="AK1082" i="1"/>
  <c r="AF1078" i="1"/>
  <c r="AE1078" i="1"/>
  <c r="AH1079" i="1"/>
  <c r="AG1078" i="1"/>
  <c r="AK1078" i="1"/>
  <c r="AF1074" i="1"/>
  <c r="AE1074" i="1"/>
  <c r="AH1075" i="1"/>
  <c r="AG1074" i="1"/>
  <c r="AK1074" i="1"/>
  <c r="AF1070" i="1"/>
  <c r="AE1070" i="1"/>
  <c r="AH1071" i="1"/>
  <c r="AG1070" i="1"/>
  <c r="AK1070" i="1"/>
  <c r="AF1066" i="1"/>
  <c r="AE1066" i="1"/>
  <c r="AH1067" i="1"/>
  <c r="AG1066" i="1"/>
  <c r="AK1066" i="1"/>
  <c r="AG1062" i="1"/>
  <c r="AK1062" i="1"/>
  <c r="AH1063" i="1"/>
  <c r="AF1062" i="1"/>
  <c r="AE1062" i="1"/>
  <c r="AG1058" i="1"/>
  <c r="AK1058" i="1"/>
  <c r="AH1059" i="1"/>
  <c r="AF1058" i="1"/>
  <c r="AE1058" i="1"/>
  <c r="AG1054" i="1"/>
  <c r="AK1054" i="1"/>
  <c r="AH1055" i="1"/>
  <c r="AF1054" i="1"/>
  <c r="AE1054" i="1"/>
  <c r="AG1050" i="1"/>
  <c r="AK1050" i="1"/>
  <c r="AH1051" i="1"/>
  <c r="AE1050" i="1"/>
  <c r="AF1050" i="1"/>
  <c r="AG1046" i="1"/>
  <c r="AK1046" i="1"/>
  <c r="AH1047" i="1"/>
  <c r="AE1046" i="1"/>
  <c r="AF1046" i="1"/>
  <c r="AG1042" i="1"/>
  <c r="AK1042" i="1"/>
  <c r="AH1043" i="1"/>
  <c r="AE1042" i="1"/>
  <c r="AF1042" i="1"/>
  <c r="AG1038" i="1"/>
  <c r="AK1038" i="1"/>
  <c r="AH1039" i="1"/>
  <c r="AE1038" i="1"/>
  <c r="AF1038" i="1"/>
  <c r="AE1034" i="1"/>
  <c r="AG1034" i="1"/>
  <c r="AH1035" i="1"/>
  <c r="AF1034" i="1"/>
  <c r="AK1034" i="1"/>
  <c r="AE1030" i="1"/>
  <c r="AH1031" i="1"/>
  <c r="AF1030" i="1"/>
  <c r="AK1030" i="1"/>
  <c r="AG1030" i="1"/>
  <c r="AE1026" i="1"/>
  <c r="AG1026" i="1"/>
  <c r="AH1027" i="1"/>
  <c r="AF1026" i="1"/>
  <c r="AK1026" i="1"/>
  <c r="AE1022" i="1"/>
  <c r="AH1023" i="1"/>
  <c r="AF1022" i="1"/>
  <c r="AK1022" i="1"/>
  <c r="AG1022" i="1"/>
  <c r="AE1018" i="1"/>
  <c r="AG1018" i="1"/>
  <c r="AH1019" i="1"/>
  <c r="AF1018" i="1"/>
  <c r="AK1018" i="1"/>
  <c r="AE1014" i="1"/>
  <c r="AH1015" i="1"/>
  <c r="AF1014" i="1"/>
  <c r="AK1014" i="1"/>
  <c r="AG1014" i="1"/>
  <c r="AE1010" i="1"/>
  <c r="AG1010" i="1"/>
  <c r="AH1011" i="1"/>
  <c r="AF1010" i="1"/>
  <c r="AK1010" i="1"/>
  <c r="AE1006" i="1"/>
  <c r="AH1007" i="1"/>
  <c r="AF1006" i="1"/>
  <c r="AK1006" i="1"/>
  <c r="AG1006" i="1"/>
  <c r="AE1002" i="1"/>
  <c r="AG1002" i="1"/>
  <c r="AH1003" i="1"/>
  <c r="AF1002" i="1"/>
  <c r="AK1002" i="1"/>
  <c r="AE998" i="1"/>
  <c r="AH999" i="1"/>
  <c r="AF998" i="1"/>
  <c r="AK998" i="1"/>
  <c r="AG998" i="1"/>
  <c r="AE994" i="1"/>
  <c r="AG994" i="1"/>
  <c r="AH995" i="1"/>
  <c r="AF994" i="1"/>
  <c r="AK994" i="1"/>
  <c r="AE990" i="1"/>
  <c r="AH991" i="1"/>
  <c r="AF990" i="1"/>
  <c r="AK990" i="1"/>
  <c r="AG990" i="1"/>
  <c r="AE986" i="1"/>
  <c r="AG986" i="1"/>
  <c r="AH987" i="1"/>
  <c r="AF986" i="1"/>
  <c r="AK986" i="1"/>
  <c r="AE982" i="1"/>
  <c r="AH983" i="1"/>
  <c r="AF982" i="1"/>
  <c r="AK982" i="1"/>
  <c r="AG982" i="1"/>
  <c r="AF978" i="1"/>
  <c r="AG978" i="1"/>
  <c r="AK978" i="1"/>
  <c r="AH979" i="1"/>
  <c r="AE978" i="1"/>
  <c r="AF974" i="1"/>
  <c r="AG974" i="1"/>
  <c r="AK974" i="1"/>
  <c r="AH975" i="1"/>
  <c r="AE974" i="1"/>
  <c r="AF970" i="1"/>
  <c r="AG970" i="1"/>
  <c r="AK970" i="1"/>
  <c r="AH971" i="1"/>
  <c r="AE970" i="1"/>
  <c r="AF966" i="1"/>
  <c r="AG966" i="1"/>
  <c r="AK966" i="1"/>
  <c r="AH967" i="1"/>
  <c r="AE966" i="1"/>
  <c r="AF962" i="1"/>
  <c r="AG962" i="1"/>
  <c r="AK962" i="1"/>
  <c r="AH963" i="1"/>
  <c r="AE962" i="1"/>
  <c r="AF958" i="1"/>
  <c r="AG958" i="1"/>
  <c r="AK958" i="1"/>
  <c r="AH959" i="1"/>
  <c r="AE958" i="1"/>
  <c r="AF954" i="1"/>
  <c r="AG954" i="1"/>
  <c r="AK954" i="1"/>
  <c r="AH955" i="1"/>
  <c r="AE954" i="1"/>
  <c r="AF950" i="1"/>
  <c r="AG950" i="1"/>
  <c r="AK950" i="1"/>
  <c r="AH951" i="1"/>
  <c r="AE950" i="1"/>
  <c r="AF946" i="1"/>
  <c r="AG946" i="1"/>
  <c r="AK946" i="1"/>
  <c r="AH947" i="1"/>
  <c r="AE946" i="1"/>
  <c r="AF942" i="1"/>
  <c r="AG942" i="1"/>
  <c r="AK942" i="1"/>
  <c r="AH943" i="1"/>
  <c r="AE942" i="1"/>
  <c r="AF938" i="1"/>
  <c r="AG938" i="1"/>
  <c r="AK938" i="1"/>
  <c r="AH939" i="1"/>
  <c r="AE938" i="1"/>
  <c r="AF934" i="1"/>
  <c r="AG934" i="1"/>
  <c r="AK934" i="1"/>
  <c r="AH935" i="1"/>
  <c r="AE934" i="1"/>
  <c r="AF930" i="1"/>
  <c r="AG930" i="1"/>
  <c r="AK930" i="1"/>
  <c r="AH931" i="1"/>
  <c r="AE930" i="1"/>
  <c r="AF926" i="1"/>
  <c r="AG926" i="1"/>
  <c r="AK926" i="1"/>
  <c r="AH927" i="1"/>
  <c r="AE926" i="1"/>
  <c r="AF1515" i="1"/>
  <c r="AG1515" i="1"/>
  <c r="AK1515" i="1"/>
  <c r="AH1516" i="1"/>
  <c r="AE1515" i="1"/>
  <c r="AF1511" i="1"/>
  <c r="AG1511" i="1"/>
  <c r="AK1511" i="1"/>
  <c r="AH1512" i="1"/>
  <c r="AE1511" i="1"/>
  <c r="AG1507" i="1"/>
  <c r="AK1507" i="1"/>
  <c r="AH1508" i="1"/>
  <c r="AF1507" i="1"/>
  <c r="AE1507" i="1"/>
  <c r="AG1503" i="1"/>
  <c r="AK1503" i="1"/>
  <c r="AH1504" i="1"/>
  <c r="AE1503" i="1"/>
  <c r="AF1503" i="1"/>
  <c r="AG1499" i="1"/>
  <c r="AK1499" i="1"/>
  <c r="AH1500" i="1"/>
  <c r="AF1499" i="1"/>
  <c r="AE1499" i="1"/>
  <c r="AG1495" i="1"/>
  <c r="AK1495" i="1"/>
  <c r="AH1496" i="1"/>
  <c r="AE1495" i="1"/>
  <c r="AF1495" i="1"/>
  <c r="AG1491" i="1"/>
  <c r="AK1491" i="1"/>
  <c r="AH1492" i="1"/>
  <c r="AF1491" i="1"/>
  <c r="AE1491" i="1"/>
  <c r="AG1487" i="1"/>
  <c r="AK1487" i="1"/>
  <c r="AH1488" i="1"/>
  <c r="AE1487" i="1"/>
  <c r="AF1487" i="1"/>
  <c r="AG1483" i="1"/>
  <c r="AK1483" i="1"/>
  <c r="AH1484" i="1"/>
  <c r="AF1483" i="1"/>
  <c r="AE1483" i="1"/>
  <c r="AG1479" i="1"/>
  <c r="AK1479" i="1"/>
  <c r="AH1480" i="1"/>
  <c r="AE1479" i="1"/>
  <c r="AF1479" i="1"/>
  <c r="AG1475" i="1"/>
  <c r="AK1475" i="1"/>
  <c r="AH1476" i="1"/>
  <c r="AF1475" i="1"/>
  <c r="AE1475" i="1"/>
  <c r="AG1471" i="1"/>
  <c r="AK1471" i="1"/>
  <c r="AH1472" i="1"/>
  <c r="AE1471" i="1"/>
  <c r="AF1471" i="1"/>
  <c r="AG1467" i="1"/>
  <c r="AK1467" i="1"/>
  <c r="AH1468" i="1"/>
  <c r="AF1467" i="1"/>
  <c r="AE1467" i="1"/>
  <c r="AG1463" i="1"/>
  <c r="AK1463" i="1"/>
  <c r="AH1464" i="1"/>
  <c r="AE1463" i="1"/>
  <c r="AF1463" i="1"/>
  <c r="AG1459" i="1"/>
  <c r="AK1459" i="1"/>
  <c r="AH1460" i="1"/>
  <c r="AF1459" i="1"/>
  <c r="AE1459" i="1"/>
  <c r="AG1455" i="1"/>
  <c r="AK1455" i="1"/>
  <c r="AH1456" i="1"/>
  <c r="AE1455" i="1"/>
  <c r="AF1455" i="1"/>
  <c r="AG1451" i="1"/>
  <c r="AK1451" i="1"/>
  <c r="AH1452" i="1"/>
  <c r="AF1451" i="1"/>
  <c r="AE1451" i="1"/>
  <c r="AG1447" i="1"/>
  <c r="AK1447" i="1"/>
  <c r="AH1448" i="1"/>
  <c r="AE1447" i="1"/>
  <c r="AF1447" i="1"/>
  <c r="AG1443" i="1"/>
  <c r="AK1443" i="1"/>
  <c r="AH1444" i="1"/>
  <c r="AE1443" i="1"/>
  <c r="AF1443" i="1"/>
  <c r="AG1439" i="1"/>
  <c r="AK1439" i="1"/>
  <c r="AH1440" i="1"/>
  <c r="AE1439" i="1"/>
  <c r="AF1439" i="1"/>
  <c r="AG1435" i="1"/>
  <c r="AK1435" i="1"/>
  <c r="AH1436" i="1"/>
  <c r="AE1435" i="1"/>
  <c r="AF1435" i="1"/>
  <c r="AE1431" i="1"/>
  <c r="AF1431" i="1"/>
  <c r="AG1431" i="1"/>
  <c r="AK1431" i="1"/>
  <c r="AH1432" i="1"/>
  <c r="AE1427" i="1"/>
  <c r="AF1427" i="1"/>
  <c r="AG1427" i="1"/>
  <c r="AK1427" i="1"/>
  <c r="AH1428" i="1"/>
  <c r="AE1423" i="1"/>
  <c r="AF1423" i="1"/>
  <c r="AG1423" i="1"/>
  <c r="AK1423" i="1"/>
  <c r="AH1424" i="1"/>
  <c r="AE1419" i="1"/>
  <c r="AF1419" i="1"/>
  <c r="AG1419" i="1"/>
  <c r="AK1419" i="1"/>
  <c r="AH1420" i="1"/>
  <c r="AE1415" i="1"/>
  <c r="AF1415" i="1"/>
  <c r="AG1415" i="1"/>
  <c r="AK1415" i="1"/>
  <c r="AH1416" i="1"/>
  <c r="AE1411" i="1"/>
  <c r="AF1411" i="1"/>
  <c r="AG1411" i="1"/>
  <c r="AK1411" i="1"/>
  <c r="AH1412" i="1"/>
  <c r="AE1407" i="1"/>
  <c r="AF1407" i="1"/>
  <c r="AG1407" i="1"/>
  <c r="AK1407" i="1"/>
  <c r="AH1408" i="1"/>
  <c r="AE1403" i="1"/>
  <c r="AF1403" i="1"/>
  <c r="AG1403" i="1"/>
  <c r="AK1403" i="1"/>
  <c r="AH1404" i="1"/>
  <c r="AE1399" i="1"/>
  <c r="AF1399" i="1"/>
  <c r="AG1399" i="1"/>
  <c r="AK1399" i="1"/>
  <c r="AH1400" i="1"/>
  <c r="AE1395" i="1"/>
  <c r="AF1395" i="1"/>
  <c r="AG1395" i="1"/>
  <c r="AK1395" i="1"/>
  <c r="AH1396" i="1"/>
  <c r="AE1391" i="1"/>
  <c r="AF1391" i="1"/>
  <c r="AG1391" i="1"/>
  <c r="AK1391" i="1"/>
  <c r="AH1392" i="1"/>
  <c r="AE1387" i="1"/>
  <c r="AF1387" i="1"/>
  <c r="AG1387" i="1"/>
  <c r="AK1387" i="1"/>
  <c r="AH1388" i="1"/>
  <c r="AE1383" i="1"/>
  <c r="AG1383" i="1"/>
  <c r="AF1383" i="1"/>
  <c r="AK1383" i="1"/>
  <c r="AH1384" i="1"/>
  <c r="AE1379" i="1"/>
  <c r="AH1380" i="1"/>
  <c r="AF1379" i="1"/>
  <c r="AK1379" i="1"/>
  <c r="AG1379" i="1"/>
  <c r="AE1375" i="1"/>
  <c r="AG1375" i="1"/>
  <c r="AH1376" i="1"/>
  <c r="AF1375" i="1"/>
  <c r="AK1375" i="1"/>
  <c r="AE1371" i="1"/>
  <c r="AH1372" i="1"/>
  <c r="AF1371" i="1"/>
  <c r="AK1371" i="1"/>
  <c r="AG1371" i="1"/>
  <c r="AE1367" i="1"/>
  <c r="AG1367" i="1"/>
  <c r="AH1368" i="1"/>
  <c r="AF1367" i="1"/>
  <c r="AK1367" i="1"/>
  <c r="AE1363" i="1"/>
  <c r="AH1364" i="1"/>
  <c r="AF1363" i="1"/>
  <c r="AK1363" i="1"/>
  <c r="AG1363" i="1"/>
  <c r="AE1359" i="1"/>
  <c r="AG1359" i="1"/>
  <c r="AH1360" i="1"/>
  <c r="AF1359" i="1"/>
  <c r="AK1359" i="1"/>
  <c r="AE1355" i="1"/>
  <c r="AH1356" i="1"/>
  <c r="AF1355" i="1"/>
  <c r="AK1355" i="1"/>
  <c r="AG1355" i="1"/>
  <c r="AE1351" i="1"/>
  <c r="AG1351" i="1"/>
  <c r="AH1352" i="1"/>
  <c r="AF1351" i="1"/>
  <c r="AK1351" i="1"/>
  <c r="AE1347" i="1"/>
  <c r="AH1348" i="1"/>
  <c r="AF1347" i="1"/>
  <c r="AK1347" i="1"/>
  <c r="AG1347" i="1"/>
  <c r="AE1343" i="1"/>
  <c r="AG1343" i="1"/>
  <c r="AH1344" i="1"/>
  <c r="AF1343" i="1"/>
  <c r="AK1343" i="1"/>
  <c r="AE1339" i="1"/>
  <c r="AH1340" i="1"/>
  <c r="AF1339" i="1"/>
  <c r="AK1339" i="1"/>
  <c r="AG1339" i="1"/>
  <c r="AE1335" i="1"/>
  <c r="AG1335" i="1"/>
  <c r="AH1336" i="1"/>
  <c r="AF1335" i="1"/>
  <c r="AK1335" i="1"/>
  <c r="AE1331" i="1"/>
  <c r="AH1332" i="1"/>
  <c r="AF1331" i="1"/>
  <c r="AK1331" i="1"/>
  <c r="AG1331" i="1"/>
  <c r="AE1327" i="1"/>
  <c r="AG1327" i="1"/>
  <c r="AH1328" i="1"/>
  <c r="AF1327" i="1"/>
  <c r="AK1327" i="1"/>
  <c r="AE1323" i="1"/>
  <c r="AH1324" i="1"/>
  <c r="AF1323" i="1"/>
  <c r="AK1323" i="1"/>
  <c r="AG1323" i="1"/>
  <c r="AE1319" i="1"/>
  <c r="AG1319" i="1"/>
  <c r="AH1320" i="1"/>
  <c r="AF1319" i="1"/>
  <c r="AK1319" i="1"/>
  <c r="AF1315" i="1"/>
  <c r="AE1315" i="1"/>
  <c r="AH1316" i="1"/>
  <c r="AK1315" i="1"/>
  <c r="AG1315" i="1"/>
  <c r="AF1311" i="1"/>
  <c r="AE1311" i="1"/>
  <c r="AH1312" i="1"/>
  <c r="AK1311" i="1"/>
  <c r="AG1311" i="1"/>
  <c r="AF1307" i="1"/>
  <c r="AE1307" i="1"/>
  <c r="AH1308" i="1"/>
  <c r="AK1307" i="1"/>
  <c r="AG1307" i="1"/>
  <c r="AF1303" i="1"/>
  <c r="AE1303" i="1"/>
  <c r="AH1304" i="1"/>
  <c r="AK1303" i="1"/>
  <c r="AG1303" i="1"/>
  <c r="AF1299" i="1"/>
  <c r="AE1299" i="1"/>
  <c r="AH1300" i="1"/>
  <c r="AK1299" i="1"/>
  <c r="AG1299" i="1"/>
  <c r="AF1295" i="1"/>
  <c r="AE1295" i="1"/>
  <c r="AK1295" i="1"/>
  <c r="AH1296" i="1"/>
  <c r="AG1295" i="1"/>
  <c r="AF1291" i="1"/>
  <c r="AE1291" i="1"/>
  <c r="AG1291" i="1"/>
  <c r="AK1291" i="1"/>
  <c r="AH1292" i="1"/>
  <c r="AF1287" i="1"/>
  <c r="AG1287" i="1"/>
  <c r="AK1287" i="1"/>
  <c r="AH1288" i="1"/>
  <c r="AE1287" i="1"/>
  <c r="AF1283" i="1"/>
  <c r="AG1283" i="1"/>
  <c r="AK1283" i="1"/>
  <c r="AH1284" i="1"/>
  <c r="AE1283" i="1"/>
  <c r="AF1279" i="1"/>
  <c r="AG1279" i="1"/>
  <c r="AK1279" i="1"/>
  <c r="AH1280" i="1"/>
  <c r="AE1279" i="1"/>
  <c r="AF1275" i="1"/>
  <c r="AG1275" i="1"/>
  <c r="AK1275" i="1"/>
  <c r="AH1276" i="1"/>
  <c r="AE1275" i="1"/>
  <c r="AF1271" i="1"/>
  <c r="AG1271" i="1"/>
  <c r="AK1271" i="1"/>
  <c r="AH1272" i="1"/>
  <c r="AE1271" i="1"/>
  <c r="AF1267" i="1"/>
  <c r="AG1267" i="1"/>
  <c r="AK1267" i="1"/>
  <c r="AH1268" i="1"/>
  <c r="AE1267" i="1"/>
  <c r="AF1263" i="1"/>
  <c r="AK1263" i="1"/>
  <c r="AG1263" i="1"/>
  <c r="AE1263" i="1"/>
  <c r="AH1264" i="1"/>
  <c r="AE1259" i="1"/>
  <c r="AH1260" i="1"/>
  <c r="AF1259" i="1"/>
  <c r="AK1259" i="1"/>
  <c r="AG1259" i="1"/>
  <c r="AF1255" i="1"/>
  <c r="AK1255" i="1"/>
  <c r="AG1255" i="1"/>
  <c r="AE1255" i="1"/>
  <c r="AH1256" i="1"/>
  <c r="AE1251" i="1"/>
  <c r="AH1252" i="1"/>
  <c r="AF1251" i="1"/>
  <c r="AK1251" i="1"/>
  <c r="AG1251" i="1"/>
  <c r="AF1247" i="1"/>
  <c r="AK1247" i="1"/>
  <c r="AG1247" i="1"/>
  <c r="AE1247" i="1"/>
  <c r="AH1248" i="1"/>
  <c r="AE1243" i="1"/>
  <c r="AH1244" i="1"/>
  <c r="AF1243" i="1"/>
  <c r="AK1243" i="1"/>
  <c r="AG1243" i="1"/>
  <c r="AF1239" i="1"/>
  <c r="AK1239" i="1"/>
  <c r="AG1239" i="1"/>
  <c r="AE1239" i="1"/>
  <c r="AH1240" i="1"/>
  <c r="AE1235" i="1"/>
  <c r="AH1236" i="1"/>
  <c r="AF1235" i="1"/>
  <c r="AK1235" i="1"/>
  <c r="AG1235" i="1"/>
  <c r="AF1231" i="1"/>
  <c r="AK1231" i="1"/>
  <c r="AG1231" i="1"/>
  <c r="AE1231" i="1"/>
  <c r="AH1232" i="1"/>
  <c r="AE1227" i="1"/>
  <c r="AH1228" i="1"/>
  <c r="AF1227" i="1"/>
  <c r="AK1227" i="1"/>
  <c r="AG1227" i="1"/>
  <c r="AF1223" i="1"/>
  <c r="AK1223" i="1"/>
  <c r="AG1223" i="1"/>
  <c r="AE1223" i="1"/>
  <c r="AH1224" i="1"/>
  <c r="AE1219" i="1"/>
  <c r="AH1220" i="1"/>
  <c r="AF1219" i="1"/>
  <c r="AK1219" i="1"/>
  <c r="AG1219" i="1"/>
  <c r="AF1215" i="1"/>
  <c r="AK1215" i="1"/>
  <c r="AG1215" i="1"/>
  <c r="AE1215" i="1"/>
  <c r="AH1216" i="1"/>
  <c r="AE1211" i="1"/>
  <c r="AH1212" i="1"/>
  <c r="AF1211" i="1"/>
  <c r="AK1211" i="1"/>
  <c r="AG1211" i="1"/>
  <c r="AF1207" i="1"/>
  <c r="AK1207" i="1"/>
  <c r="AG1207" i="1"/>
  <c r="AE1207" i="1"/>
  <c r="AH1208" i="1"/>
  <c r="AE1203" i="1"/>
  <c r="AH1204" i="1"/>
  <c r="AF1203" i="1"/>
  <c r="AK1203" i="1"/>
  <c r="AG1203" i="1"/>
  <c r="AF1199" i="1"/>
  <c r="AK1199" i="1"/>
  <c r="AG1199" i="1"/>
  <c r="AE1199" i="1"/>
  <c r="AH1200" i="1"/>
  <c r="AE1195" i="1"/>
  <c r="AH1196" i="1"/>
  <c r="AF1195" i="1"/>
  <c r="AK1195" i="1"/>
  <c r="AG1195" i="1"/>
  <c r="AF1191" i="1"/>
  <c r="AK1191" i="1"/>
  <c r="AG1191" i="1"/>
  <c r="AE1191" i="1"/>
  <c r="AH1192" i="1"/>
  <c r="AE1187" i="1"/>
  <c r="AH1188" i="1"/>
  <c r="AF1187" i="1"/>
  <c r="AK1187" i="1"/>
  <c r="AG1187" i="1"/>
  <c r="AF1183" i="1"/>
  <c r="AK1183" i="1"/>
  <c r="AG1183" i="1"/>
  <c r="AE1183" i="1"/>
  <c r="AH1184" i="1"/>
  <c r="AE1179" i="1"/>
  <c r="AH1180" i="1"/>
  <c r="AF1179" i="1"/>
  <c r="AK1179" i="1"/>
  <c r="AG1179" i="1"/>
  <c r="AE1175" i="1"/>
  <c r="AF1175" i="1"/>
  <c r="AK1175" i="1"/>
  <c r="AH1176" i="1"/>
  <c r="AG1175" i="1"/>
  <c r="AE1171" i="1"/>
  <c r="AF1171" i="1"/>
  <c r="AK1171" i="1"/>
  <c r="AG1171" i="1"/>
  <c r="AH1172" i="1"/>
  <c r="AE1167" i="1"/>
  <c r="AH1168" i="1"/>
  <c r="AG1167" i="1"/>
  <c r="AF1167" i="1"/>
  <c r="AK1167" i="1"/>
  <c r="AE1163" i="1"/>
  <c r="AF1163" i="1"/>
  <c r="AK1163" i="1"/>
  <c r="AG1163" i="1"/>
  <c r="AH1164" i="1"/>
  <c r="AE1159" i="1"/>
  <c r="AH1160" i="1"/>
  <c r="AF1159" i="1"/>
  <c r="AK1159" i="1"/>
  <c r="AG1159" i="1"/>
  <c r="AE1155" i="1"/>
  <c r="AF1155" i="1"/>
  <c r="AK1155" i="1"/>
  <c r="AG1155" i="1"/>
  <c r="AH1156" i="1"/>
  <c r="AE1151" i="1"/>
  <c r="AH1152" i="1"/>
  <c r="AF1151" i="1"/>
  <c r="AK1151" i="1"/>
  <c r="AG1151" i="1"/>
  <c r="AE1147" i="1"/>
  <c r="AF1147" i="1"/>
  <c r="AK1147" i="1"/>
  <c r="AG1147" i="1"/>
  <c r="AH1148" i="1"/>
  <c r="AE1143" i="1"/>
  <c r="AH1144" i="1"/>
  <c r="AF1143" i="1"/>
  <c r="AK1143" i="1"/>
  <c r="AG1143" i="1"/>
  <c r="AE1139" i="1"/>
  <c r="AF1139" i="1"/>
  <c r="AK1139" i="1"/>
  <c r="AG1139" i="1"/>
  <c r="AH1140" i="1"/>
  <c r="AE1135" i="1"/>
  <c r="AH1136" i="1"/>
  <c r="AF1135" i="1"/>
  <c r="AK1135" i="1"/>
  <c r="AG1135" i="1"/>
  <c r="AE1131" i="1"/>
  <c r="AF1131" i="1"/>
  <c r="AK1131" i="1"/>
  <c r="AG1131" i="1"/>
  <c r="AH1132" i="1"/>
  <c r="AE1127" i="1"/>
  <c r="AH1128" i="1"/>
  <c r="AF1127" i="1"/>
  <c r="AK1127" i="1"/>
  <c r="AG1127" i="1"/>
  <c r="AE1123" i="1"/>
  <c r="AF1123" i="1"/>
  <c r="AK1123" i="1"/>
  <c r="AG1123" i="1"/>
  <c r="AH1124" i="1"/>
  <c r="AE1119" i="1"/>
  <c r="AH1120" i="1"/>
  <c r="AF1119" i="1"/>
  <c r="AK1119" i="1"/>
  <c r="AG1119" i="1"/>
  <c r="AE1115" i="1"/>
  <c r="AF1115" i="1"/>
  <c r="AK1115" i="1"/>
  <c r="AG1115" i="1"/>
  <c r="AH1116" i="1"/>
  <c r="AE1111" i="1"/>
  <c r="AH1112" i="1"/>
  <c r="AF1111" i="1"/>
  <c r="AK1111" i="1"/>
  <c r="AG1111" i="1"/>
  <c r="AE1107" i="1"/>
  <c r="AF1107" i="1"/>
  <c r="AK1107" i="1"/>
  <c r="AG1107" i="1"/>
  <c r="AH1108" i="1"/>
  <c r="AE1103" i="1"/>
  <c r="AH1104" i="1"/>
  <c r="AF1103" i="1"/>
  <c r="AK1103" i="1"/>
  <c r="AG1103" i="1"/>
  <c r="AE1099" i="1"/>
  <c r="AF1099" i="1"/>
  <c r="AK1099" i="1"/>
  <c r="AG1099" i="1"/>
  <c r="AH1100" i="1"/>
  <c r="AG1095" i="1"/>
  <c r="AK1095" i="1"/>
  <c r="AH1096" i="1"/>
  <c r="AF1095" i="1"/>
  <c r="AE1095" i="1"/>
  <c r="AG1091" i="1"/>
  <c r="AK1091" i="1"/>
  <c r="AH1092" i="1"/>
  <c r="AE1091" i="1"/>
  <c r="AF1091" i="1"/>
  <c r="AG1087" i="1"/>
  <c r="AK1087" i="1"/>
  <c r="AH1088" i="1"/>
  <c r="AE1087" i="1"/>
  <c r="AF1087" i="1"/>
  <c r="AG1083" i="1"/>
  <c r="AK1083" i="1"/>
  <c r="AH1084" i="1"/>
  <c r="AE1083" i="1"/>
  <c r="AF1083" i="1"/>
  <c r="AG1079" i="1"/>
  <c r="AK1079" i="1"/>
  <c r="AH1080" i="1"/>
  <c r="AE1079" i="1"/>
  <c r="AF1079" i="1"/>
  <c r="AG1075" i="1"/>
  <c r="AK1075" i="1"/>
  <c r="AH1076" i="1"/>
  <c r="AE1075" i="1"/>
  <c r="AF1075" i="1"/>
  <c r="AG1071" i="1"/>
  <c r="AK1071" i="1"/>
  <c r="AH1072" i="1"/>
  <c r="AE1071" i="1"/>
  <c r="AF1071" i="1"/>
  <c r="AG1067" i="1"/>
  <c r="AK1067" i="1"/>
  <c r="AH1068" i="1"/>
  <c r="AE1067" i="1"/>
  <c r="AF1067" i="1"/>
  <c r="AG1063" i="1"/>
  <c r="AK1063" i="1"/>
  <c r="AH1064" i="1"/>
  <c r="AF1063" i="1"/>
  <c r="AE1063" i="1"/>
  <c r="AG1059" i="1"/>
  <c r="AK1059" i="1"/>
  <c r="AH1060" i="1"/>
  <c r="AF1059" i="1"/>
  <c r="AE1059" i="1"/>
  <c r="AG1055" i="1"/>
  <c r="AK1055" i="1"/>
  <c r="AH1056" i="1"/>
  <c r="AF1055" i="1"/>
  <c r="AE1055" i="1"/>
  <c r="AG1051" i="1"/>
  <c r="AK1051" i="1"/>
  <c r="AH1052" i="1"/>
  <c r="AF1051" i="1"/>
  <c r="AE1051" i="1"/>
  <c r="AF1047" i="1"/>
  <c r="AG1047" i="1"/>
  <c r="AK1047" i="1"/>
  <c r="AH1048" i="1"/>
  <c r="AE1047" i="1"/>
  <c r="AE1043" i="1"/>
  <c r="AF1043" i="1"/>
  <c r="AG1043" i="1"/>
  <c r="AK1043" i="1"/>
  <c r="AH1044" i="1"/>
  <c r="AE1039" i="1"/>
  <c r="AF1039" i="1"/>
  <c r="AG1039" i="1"/>
  <c r="AK1039" i="1"/>
  <c r="AH1040" i="1"/>
  <c r="AF1035" i="1"/>
  <c r="AE1035" i="1"/>
  <c r="AH1036" i="1"/>
  <c r="AG1035" i="1"/>
  <c r="AK1035" i="1"/>
  <c r="AF1031" i="1"/>
  <c r="AE1031" i="1"/>
  <c r="AH1032" i="1"/>
  <c r="AG1031" i="1"/>
  <c r="AK1031" i="1"/>
  <c r="AF1027" i="1"/>
  <c r="AE1027" i="1"/>
  <c r="AH1028" i="1"/>
  <c r="AG1027" i="1"/>
  <c r="AK1027" i="1"/>
  <c r="AF1023" i="1"/>
  <c r="AE1023" i="1"/>
  <c r="AH1024" i="1"/>
  <c r="AG1023" i="1"/>
  <c r="AK1023" i="1"/>
  <c r="AF1019" i="1"/>
  <c r="AE1019" i="1"/>
  <c r="AH1020" i="1"/>
  <c r="AG1019" i="1"/>
  <c r="AK1019" i="1"/>
  <c r="AF1015" i="1"/>
  <c r="AE1015" i="1"/>
  <c r="AH1016" i="1"/>
  <c r="AG1015" i="1"/>
  <c r="AK1015" i="1"/>
  <c r="AF1011" i="1"/>
  <c r="AE1011" i="1"/>
  <c r="AH1012" i="1"/>
  <c r="AG1011" i="1"/>
  <c r="AK1011" i="1"/>
  <c r="AF1007" i="1"/>
  <c r="AE1007" i="1"/>
  <c r="AH1008" i="1"/>
  <c r="AG1007" i="1"/>
  <c r="AK1007" i="1"/>
  <c r="AF1003" i="1"/>
  <c r="AE1003" i="1"/>
  <c r="AH1004" i="1"/>
  <c r="AG1003" i="1"/>
  <c r="AK1003" i="1"/>
  <c r="AF999" i="1"/>
  <c r="AE999" i="1"/>
  <c r="AH1000" i="1"/>
  <c r="AG999" i="1"/>
  <c r="AK999" i="1"/>
  <c r="AF995" i="1"/>
  <c r="AE995" i="1"/>
  <c r="AH996" i="1"/>
  <c r="AG995" i="1"/>
  <c r="AK995" i="1"/>
  <c r="AF991" i="1"/>
  <c r="AE991" i="1"/>
  <c r="AH992" i="1"/>
  <c r="AG991" i="1"/>
  <c r="AK991" i="1"/>
  <c r="AF987" i="1"/>
  <c r="AE987" i="1"/>
  <c r="AH988" i="1"/>
  <c r="AG987" i="1"/>
  <c r="AK987" i="1"/>
  <c r="AF983" i="1"/>
  <c r="AE983" i="1"/>
  <c r="AH984" i="1"/>
  <c r="AG983" i="1"/>
  <c r="AK983" i="1"/>
  <c r="AG979" i="1"/>
  <c r="AK979" i="1"/>
  <c r="AH980" i="1"/>
  <c r="AF979" i="1"/>
  <c r="AE979" i="1"/>
  <c r="AG975" i="1"/>
  <c r="AK975" i="1"/>
  <c r="AH976" i="1"/>
  <c r="AE975" i="1"/>
  <c r="AF975" i="1"/>
  <c r="AG971" i="1"/>
  <c r="AK971" i="1"/>
  <c r="AH972" i="1"/>
  <c r="AE971" i="1"/>
  <c r="AF971" i="1"/>
  <c r="AG967" i="1"/>
  <c r="AK967" i="1"/>
  <c r="AH968" i="1"/>
  <c r="AE967" i="1"/>
  <c r="AF967" i="1"/>
  <c r="AG963" i="1"/>
  <c r="AK963" i="1"/>
  <c r="AH964" i="1"/>
  <c r="AE963" i="1"/>
  <c r="AF963" i="1"/>
  <c r="AG959" i="1"/>
  <c r="AK959" i="1"/>
  <c r="AH960" i="1"/>
  <c r="AE959" i="1"/>
  <c r="AF959" i="1"/>
  <c r="AG955" i="1"/>
  <c r="AK955" i="1"/>
  <c r="AH956" i="1"/>
  <c r="AE955" i="1"/>
  <c r="AF955" i="1"/>
  <c r="AG951" i="1"/>
  <c r="AK951" i="1"/>
  <c r="AH952" i="1"/>
  <c r="AE951" i="1"/>
  <c r="AF951" i="1"/>
  <c r="AG947" i="1"/>
  <c r="AK947" i="1"/>
  <c r="AH948" i="1"/>
  <c r="AE947" i="1"/>
  <c r="AF947" i="1"/>
  <c r="AG943" i="1"/>
  <c r="AK943" i="1"/>
  <c r="AH944" i="1"/>
  <c r="AE943" i="1"/>
  <c r="AF943" i="1"/>
  <c r="AG939" i="1"/>
  <c r="AK939" i="1"/>
  <c r="AH940" i="1"/>
  <c r="AE939" i="1"/>
  <c r="AF939" i="1"/>
  <c r="AG935" i="1"/>
  <c r="AK935" i="1"/>
  <c r="AH936" i="1"/>
  <c r="AE935" i="1"/>
  <c r="AF935" i="1"/>
  <c r="AG931" i="1"/>
  <c r="AK931" i="1"/>
  <c r="AH932" i="1"/>
  <c r="AE931" i="1"/>
  <c r="AF931" i="1"/>
  <c r="AG927" i="1"/>
  <c r="AK927" i="1"/>
  <c r="AH928" i="1"/>
  <c r="AE927" i="1"/>
  <c r="AF927" i="1"/>
  <c r="AG2007" i="1"/>
  <c r="AK2007" i="1"/>
  <c r="AH2008" i="1"/>
  <c r="AE2007" i="1"/>
  <c r="AF2007" i="1"/>
  <c r="AG2003" i="1"/>
  <c r="AK2003" i="1"/>
  <c r="AH2004" i="1"/>
  <c r="AE2003" i="1"/>
  <c r="AF2003" i="1"/>
  <c r="AG1983" i="1"/>
  <c r="AK1983" i="1"/>
  <c r="AH1984" i="1"/>
  <c r="AE1983" i="1"/>
  <c r="AF1983" i="1"/>
  <c r="AG1951" i="1"/>
  <c r="AK1951" i="1"/>
  <c r="AH1952" i="1"/>
  <c r="AE1951" i="1"/>
  <c r="AF1951" i="1"/>
  <c r="AG1923" i="1"/>
  <c r="AK1923" i="1"/>
  <c r="AH1924" i="1"/>
  <c r="AE1923" i="1"/>
  <c r="AF1923" i="1"/>
  <c r="AG1899" i="1"/>
  <c r="AK1899" i="1"/>
  <c r="AH1900" i="1"/>
  <c r="AE1899" i="1"/>
  <c r="AF1899" i="1"/>
  <c r="AG1887" i="1"/>
  <c r="AK1887" i="1"/>
  <c r="AH1888" i="1"/>
  <c r="AE1887" i="1"/>
  <c r="AF1887" i="1"/>
  <c r="AG1867" i="1"/>
  <c r="AK1867" i="1"/>
  <c r="AH1868" i="1"/>
  <c r="AE1867" i="1"/>
  <c r="AF1867" i="1"/>
  <c r="AG1839" i="1"/>
  <c r="AK1839" i="1"/>
  <c r="AH1840" i="1"/>
  <c r="AE1839" i="1"/>
  <c r="AF1839" i="1"/>
  <c r="AG1835" i="1"/>
  <c r="AK1835" i="1"/>
  <c r="AH1836" i="1"/>
  <c r="AE1835" i="1"/>
  <c r="AF1835" i="1"/>
  <c r="AG1831" i="1"/>
  <c r="AK1831" i="1"/>
  <c r="AH1832" i="1"/>
  <c r="AE1831" i="1"/>
  <c r="AF1831" i="1"/>
  <c r="AF1807" i="1"/>
  <c r="AE1807" i="1"/>
  <c r="AK1807" i="1"/>
  <c r="AG1807" i="1"/>
  <c r="AH1808" i="1"/>
  <c r="AF1795" i="1"/>
  <c r="AE1795" i="1"/>
  <c r="AK1795" i="1"/>
  <c r="AG1795" i="1"/>
  <c r="AH1796" i="1"/>
  <c r="AF1791" i="1"/>
  <c r="AE1791" i="1"/>
  <c r="AK1791" i="1"/>
  <c r="AG1791" i="1"/>
  <c r="AH1792" i="1"/>
  <c r="AF1779" i="1"/>
  <c r="AG1779" i="1"/>
  <c r="AK1779" i="1"/>
  <c r="AH1780" i="1"/>
  <c r="AE1779" i="1"/>
  <c r="AF1711" i="1"/>
  <c r="AG1711" i="1"/>
  <c r="AK1711" i="1"/>
  <c r="AH1712" i="1"/>
  <c r="AE1711" i="1"/>
  <c r="AF1707" i="1"/>
  <c r="AG1707" i="1"/>
  <c r="AK1707" i="1"/>
  <c r="AH1708" i="1"/>
  <c r="AE1707" i="1"/>
  <c r="AF1691" i="1"/>
  <c r="AG1691" i="1"/>
  <c r="AK1691" i="1"/>
  <c r="AH1692" i="1"/>
  <c r="AE1691" i="1"/>
  <c r="AF1671" i="1"/>
  <c r="AG1671" i="1"/>
  <c r="AK1671" i="1"/>
  <c r="AH1672" i="1"/>
  <c r="AE1671" i="1"/>
  <c r="AF1667" i="1"/>
  <c r="AG1667" i="1"/>
  <c r="AK1667" i="1"/>
  <c r="AH1668" i="1"/>
  <c r="AE1667" i="1"/>
  <c r="AF1663" i="1"/>
  <c r="AG1663" i="1"/>
  <c r="AK1663" i="1"/>
  <c r="AH1664" i="1"/>
  <c r="AE1663" i="1"/>
  <c r="AE1651" i="1"/>
  <c r="AG1651" i="1"/>
  <c r="AH1652" i="1"/>
  <c r="AF1651" i="1"/>
  <c r="AK1651" i="1"/>
  <c r="AE1627" i="1"/>
  <c r="AG1627" i="1"/>
  <c r="AH1628" i="1"/>
  <c r="AF1627" i="1"/>
  <c r="AK1627" i="1"/>
  <c r="AE1607" i="1"/>
  <c r="AH1608" i="1"/>
  <c r="AF1607" i="1"/>
  <c r="AK1607" i="1"/>
  <c r="AG1607" i="1"/>
  <c r="AE1603" i="1"/>
  <c r="AG1603" i="1"/>
  <c r="AH1604" i="1"/>
  <c r="AF1603" i="1"/>
  <c r="AK1603" i="1"/>
  <c r="AE1599" i="1"/>
  <c r="AH1600" i="1"/>
  <c r="AF1599" i="1"/>
  <c r="AK1599" i="1"/>
  <c r="AG1599" i="1"/>
  <c r="AE1591" i="1"/>
  <c r="AH1592" i="1"/>
  <c r="AF1591" i="1"/>
  <c r="AK1591" i="1"/>
  <c r="AG1591" i="1"/>
  <c r="AF1587" i="1"/>
  <c r="AE1587" i="1"/>
  <c r="AK1587" i="1"/>
  <c r="AG1587" i="1"/>
  <c r="AH1588" i="1"/>
  <c r="AF1583" i="1"/>
  <c r="AE1583" i="1"/>
  <c r="AK1583" i="1"/>
  <c r="AG1583" i="1"/>
  <c r="AH1584" i="1"/>
  <c r="AF1575" i="1"/>
  <c r="AG1575" i="1"/>
  <c r="AK1575" i="1"/>
  <c r="AH1576" i="1"/>
  <c r="AE1575" i="1"/>
  <c r="AF1571" i="1"/>
  <c r="AG1571" i="1"/>
  <c r="AK1571" i="1"/>
  <c r="AH1572" i="1"/>
  <c r="AE1571" i="1"/>
  <c r="AF1567" i="1"/>
  <c r="AG1567" i="1"/>
  <c r="AK1567" i="1"/>
  <c r="AH1568" i="1"/>
  <c r="AE1567" i="1"/>
  <c r="AF1519" i="1"/>
  <c r="AG1519" i="1"/>
  <c r="AK1519" i="1"/>
  <c r="AH1520" i="1"/>
  <c r="AE1519" i="1"/>
  <c r="AE2008" i="1"/>
  <c r="AG2008" i="1"/>
  <c r="AK2008" i="1"/>
  <c r="AH2009" i="1"/>
  <c r="AF2008" i="1"/>
  <c r="AF2004" i="1"/>
  <c r="AG2004" i="1"/>
  <c r="AK2004" i="1"/>
  <c r="AH2005" i="1"/>
  <c r="AE2004" i="1"/>
  <c r="AF2000" i="1"/>
  <c r="AG2000" i="1"/>
  <c r="AK2000" i="1"/>
  <c r="AH2001" i="1"/>
  <c r="AE2000" i="1"/>
  <c r="AF1996" i="1"/>
  <c r="AG1996" i="1"/>
  <c r="AK1996" i="1"/>
  <c r="AH1997" i="1"/>
  <c r="AE1996" i="1"/>
  <c r="AE1992" i="1"/>
  <c r="AF1992" i="1"/>
  <c r="AG1992" i="1"/>
  <c r="AK1992" i="1"/>
  <c r="AH1993" i="1"/>
  <c r="AE1988" i="1"/>
  <c r="AF1988" i="1"/>
  <c r="AG1988" i="1"/>
  <c r="AK1988" i="1"/>
  <c r="AH1989" i="1"/>
  <c r="AE1984" i="1"/>
  <c r="AF1984" i="1"/>
  <c r="AG1984" i="1"/>
  <c r="AK1984" i="1"/>
  <c r="AH1985" i="1"/>
  <c r="AE1980" i="1"/>
  <c r="AF1980" i="1"/>
  <c r="AG1980" i="1"/>
  <c r="AK1980" i="1"/>
  <c r="AH1981" i="1"/>
  <c r="AE1976" i="1"/>
  <c r="AF1976" i="1"/>
  <c r="AG1976" i="1"/>
  <c r="AK1976" i="1"/>
  <c r="AH1977" i="1"/>
  <c r="AE1972" i="1"/>
  <c r="AF1972" i="1"/>
  <c r="AG1972" i="1"/>
  <c r="AK1972" i="1"/>
  <c r="AH1973" i="1"/>
  <c r="AE1968" i="1"/>
  <c r="AF1968" i="1"/>
  <c r="AG1968" i="1"/>
  <c r="AK1968" i="1"/>
  <c r="AH1969" i="1"/>
  <c r="AE1964" i="1"/>
  <c r="AF1964" i="1"/>
  <c r="AG1964" i="1"/>
  <c r="AK1964" i="1"/>
  <c r="AH1965" i="1"/>
  <c r="AE1960" i="1"/>
  <c r="AF1960" i="1"/>
  <c r="AG1960" i="1"/>
  <c r="AK1960" i="1"/>
  <c r="AH1961" i="1"/>
  <c r="AE1956" i="1"/>
  <c r="AF1956" i="1"/>
  <c r="AG1956" i="1"/>
  <c r="AK1956" i="1"/>
  <c r="AH1957" i="1"/>
  <c r="AE1952" i="1"/>
  <c r="AF1952" i="1"/>
  <c r="AG1952" i="1"/>
  <c r="AK1952" i="1"/>
  <c r="AH1953" i="1"/>
  <c r="AE1948" i="1"/>
  <c r="AF1948" i="1"/>
  <c r="AG1948" i="1"/>
  <c r="AK1948" i="1"/>
  <c r="AH1949" i="1"/>
  <c r="AE1944" i="1"/>
  <c r="AF1944" i="1"/>
  <c r="AG1944" i="1"/>
  <c r="AK1944" i="1"/>
  <c r="AH1945" i="1"/>
  <c r="AE1940" i="1"/>
  <c r="AF1940" i="1"/>
  <c r="AG1940" i="1"/>
  <c r="AK1940" i="1"/>
  <c r="AH1941" i="1"/>
  <c r="AE1936" i="1"/>
  <c r="AF1936" i="1"/>
  <c r="AG1936" i="1"/>
  <c r="AK1936" i="1"/>
  <c r="AH1937" i="1"/>
  <c r="AE1932" i="1"/>
  <c r="AF1932" i="1"/>
  <c r="AG1932" i="1"/>
  <c r="AK1932" i="1"/>
  <c r="AH1933" i="1"/>
  <c r="AE1928" i="1"/>
  <c r="AF1928" i="1"/>
  <c r="AG1928" i="1"/>
  <c r="AK1928" i="1"/>
  <c r="AH1929" i="1"/>
  <c r="AE1924" i="1"/>
  <c r="AF1924" i="1"/>
  <c r="AG1924" i="1"/>
  <c r="AK1924" i="1"/>
  <c r="AH1925" i="1"/>
  <c r="AE1920" i="1"/>
  <c r="AF1920" i="1"/>
  <c r="AG1920" i="1"/>
  <c r="AK1920" i="1"/>
  <c r="AH1921" i="1"/>
  <c r="AE1916" i="1"/>
  <c r="AF1916" i="1"/>
  <c r="AG1916" i="1"/>
  <c r="AK1916" i="1"/>
  <c r="AH1917" i="1"/>
  <c r="AE1912" i="1"/>
  <c r="AF1912" i="1"/>
  <c r="AG1912" i="1"/>
  <c r="AK1912" i="1"/>
  <c r="AH1913" i="1"/>
  <c r="AE1908" i="1"/>
  <c r="AF1908" i="1"/>
  <c r="AG1908" i="1"/>
  <c r="AK1908" i="1"/>
  <c r="AH1909" i="1"/>
  <c r="AE1904" i="1"/>
  <c r="AF1904" i="1"/>
  <c r="AG1904" i="1"/>
  <c r="AK1904" i="1"/>
  <c r="AH1905" i="1"/>
  <c r="AE1900" i="1"/>
  <c r="AF1900" i="1"/>
  <c r="AG1900" i="1"/>
  <c r="AK1900" i="1"/>
  <c r="AH1901" i="1"/>
  <c r="AE1896" i="1"/>
  <c r="AF1896" i="1"/>
  <c r="AG1896" i="1"/>
  <c r="AK1896" i="1"/>
  <c r="AH1897" i="1"/>
  <c r="AE1892" i="1"/>
  <c r="AF1892" i="1"/>
  <c r="AG1892" i="1"/>
  <c r="AK1892" i="1"/>
  <c r="AH1893" i="1"/>
  <c r="AE1888" i="1"/>
  <c r="AF1888" i="1"/>
  <c r="AG1888" i="1"/>
  <c r="AK1888" i="1"/>
  <c r="AH1889" i="1"/>
  <c r="AE1884" i="1"/>
  <c r="AF1884" i="1"/>
  <c r="AG1884" i="1"/>
  <c r="AK1884" i="1"/>
  <c r="AH1885" i="1"/>
  <c r="AE1880" i="1"/>
  <c r="AF1880" i="1"/>
  <c r="AG1880" i="1"/>
  <c r="AK1880" i="1"/>
  <c r="AH1881" i="1"/>
  <c r="AE1876" i="1"/>
  <c r="AF1876" i="1"/>
  <c r="AG1876" i="1"/>
  <c r="AK1876" i="1"/>
  <c r="AH1877" i="1"/>
  <c r="AE1872" i="1"/>
  <c r="AF1872" i="1"/>
  <c r="AG1872" i="1"/>
  <c r="AK1872" i="1"/>
  <c r="AH1873" i="1"/>
  <c r="AE1868" i="1"/>
  <c r="AF1868" i="1"/>
  <c r="AG1868" i="1"/>
  <c r="AK1868" i="1"/>
  <c r="AH1869" i="1"/>
  <c r="AE1864" i="1"/>
  <c r="AF1864" i="1"/>
  <c r="AG1864" i="1"/>
  <c r="AK1864" i="1"/>
  <c r="AH1865" i="1"/>
  <c r="AE1860" i="1"/>
  <c r="AF1860" i="1"/>
  <c r="AG1860" i="1"/>
  <c r="AK1860" i="1"/>
  <c r="AH1861" i="1"/>
  <c r="AE1856" i="1"/>
  <c r="AF1856" i="1"/>
  <c r="AG1856" i="1"/>
  <c r="AK1856" i="1"/>
  <c r="AH1857" i="1"/>
  <c r="AE1852" i="1"/>
  <c r="AF1852" i="1"/>
  <c r="AG1852" i="1"/>
  <c r="AK1852" i="1"/>
  <c r="AH1853" i="1"/>
  <c r="AE1848" i="1"/>
  <c r="AF1848" i="1"/>
  <c r="AG1848" i="1"/>
  <c r="AK1848" i="1"/>
  <c r="AH1849" i="1"/>
  <c r="AE1844" i="1"/>
  <c r="AF1844" i="1"/>
  <c r="AG1844" i="1"/>
  <c r="AK1844" i="1"/>
  <c r="AH1845" i="1"/>
  <c r="AE1840" i="1"/>
  <c r="AF1840" i="1"/>
  <c r="AG1840" i="1"/>
  <c r="AK1840" i="1"/>
  <c r="AH1841" i="1"/>
  <c r="AE1836" i="1"/>
  <c r="AF1836" i="1"/>
  <c r="AG1836" i="1"/>
  <c r="AK1836" i="1"/>
  <c r="AH1837" i="1"/>
  <c r="AE1832" i="1"/>
  <c r="AF1832" i="1"/>
  <c r="AG1832" i="1"/>
  <c r="AK1832" i="1"/>
  <c r="AH1833" i="1"/>
  <c r="AE1828" i="1"/>
  <c r="AF1828" i="1"/>
  <c r="AG1828" i="1"/>
  <c r="AK1828" i="1"/>
  <c r="AH1829" i="1"/>
  <c r="AE1824" i="1"/>
  <c r="AF1824" i="1"/>
  <c r="AG1824" i="1"/>
  <c r="AK1824" i="1"/>
  <c r="AH1825" i="1"/>
  <c r="AG1820" i="1"/>
  <c r="AK1820" i="1"/>
  <c r="AH1821" i="1"/>
  <c r="AF1820" i="1"/>
  <c r="AE1820" i="1"/>
  <c r="AG1816" i="1"/>
  <c r="AK1816" i="1"/>
  <c r="AH1817" i="1"/>
  <c r="AF1816" i="1"/>
  <c r="AE1816" i="1"/>
  <c r="AG1812" i="1"/>
  <c r="AK1812" i="1"/>
  <c r="AH1813" i="1"/>
  <c r="AF1812" i="1"/>
  <c r="AE1812" i="1"/>
  <c r="AG1808" i="1"/>
  <c r="AK1808" i="1"/>
  <c r="AH1809" i="1"/>
  <c r="AF1808" i="1"/>
  <c r="AE1808" i="1"/>
  <c r="AG1804" i="1"/>
  <c r="AK1804" i="1"/>
  <c r="AH1805" i="1"/>
  <c r="AF1804" i="1"/>
  <c r="AE1804" i="1"/>
  <c r="AG1800" i="1"/>
  <c r="AK1800" i="1"/>
  <c r="AH1801" i="1"/>
  <c r="AF1800" i="1"/>
  <c r="AE1800" i="1"/>
  <c r="AG1796" i="1"/>
  <c r="AK1796" i="1"/>
  <c r="AH1797" i="1"/>
  <c r="AF1796" i="1"/>
  <c r="AE1796" i="1"/>
  <c r="AG1792" i="1"/>
  <c r="AK1792" i="1"/>
  <c r="AH1793" i="1"/>
  <c r="AF1792" i="1"/>
  <c r="AE1792" i="1"/>
  <c r="AG1788" i="1"/>
  <c r="AK1788" i="1"/>
  <c r="AH1789" i="1"/>
  <c r="AF1788" i="1"/>
  <c r="AE1788" i="1"/>
  <c r="AG1784" i="1"/>
  <c r="AK1784" i="1"/>
  <c r="AH1785" i="1"/>
  <c r="AF1784" i="1"/>
  <c r="AE1784" i="1"/>
  <c r="AG1780" i="1"/>
  <c r="AK1780" i="1"/>
  <c r="AH1781" i="1"/>
  <c r="AF1780" i="1"/>
  <c r="AE1780" i="1"/>
  <c r="AG1776" i="1"/>
  <c r="AK1776" i="1"/>
  <c r="AH1777" i="1"/>
  <c r="AF1776" i="1"/>
  <c r="AE1776" i="1"/>
  <c r="AG1772" i="1"/>
  <c r="AK1772" i="1"/>
  <c r="AH1773" i="1"/>
  <c r="AE1772" i="1"/>
  <c r="AF1772" i="1"/>
  <c r="AG1768" i="1"/>
  <c r="AK1768" i="1"/>
  <c r="AH1769" i="1"/>
  <c r="AE1768" i="1"/>
  <c r="AF1768" i="1"/>
  <c r="AG1764" i="1"/>
  <c r="AK1764" i="1"/>
  <c r="AH1765" i="1"/>
  <c r="AE1764" i="1"/>
  <c r="AF1764" i="1"/>
  <c r="AG1760" i="1"/>
  <c r="AK1760" i="1"/>
  <c r="AH1761" i="1"/>
  <c r="AE1760" i="1"/>
  <c r="AF1760" i="1"/>
  <c r="AG1756" i="1"/>
  <c r="AK1756" i="1"/>
  <c r="AH1757" i="1"/>
  <c r="AE1756" i="1"/>
  <c r="AF1756" i="1"/>
  <c r="AG1752" i="1"/>
  <c r="AK1752" i="1"/>
  <c r="AH1753" i="1"/>
  <c r="AE1752" i="1"/>
  <c r="AF1752" i="1"/>
  <c r="AG1748" i="1"/>
  <c r="AK1748" i="1"/>
  <c r="AH1749" i="1"/>
  <c r="AE1748" i="1"/>
  <c r="AF1748" i="1"/>
  <c r="AG1744" i="1"/>
  <c r="AK1744" i="1"/>
  <c r="AH1745" i="1"/>
  <c r="AE1744" i="1"/>
  <c r="AF1744" i="1"/>
  <c r="AG1740" i="1"/>
  <c r="AK1740" i="1"/>
  <c r="AH1741" i="1"/>
  <c r="AE1740" i="1"/>
  <c r="AF1740" i="1"/>
  <c r="AG1736" i="1"/>
  <c r="AK1736" i="1"/>
  <c r="AH1737" i="1"/>
  <c r="AE1736" i="1"/>
  <c r="AF1736" i="1"/>
  <c r="AG1732" i="1"/>
  <c r="AK1732" i="1"/>
  <c r="AH1733" i="1"/>
  <c r="AE1732" i="1"/>
  <c r="AF1732" i="1"/>
  <c r="AG1728" i="1"/>
  <c r="AK1728" i="1"/>
  <c r="AH1729" i="1"/>
  <c r="AE1728" i="1"/>
  <c r="AF1728" i="1"/>
  <c r="AG1724" i="1"/>
  <c r="AK1724" i="1"/>
  <c r="AH1725" i="1"/>
  <c r="AE1724" i="1"/>
  <c r="AF1724" i="1"/>
  <c r="AG1720" i="1"/>
  <c r="AK1720" i="1"/>
  <c r="AH1721" i="1"/>
  <c r="AE1720" i="1"/>
  <c r="AF1720" i="1"/>
  <c r="AG1716" i="1"/>
  <c r="AK1716" i="1"/>
  <c r="AH1717" i="1"/>
  <c r="AE1716" i="1"/>
  <c r="AF1716" i="1"/>
  <c r="AG1712" i="1"/>
  <c r="AK1712" i="1"/>
  <c r="AH1713" i="1"/>
  <c r="AE1712" i="1"/>
  <c r="AF1712" i="1"/>
  <c r="AG1708" i="1"/>
  <c r="AK1708" i="1"/>
  <c r="AH1709" i="1"/>
  <c r="AE1708" i="1"/>
  <c r="AF1708" i="1"/>
  <c r="AG1704" i="1"/>
  <c r="AK1704" i="1"/>
  <c r="AH1705" i="1"/>
  <c r="AE1704" i="1"/>
  <c r="AF1704" i="1"/>
  <c r="AG1700" i="1"/>
  <c r="AK1700" i="1"/>
  <c r="AH1701" i="1"/>
  <c r="AE1700" i="1"/>
  <c r="AF1700" i="1"/>
  <c r="AG1696" i="1"/>
  <c r="AK1696" i="1"/>
  <c r="AH1697" i="1"/>
  <c r="AE1696" i="1"/>
  <c r="AF1696" i="1"/>
  <c r="AG1692" i="1"/>
  <c r="AK1692" i="1"/>
  <c r="AH1693" i="1"/>
  <c r="AE1692" i="1"/>
  <c r="AF1692" i="1"/>
  <c r="AG1688" i="1"/>
  <c r="AK1688" i="1"/>
  <c r="AH1689" i="1"/>
  <c r="AE1688" i="1"/>
  <c r="AF1688" i="1"/>
  <c r="AG1684" i="1"/>
  <c r="AK1684" i="1"/>
  <c r="AH1685" i="1"/>
  <c r="AE1684" i="1"/>
  <c r="AF1684" i="1"/>
  <c r="AG1680" i="1"/>
  <c r="AK1680" i="1"/>
  <c r="AH1681" i="1"/>
  <c r="AE1680" i="1"/>
  <c r="AF1680" i="1"/>
  <c r="AG1676" i="1"/>
  <c r="AK1676" i="1"/>
  <c r="AH1677" i="1"/>
  <c r="AE1676" i="1"/>
  <c r="AF1676" i="1"/>
  <c r="AG1672" i="1"/>
  <c r="AK1672" i="1"/>
  <c r="AH1673" i="1"/>
  <c r="AE1672" i="1"/>
  <c r="AF1672" i="1"/>
  <c r="AG1668" i="1"/>
  <c r="AK1668" i="1"/>
  <c r="AH1669" i="1"/>
  <c r="AE1668" i="1"/>
  <c r="AF1668" i="1"/>
  <c r="AG1664" i="1"/>
  <c r="AK1664" i="1"/>
  <c r="AH1665" i="1"/>
  <c r="AE1664" i="1"/>
  <c r="AF1664" i="1"/>
  <c r="AG1660" i="1"/>
  <c r="AK1660" i="1"/>
  <c r="AH1661" i="1"/>
  <c r="AE1660" i="1"/>
  <c r="AF1660" i="1"/>
  <c r="AG1656" i="1"/>
  <c r="AK1656" i="1"/>
  <c r="AH1657" i="1"/>
  <c r="AE1656" i="1"/>
  <c r="AF1656" i="1"/>
  <c r="AF1652" i="1"/>
  <c r="AE1652" i="1"/>
  <c r="AH1653" i="1"/>
  <c r="AG1652" i="1"/>
  <c r="AK1652" i="1"/>
  <c r="AF1648" i="1"/>
  <c r="AE1648" i="1"/>
  <c r="AH1649" i="1"/>
  <c r="AG1648" i="1"/>
  <c r="AK1648" i="1"/>
  <c r="AF1644" i="1"/>
  <c r="AE1644" i="1"/>
  <c r="AH1645" i="1"/>
  <c r="AG1644" i="1"/>
  <c r="AK1644" i="1"/>
  <c r="AF1640" i="1"/>
  <c r="AE1640" i="1"/>
  <c r="AH1641" i="1"/>
  <c r="AG1640" i="1"/>
  <c r="AK1640" i="1"/>
  <c r="AF1636" i="1"/>
  <c r="AE1636" i="1"/>
  <c r="AH1637" i="1"/>
  <c r="AG1636" i="1"/>
  <c r="AK1636" i="1"/>
  <c r="AF1632" i="1"/>
  <c r="AE1632" i="1"/>
  <c r="AH1633" i="1"/>
  <c r="AG1632" i="1"/>
  <c r="AK1632" i="1"/>
  <c r="AF1628" i="1"/>
  <c r="AE1628" i="1"/>
  <c r="AH1629" i="1"/>
  <c r="AG1628" i="1"/>
  <c r="AK1628" i="1"/>
  <c r="AF1624" i="1"/>
  <c r="AE1624" i="1"/>
  <c r="AH1625" i="1"/>
  <c r="AG1624" i="1"/>
  <c r="AK1624" i="1"/>
  <c r="AF1620" i="1"/>
  <c r="AE1620" i="1"/>
  <c r="AH1621" i="1"/>
  <c r="AG1620" i="1"/>
  <c r="AK1620" i="1"/>
  <c r="AF1616" i="1"/>
  <c r="AE1616" i="1"/>
  <c r="AH1617" i="1"/>
  <c r="AG1616" i="1"/>
  <c r="AK1616" i="1"/>
  <c r="AF1612" i="1"/>
  <c r="AE1612" i="1"/>
  <c r="AH1613" i="1"/>
  <c r="AG1612" i="1"/>
  <c r="AK1612" i="1"/>
  <c r="AF1608" i="1"/>
  <c r="AE1608" i="1"/>
  <c r="AH1609" i="1"/>
  <c r="AG1608" i="1"/>
  <c r="AK1608" i="1"/>
  <c r="AF1604" i="1"/>
  <c r="AE1604" i="1"/>
  <c r="AH1605" i="1"/>
  <c r="AG1604" i="1"/>
  <c r="AK1604" i="1"/>
  <c r="AF1600" i="1"/>
  <c r="AE1600" i="1"/>
  <c r="AH1601" i="1"/>
  <c r="AG1600" i="1"/>
  <c r="AK1600" i="1"/>
  <c r="AF1596" i="1"/>
  <c r="AE1596" i="1"/>
  <c r="AH1597" i="1"/>
  <c r="AG1596" i="1"/>
  <c r="AK1596" i="1"/>
  <c r="AF1592" i="1"/>
  <c r="AE1592" i="1"/>
  <c r="AH1593" i="1"/>
  <c r="AG1592" i="1"/>
  <c r="AK1592" i="1"/>
  <c r="AG1588" i="1"/>
  <c r="AF1588" i="1"/>
  <c r="AH1589" i="1"/>
  <c r="AE1588" i="1"/>
  <c r="AK1588" i="1"/>
  <c r="AG1584" i="1"/>
  <c r="AK1584" i="1"/>
  <c r="AH1585" i="1"/>
  <c r="AF1584" i="1"/>
  <c r="AE1584" i="1"/>
  <c r="AG1580" i="1"/>
  <c r="AK1580" i="1"/>
  <c r="AH1581" i="1"/>
  <c r="AF1580" i="1"/>
  <c r="AE1580" i="1"/>
  <c r="AG1576" i="1"/>
  <c r="AK1576" i="1"/>
  <c r="AH1577" i="1"/>
  <c r="AF1576" i="1"/>
  <c r="AE1576" i="1"/>
  <c r="AG1572" i="1"/>
  <c r="AK1572" i="1"/>
  <c r="AH1573" i="1"/>
  <c r="AF1572" i="1"/>
  <c r="AE1572" i="1"/>
  <c r="AG1568" i="1"/>
  <c r="AK1568" i="1"/>
  <c r="AH1569" i="1"/>
  <c r="AF1568" i="1"/>
  <c r="AE1568" i="1"/>
  <c r="AG1564" i="1"/>
  <c r="AK1564" i="1"/>
  <c r="AH1565" i="1"/>
  <c r="AF1564" i="1"/>
  <c r="AE1564" i="1"/>
  <c r="AG1560" i="1"/>
  <c r="AK1560" i="1"/>
  <c r="AH1561" i="1"/>
  <c r="AE1560" i="1"/>
  <c r="AF1560" i="1"/>
  <c r="AG1556" i="1"/>
  <c r="AK1556" i="1"/>
  <c r="AH1557" i="1"/>
  <c r="AE1556" i="1"/>
  <c r="AF1556" i="1"/>
  <c r="AG1552" i="1"/>
  <c r="AK1552" i="1"/>
  <c r="AH1553" i="1"/>
  <c r="AE1552" i="1"/>
  <c r="AF1552" i="1"/>
  <c r="AG1548" i="1"/>
  <c r="AK1548" i="1"/>
  <c r="AH1549" i="1"/>
  <c r="AE1548" i="1"/>
  <c r="AF1548" i="1"/>
  <c r="AG1544" i="1"/>
  <c r="AK1544" i="1"/>
  <c r="AH1545" i="1"/>
  <c r="AE1544" i="1"/>
  <c r="AF1544" i="1"/>
  <c r="AG1540" i="1"/>
  <c r="AK1540" i="1"/>
  <c r="AH1541" i="1"/>
  <c r="AE1540" i="1"/>
  <c r="AF1540" i="1"/>
  <c r="AG1536" i="1"/>
  <c r="AK1536" i="1"/>
  <c r="AH1537" i="1"/>
  <c r="AE1536" i="1"/>
  <c r="AF1536" i="1"/>
  <c r="AG1532" i="1"/>
  <c r="AK1532" i="1"/>
  <c r="AH1533" i="1"/>
  <c r="AE1532" i="1"/>
  <c r="AF1532" i="1"/>
  <c r="AG1528" i="1"/>
  <c r="AK1528" i="1"/>
  <c r="AH1529" i="1"/>
  <c r="AE1528" i="1"/>
  <c r="AF1528" i="1"/>
  <c r="AG1524" i="1"/>
  <c r="AK1524" i="1"/>
  <c r="AH1525" i="1"/>
  <c r="AE1524" i="1"/>
  <c r="AF1524" i="1"/>
  <c r="AG1520" i="1"/>
  <c r="AK1520" i="1"/>
  <c r="AH1521" i="1"/>
  <c r="AE1520" i="1"/>
  <c r="AF1520" i="1"/>
  <c r="AG1516" i="1"/>
  <c r="AK1516" i="1"/>
  <c r="AH1517" i="1"/>
  <c r="AE1516" i="1"/>
  <c r="AF1516" i="1"/>
  <c r="AG1512" i="1"/>
  <c r="AK1512" i="1"/>
  <c r="AH1513" i="1"/>
  <c r="AE1512" i="1"/>
  <c r="AF1512" i="1"/>
  <c r="AE1508" i="1"/>
  <c r="AH1509" i="1"/>
  <c r="AF1508" i="1"/>
  <c r="AK1508" i="1"/>
  <c r="AG1508" i="1"/>
  <c r="AG1504" i="1"/>
  <c r="AE1504" i="1"/>
  <c r="AH1505" i="1"/>
  <c r="AF1504" i="1"/>
  <c r="AK1504" i="1"/>
  <c r="AE1500" i="1"/>
  <c r="AH1501" i="1"/>
  <c r="AF1500" i="1"/>
  <c r="AK1500" i="1"/>
  <c r="AG1500" i="1"/>
  <c r="AG1496" i="1"/>
  <c r="AE1496" i="1"/>
  <c r="AH1497" i="1"/>
  <c r="AF1496" i="1"/>
  <c r="AK1496" i="1"/>
  <c r="AE1492" i="1"/>
  <c r="AH1493" i="1"/>
  <c r="AF1492" i="1"/>
  <c r="AK1492" i="1"/>
  <c r="AG1492" i="1"/>
  <c r="AG1488" i="1"/>
  <c r="AE1488" i="1"/>
  <c r="AH1489" i="1"/>
  <c r="AF1488" i="1"/>
  <c r="AK1488" i="1"/>
  <c r="AE1484" i="1"/>
  <c r="AH1485" i="1"/>
  <c r="AF1484" i="1"/>
  <c r="AK1484" i="1"/>
  <c r="AG1484" i="1"/>
  <c r="AG1480" i="1"/>
  <c r="AE1480" i="1"/>
  <c r="AH1481" i="1"/>
  <c r="AF1480" i="1"/>
  <c r="AK1480" i="1"/>
  <c r="AE1476" i="1"/>
  <c r="AH1477" i="1"/>
  <c r="AF1476" i="1"/>
  <c r="AK1476" i="1"/>
  <c r="AG1476" i="1"/>
  <c r="AG1472" i="1"/>
  <c r="AE1472" i="1"/>
  <c r="AH1473" i="1"/>
  <c r="AF1472" i="1"/>
  <c r="AK1472" i="1"/>
  <c r="AE1468" i="1"/>
  <c r="AH1469" i="1"/>
  <c r="AF1468" i="1"/>
  <c r="AK1468" i="1"/>
  <c r="AG1468" i="1"/>
  <c r="AG1464" i="1"/>
  <c r="AE1464" i="1"/>
  <c r="AH1465" i="1"/>
  <c r="AF1464" i="1"/>
  <c r="AK1464" i="1"/>
  <c r="AE1460" i="1"/>
  <c r="AH1461" i="1"/>
  <c r="AF1460" i="1"/>
  <c r="AK1460" i="1"/>
  <c r="AG1460" i="1"/>
  <c r="AG1456" i="1"/>
  <c r="AE1456" i="1"/>
  <c r="AH1457" i="1"/>
  <c r="AF1456" i="1"/>
  <c r="AK1456" i="1"/>
  <c r="AE1452" i="1"/>
  <c r="AH1453" i="1"/>
  <c r="AF1452" i="1"/>
  <c r="AK1452" i="1"/>
  <c r="AG1452" i="1"/>
  <c r="AG1448" i="1"/>
  <c r="AE1448" i="1"/>
  <c r="AH1449" i="1"/>
  <c r="AF1448" i="1"/>
  <c r="AK1448" i="1"/>
  <c r="AE1444" i="1"/>
  <c r="AH1445" i="1"/>
  <c r="AK1444" i="1"/>
  <c r="AF1444" i="1"/>
  <c r="AG1444" i="1"/>
  <c r="AE1440" i="1"/>
  <c r="AK1440" i="1"/>
  <c r="AF1440" i="1"/>
  <c r="AG1440" i="1"/>
  <c r="AH1441" i="1"/>
  <c r="AE1436" i="1"/>
  <c r="AK1436" i="1"/>
  <c r="AF1436" i="1"/>
  <c r="AG1436" i="1"/>
  <c r="AH1437" i="1"/>
  <c r="AE1432" i="1"/>
  <c r="AF1432" i="1"/>
  <c r="AG1432" i="1"/>
  <c r="AK1432" i="1"/>
  <c r="AH1433" i="1"/>
  <c r="AE1428" i="1"/>
  <c r="AF1428" i="1"/>
  <c r="AG1428" i="1"/>
  <c r="AK1428" i="1"/>
  <c r="AH1429" i="1"/>
  <c r="AE1424" i="1"/>
  <c r="AF1424" i="1"/>
  <c r="AG1424" i="1"/>
  <c r="AK1424" i="1"/>
  <c r="AH1425" i="1"/>
  <c r="AE1420" i="1"/>
  <c r="AF1420" i="1"/>
  <c r="AG1420" i="1"/>
  <c r="AK1420" i="1"/>
  <c r="AH1421" i="1"/>
  <c r="AE1416" i="1"/>
  <c r="AF1416" i="1"/>
  <c r="AG1416" i="1"/>
  <c r="AK1416" i="1"/>
  <c r="AH1417" i="1"/>
  <c r="AE1412" i="1"/>
  <c r="AF1412" i="1"/>
  <c r="AG1412" i="1"/>
  <c r="AK1412" i="1"/>
  <c r="AH1413" i="1"/>
  <c r="AE1408" i="1"/>
  <c r="AF1408" i="1"/>
  <c r="AG1408" i="1"/>
  <c r="AK1408" i="1"/>
  <c r="AH1409" i="1"/>
  <c r="AE1404" i="1"/>
  <c r="AF1404" i="1"/>
  <c r="AG1404" i="1"/>
  <c r="AK1404" i="1"/>
  <c r="AH1405" i="1"/>
  <c r="AE1400" i="1"/>
  <c r="AF1400" i="1"/>
  <c r="AG1400" i="1"/>
  <c r="AK1400" i="1"/>
  <c r="AH1401" i="1"/>
  <c r="AE1396" i="1"/>
  <c r="AF1396" i="1"/>
  <c r="AG1396" i="1"/>
  <c r="AK1396" i="1"/>
  <c r="AH1397" i="1"/>
  <c r="AE1392" i="1"/>
  <c r="AF1392" i="1"/>
  <c r="AG1392" i="1"/>
  <c r="AK1392" i="1"/>
  <c r="AH1393" i="1"/>
  <c r="AE1388" i="1"/>
  <c r="AF1388" i="1"/>
  <c r="AG1388" i="1"/>
  <c r="AK1388" i="1"/>
  <c r="AH1389" i="1"/>
  <c r="AE1384" i="1"/>
  <c r="AF1384" i="1"/>
  <c r="AG1384" i="1"/>
  <c r="AK1384" i="1"/>
  <c r="AH1385" i="1"/>
  <c r="AF1380" i="1"/>
  <c r="AE1380" i="1"/>
  <c r="AH1381" i="1"/>
  <c r="AG1380" i="1"/>
  <c r="AK1380" i="1"/>
  <c r="AF1376" i="1"/>
  <c r="AE1376" i="1"/>
  <c r="AH1377" i="1"/>
  <c r="AG1376" i="1"/>
  <c r="AK1376" i="1"/>
  <c r="AF1372" i="1"/>
  <c r="AE1372" i="1"/>
  <c r="AH1373" i="1"/>
  <c r="AG1372" i="1"/>
  <c r="AK1372" i="1"/>
  <c r="AF1368" i="1"/>
  <c r="AE1368" i="1"/>
  <c r="AH1369" i="1"/>
  <c r="AG1368" i="1"/>
  <c r="AK1368" i="1"/>
  <c r="AF1364" i="1"/>
  <c r="AE1364" i="1"/>
  <c r="AH1365" i="1"/>
  <c r="AG1364" i="1"/>
  <c r="AK1364" i="1"/>
  <c r="AF1360" i="1"/>
  <c r="AE1360" i="1"/>
  <c r="AH1361" i="1"/>
  <c r="AG1360" i="1"/>
  <c r="AK1360" i="1"/>
  <c r="AF1356" i="1"/>
  <c r="AE1356" i="1"/>
  <c r="AH1357" i="1"/>
  <c r="AG1356" i="1"/>
  <c r="AK1356" i="1"/>
  <c r="AF1352" i="1"/>
  <c r="AE1352" i="1"/>
  <c r="AH1353" i="1"/>
  <c r="AG1352" i="1"/>
  <c r="AK1352" i="1"/>
  <c r="AF1348" i="1"/>
  <c r="AE1348" i="1"/>
  <c r="AH1349" i="1"/>
  <c r="AG1348" i="1"/>
  <c r="AK1348" i="1"/>
  <c r="AF1344" i="1"/>
  <c r="AE1344" i="1"/>
  <c r="AH1345" i="1"/>
  <c r="AG1344" i="1"/>
  <c r="AK1344" i="1"/>
  <c r="AF1340" i="1"/>
  <c r="AE1340" i="1"/>
  <c r="AH1341" i="1"/>
  <c r="AG1340" i="1"/>
  <c r="AK1340" i="1"/>
  <c r="AF1336" i="1"/>
  <c r="AE1336" i="1"/>
  <c r="AH1337" i="1"/>
  <c r="AG1336" i="1"/>
  <c r="AK1336" i="1"/>
  <c r="AF1332" i="1"/>
  <c r="AE1332" i="1"/>
  <c r="AH1333" i="1"/>
  <c r="AG1332" i="1"/>
  <c r="AK1332" i="1"/>
  <c r="AF1328" i="1"/>
  <c r="AE1328" i="1"/>
  <c r="AH1329" i="1"/>
  <c r="AG1328" i="1"/>
  <c r="AK1328" i="1"/>
  <c r="AF1324" i="1"/>
  <c r="AE1324" i="1"/>
  <c r="AH1325" i="1"/>
  <c r="AG1324" i="1"/>
  <c r="AK1324" i="1"/>
  <c r="AF1320" i="1"/>
  <c r="AE1320" i="1"/>
  <c r="AH1321" i="1"/>
  <c r="AG1320" i="1"/>
  <c r="AK1320" i="1"/>
  <c r="AG1316" i="1"/>
  <c r="AF1316" i="1"/>
  <c r="AH1317" i="1"/>
  <c r="AE1316" i="1"/>
  <c r="AK1316" i="1"/>
  <c r="AG1312" i="1"/>
  <c r="AK1312" i="1"/>
  <c r="AH1313" i="1"/>
  <c r="AF1312" i="1"/>
  <c r="AE1312" i="1"/>
  <c r="AG1308" i="1"/>
  <c r="AK1308" i="1"/>
  <c r="AH1309" i="1"/>
  <c r="AF1308" i="1"/>
  <c r="AE1308" i="1"/>
  <c r="AG1304" i="1"/>
  <c r="AK1304" i="1"/>
  <c r="AH1305" i="1"/>
  <c r="AF1304" i="1"/>
  <c r="AE1304" i="1"/>
  <c r="AG1300" i="1"/>
  <c r="AK1300" i="1"/>
  <c r="AH1301" i="1"/>
  <c r="AF1300" i="1"/>
  <c r="AE1300" i="1"/>
  <c r="AG1296" i="1"/>
  <c r="AK1296" i="1"/>
  <c r="AH1297" i="1"/>
  <c r="AE1296" i="1"/>
  <c r="AF1296" i="1"/>
  <c r="AG1292" i="1"/>
  <c r="AK1292" i="1"/>
  <c r="AH1293" i="1"/>
  <c r="AE1292" i="1"/>
  <c r="AF1292" i="1"/>
  <c r="AG1288" i="1"/>
  <c r="AK1288" i="1"/>
  <c r="AH1289" i="1"/>
  <c r="AE1288" i="1"/>
  <c r="AF1288" i="1"/>
  <c r="AG1284" i="1"/>
  <c r="AK1284" i="1"/>
  <c r="AH1285" i="1"/>
  <c r="AE1284" i="1"/>
  <c r="AF1284" i="1"/>
  <c r="AG1280" i="1"/>
  <c r="AK1280" i="1"/>
  <c r="AH1281" i="1"/>
  <c r="AE1280" i="1"/>
  <c r="AF1280" i="1"/>
  <c r="AG1276" i="1"/>
  <c r="AK1276" i="1"/>
  <c r="AH1277" i="1"/>
  <c r="AE1276" i="1"/>
  <c r="AF1276" i="1"/>
  <c r="AG1272" i="1"/>
  <c r="AK1272" i="1"/>
  <c r="AH1273" i="1"/>
  <c r="AE1272" i="1"/>
  <c r="AF1272" i="1"/>
  <c r="AG1268" i="1"/>
  <c r="AK1268" i="1"/>
  <c r="AH1269" i="1"/>
  <c r="AE1268" i="1"/>
  <c r="AF1268" i="1"/>
  <c r="AE1264" i="1"/>
  <c r="AH1265" i="1"/>
  <c r="AF1264" i="1"/>
  <c r="AK1264" i="1"/>
  <c r="AG1264" i="1"/>
  <c r="AE1260" i="1"/>
  <c r="AG1260" i="1"/>
  <c r="AH1261" i="1"/>
  <c r="AF1260" i="1"/>
  <c r="AK1260" i="1"/>
  <c r="AE1256" i="1"/>
  <c r="AH1257" i="1"/>
  <c r="AF1256" i="1"/>
  <c r="AK1256" i="1"/>
  <c r="AG1256" i="1"/>
  <c r="AE1252" i="1"/>
  <c r="AG1252" i="1"/>
  <c r="AH1253" i="1"/>
  <c r="AF1252" i="1"/>
  <c r="AK1252" i="1"/>
  <c r="AE1248" i="1"/>
  <c r="AH1249" i="1"/>
  <c r="AF1248" i="1"/>
  <c r="AK1248" i="1"/>
  <c r="AG1248" i="1"/>
  <c r="AE1244" i="1"/>
  <c r="AG1244" i="1"/>
  <c r="AH1245" i="1"/>
  <c r="AF1244" i="1"/>
  <c r="AK1244" i="1"/>
  <c r="AE1240" i="1"/>
  <c r="AH1241" i="1"/>
  <c r="AF1240" i="1"/>
  <c r="AK1240" i="1"/>
  <c r="AG1240" i="1"/>
  <c r="AE1236" i="1"/>
  <c r="AG1236" i="1"/>
  <c r="AH1237" i="1"/>
  <c r="AF1236" i="1"/>
  <c r="AK1236" i="1"/>
  <c r="AE1232" i="1"/>
  <c r="AH1233" i="1"/>
  <c r="AF1232" i="1"/>
  <c r="AK1232" i="1"/>
  <c r="AG1232" i="1"/>
  <c r="AE1228" i="1"/>
  <c r="AG1228" i="1"/>
  <c r="AH1229" i="1"/>
  <c r="AF1228" i="1"/>
  <c r="AK1228" i="1"/>
  <c r="AE1224" i="1"/>
  <c r="AH1225" i="1"/>
  <c r="AF1224" i="1"/>
  <c r="AK1224" i="1"/>
  <c r="AG1224" i="1"/>
  <c r="AE1220" i="1"/>
  <c r="AG1220" i="1"/>
  <c r="AH1221" i="1"/>
  <c r="AF1220" i="1"/>
  <c r="AK1220" i="1"/>
  <c r="AE1216" i="1"/>
  <c r="AH1217" i="1"/>
  <c r="AF1216" i="1"/>
  <c r="AK1216" i="1"/>
  <c r="AG1216" i="1"/>
  <c r="AE1212" i="1"/>
  <c r="AG1212" i="1"/>
  <c r="AH1213" i="1"/>
  <c r="AF1212" i="1"/>
  <c r="AK1212" i="1"/>
  <c r="AE1208" i="1"/>
  <c r="AH1209" i="1"/>
  <c r="AF1208" i="1"/>
  <c r="AK1208" i="1"/>
  <c r="AG1208" i="1"/>
  <c r="AE1204" i="1"/>
  <c r="AG1204" i="1"/>
  <c r="AH1205" i="1"/>
  <c r="AF1204" i="1"/>
  <c r="AK1204" i="1"/>
  <c r="AE1200" i="1"/>
  <c r="AH1201" i="1"/>
  <c r="AF1200" i="1"/>
  <c r="AK1200" i="1"/>
  <c r="AG1200" i="1"/>
  <c r="AE1196" i="1"/>
  <c r="AG1196" i="1"/>
  <c r="AH1197" i="1"/>
  <c r="AF1196" i="1"/>
  <c r="AK1196" i="1"/>
  <c r="AE1192" i="1"/>
  <c r="AH1193" i="1"/>
  <c r="AF1192" i="1"/>
  <c r="AK1192" i="1"/>
  <c r="AG1192" i="1"/>
  <c r="AE1188" i="1"/>
  <c r="AG1188" i="1"/>
  <c r="AH1189" i="1"/>
  <c r="AF1188" i="1"/>
  <c r="AK1188" i="1"/>
  <c r="AE1184" i="1"/>
  <c r="AH1185" i="1"/>
  <c r="AF1184" i="1"/>
  <c r="AK1184" i="1"/>
  <c r="AG1184" i="1"/>
  <c r="AE1180" i="1"/>
  <c r="AG1180" i="1"/>
  <c r="AH1181" i="1"/>
  <c r="AF1180" i="1"/>
  <c r="AK1180" i="1"/>
  <c r="AF1176" i="1"/>
  <c r="AG1176" i="1"/>
  <c r="AK1176" i="1"/>
  <c r="AH1177" i="1"/>
  <c r="AE1176" i="1"/>
  <c r="AF1172" i="1"/>
  <c r="AE1172" i="1"/>
  <c r="AH1173" i="1"/>
  <c r="AG1172" i="1"/>
  <c r="AK1172" i="1"/>
  <c r="AF1168" i="1"/>
  <c r="AG1168" i="1"/>
  <c r="AK1168" i="1"/>
  <c r="AE1168" i="1"/>
  <c r="AH1169" i="1"/>
  <c r="AF1164" i="1"/>
  <c r="AE1164" i="1"/>
  <c r="AH1165" i="1"/>
  <c r="AK1164" i="1"/>
  <c r="AG1164" i="1"/>
  <c r="AF1160" i="1"/>
  <c r="AG1160" i="1"/>
  <c r="AK1160" i="1"/>
  <c r="AE1160" i="1"/>
  <c r="AH1161" i="1"/>
  <c r="AF1156" i="1"/>
  <c r="AE1156" i="1"/>
  <c r="AH1157" i="1"/>
  <c r="AG1156" i="1"/>
  <c r="AK1156" i="1"/>
  <c r="AF1152" i="1"/>
  <c r="AG1152" i="1"/>
  <c r="AK1152" i="1"/>
  <c r="AE1152" i="1"/>
  <c r="AH1153" i="1"/>
  <c r="AF1148" i="1"/>
  <c r="AE1148" i="1"/>
  <c r="AH1149" i="1"/>
  <c r="AG1148" i="1"/>
  <c r="AK1148" i="1"/>
  <c r="AF1144" i="1"/>
  <c r="AG1144" i="1"/>
  <c r="AK1144" i="1"/>
  <c r="AE1144" i="1"/>
  <c r="AH1145" i="1"/>
  <c r="AF1140" i="1"/>
  <c r="AE1140" i="1"/>
  <c r="AH1141" i="1"/>
  <c r="AG1140" i="1"/>
  <c r="AK1140" i="1"/>
  <c r="AF1136" i="1"/>
  <c r="AG1136" i="1"/>
  <c r="AK1136" i="1"/>
  <c r="AE1136" i="1"/>
  <c r="AH1137" i="1"/>
  <c r="AF1132" i="1"/>
  <c r="AE1132" i="1"/>
  <c r="AH1133" i="1"/>
  <c r="AG1132" i="1"/>
  <c r="AK1132" i="1"/>
  <c r="AF1128" i="1"/>
  <c r="AG1128" i="1"/>
  <c r="AK1128" i="1"/>
  <c r="AE1128" i="1"/>
  <c r="AH1129" i="1"/>
  <c r="AF1124" i="1"/>
  <c r="AE1124" i="1"/>
  <c r="AH1125" i="1"/>
  <c r="AG1124" i="1"/>
  <c r="AK1124" i="1"/>
  <c r="AF1120" i="1"/>
  <c r="AG1120" i="1"/>
  <c r="AK1120" i="1"/>
  <c r="AE1120" i="1"/>
  <c r="AH1121" i="1"/>
  <c r="AF1116" i="1"/>
  <c r="AE1116" i="1"/>
  <c r="AH1117" i="1"/>
  <c r="AG1116" i="1"/>
  <c r="AK1116" i="1"/>
  <c r="AF1112" i="1"/>
  <c r="AG1112" i="1"/>
  <c r="AK1112" i="1"/>
  <c r="AE1112" i="1"/>
  <c r="AH1113" i="1"/>
  <c r="AF1108" i="1"/>
  <c r="AE1108" i="1"/>
  <c r="AH1109" i="1"/>
  <c r="AG1108" i="1"/>
  <c r="AK1108" i="1"/>
  <c r="AF1104" i="1"/>
  <c r="AG1104" i="1"/>
  <c r="AK1104" i="1"/>
  <c r="AE1104" i="1"/>
  <c r="AH1105" i="1"/>
  <c r="AF1100" i="1"/>
  <c r="AE1100" i="1"/>
  <c r="AH1101" i="1"/>
  <c r="AG1100" i="1"/>
  <c r="AK1100" i="1"/>
  <c r="AF1096" i="1"/>
  <c r="AK1096" i="1"/>
  <c r="AH1097" i="1"/>
  <c r="AE1096" i="1"/>
  <c r="AG1096" i="1"/>
  <c r="AF1092" i="1"/>
  <c r="AG1092" i="1"/>
  <c r="AH1093" i="1"/>
  <c r="AE1092" i="1"/>
  <c r="AK1092" i="1"/>
  <c r="AF1088" i="1"/>
  <c r="AK1088" i="1"/>
  <c r="AG1088" i="1"/>
  <c r="AE1088" i="1"/>
  <c r="AH1089" i="1"/>
  <c r="AE1084" i="1"/>
  <c r="AH1085" i="1"/>
  <c r="AF1084" i="1"/>
  <c r="AK1084" i="1"/>
  <c r="AG1084" i="1"/>
  <c r="AF1080" i="1"/>
  <c r="AK1080" i="1"/>
  <c r="AG1080" i="1"/>
  <c r="AE1080" i="1"/>
  <c r="AH1081" i="1"/>
  <c r="AE1076" i="1"/>
  <c r="AH1077" i="1"/>
  <c r="AF1076" i="1"/>
  <c r="AK1076" i="1"/>
  <c r="AG1076" i="1"/>
  <c r="AF1072" i="1"/>
  <c r="AK1072" i="1"/>
  <c r="AG1072" i="1"/>
  <c r="AE1072" i="1"/>
  <c r="AH1073" i="1"/>
  <c r="AE1068" i="1"/>
  <c r="AH1069" i="1"/>
  <c r="AF1068" i="1"/>
  <c r="AK1068" i="1"/>
  <c r="AG1068" i="1"/>
  <c r="AF1064" i="1"/>
  <c r="AK1064" i="1"/>
  <c r="AG1064" i="1"/>
  <c r="AE1064" i="1"/>
  <c r="AH1065" i="1"/>
  <c r="AE1060" i="1"/>
  <c r="AG1060" i="1"/>
  <c r="AH1061" i="1"/>
  <c r="AK1060" i="1"/>
  <c r="AF1060" i="1"/>
  <c r="AE1056" i="1"/>
  <c r="AG1056" i="1"/>
  <c r="AH1057" i="1"/>
  <c r="AK1056" i="1"/>
  <c r="AF1056" i="1"/>
  <c r="AE1052" i="1"/>
  <c r="AG1052" i="1"/>
  <c r="AH1053" i="1"/>
  <c r="AK1052" i="1"/>
  <c r="AF1052" i="1"/>
  <c r="AE1048" i="1"/>
  <c r="AG1048" i="1"/>
  <c r="AK1048" i="1"/>
  <c r="AH1049" i="1"/>
  <c r="AF1048" i="1"/>
  <c r="AE1044" i="1"/>
  <c r="AF1044" i="1"/>
  <c r="AG1044" i="1"/>
  <c r="AK1044" i="1"/>
  <c r="AH1045" i="1"/>
  <c r="AE1040" i="1"/>
  <c r="AF1040" i="1"/>
  <c r="AG1040" i="1"/>
  <c r="AK1040" i="1"/>
  <c r="AH1041" i="1"/>
  <c r="AG1036" i="1"/>
  <c r="AK1036" i="1"/>
  <c r="AE1036" i="1"/>
  <c r="AH1037" i="1"/>
  <c r="AF1036" i="1"/>
  <c r="AG1032" i="1"/>
  <c r="AK1032" i="1"/>
  <c r="AH1033" i="1"/>
  <c r="AE1032" i="1"/>
  <c r="AF1032" i="1"/>
  <c r="AG1028" i="1"/>
  <c r="AK1028" i="1"/>
  <c r="AH1029" i="1"/>
  <c r="AE1028" i="1"/>
  <c r="AF1028" i="1"/>
  <c r="AG1024" i="1"/>
  <c r="AK1024" i="1"/>
  <c r="AH1025" i="1"/>
  <c r="AE1024" i="1"/>
  <c r="AF1024" i="1"/>
  <c r="AG1020" i="1"/>
  <c r="AK1020" i="1"/>
  <c r="AH1021" i="1"/>
  <c r="AE1020" i="1"/>
  <c r="AF1020" i="1"/>
  <c r="AG1016" i="1"/>
  <c r="AK1016" i="1"/>
  <c r="AH1017" i="1"/>
  <c r="AE1016" i="1"/>
  <c r="AF1016" i="1"/>
  <c r="AG1012" i="1"/>
  <c r="AK1012" i="1"/>
  <c r="AH1013" i="1"/>
  <c r="AE1012" i="1"/>
  <c r="AF1012" i="1"/>
  <c r="AG1008" i="1"/>
  <c r="AK1008" i="1"/>
  <c r="AH1009" i="1"/>
  <c r="AE1008" i="1"/>
  <c r="AF1008" i="1"/>
  <c r="AG1004" i="1"/>
  <c r="AK1004" i="1"/>
  <c r="AH1005" i="1"/>
  <c r="AE1004" i="1"/>
  <c r="AF1004" i="1"/>
  <c r="AG1000" i="1"/>
  <c r="AK1000" i="1"/>
  <c r="AH1001" i="1"/>
  <c r="AE1000" i="1"/>
  <c r="AF1000" i="1"/>
  <c r="AG996" i="1"/>
  <c r="AK996" i="1"/>
  <c r="AH997" i="1"/>
  <c r="AE996" i="1"/>
  <c r="AF996" i="1"/>
  <c r="AG992" i="1"/>
  <c r="AK992" i="1"/>
  <c r="AH993" i="1"/>
  <c r="AE992" i="1"/>
  <c r="AF992" i="1"/>
  <c r="AG988" i="1"/>
  <c r="AK988" i="1"/>
  <c r="AH989" i="1"/>
  <c r="AE988" i="1"/>
  <c r="AF988" i="1"/>
  <c r="AG984" i="1"/>
  <c r="AK984" i="1"/>
  <c r="AH985" i="1"/>
  <c r="AE984" i="1"/>
  <c r="AF984" i="1"/>
  <c r="AE980" i="1"/>
  <c r="AG980" i="1"/>
  <c r="AK980" i="1"/>
  <c r="AH981" i="1"/>
  <c r="AF980" i="1"/>
  <c r="AE976" i="1"/>
  <c r="AF976" i="1"/>
  <c r="AG976" i="1"/>
  <c r="AK976" i="1"/>
  <c r="AH977" i="1"/>
  <c r="AE972" i="1"/>
  <c r="AF972" i="1"/>
  <c r="AG972" i="1"/>
  <c r="AK972" i="1"/>
  <c r="AH973" i="1"/>
  <c r="AE968" i="1"/>
  <c r="AF968" i="1"/>
  <c r="AG968" i="1"/>
  <c r="AK968" i="1"/>
  <c r="AH969" i="1"/>
  <c r="AE964" i="1"/>
  <c r="AF964" i="1"/>
  <c r="AG964" i="1"/>
  <c r="AK964" i="1"/>
  <c r="AH965" i="1"/>
  <c r="AE960" i="1"/>
  <c r="AF960" i="1"/>
  <c r="AG960" i="1"/>
  <c r="AK960" i="1"/>
  <c r="AH961" i="1"/>
  <c r="AE956" i="1"/>
  <c r="AF956" i="1"/>
  <c r="AG956" i="1"/>
  <c r="AK956" i="1"/>
  <c r="AH957" i="1"/>
  <c r="AE952" i="1"/>
  <c r="AF952" i="1"/>
  <c r="AG952" i="1"/>
  <c r="AK952" i="1"/>
  <c r="AH953" i="1"/>
  <c r="AE948" i="1"/>
  <c r="AF948" i="1"/>
  <c r="AG948" i="1"/>
  <c r="AK948" i="1"/>
  <c r="AH949" i="1"/>
  <c r="AE944" i="1"/>
  <c r="AF944" i="1"/>
  <c r="AG944" i="1"/>
  <c r="AK944" i="1"/>
  <c r="AH945" i="1"/>
  <c r="AE940" i="1"/>
  <c r="AF940" i="1"/>
  <c r="AG940" i="1"/>
  <c r="AK940" i="1"/>
  <c r="AH941" i="1"/>
  <c r="AE936" i="1"/>
  <c r="AF936" i="1"/>
  <c r="AG936" i="1"/>
  <c r="AK936" i="1"/>
  <c r="AH937" i="1"/>
  <c r="AE932" i="1"/>
  <c r="AF932" i="1"/>
  <c r="AG932" i="1"/>
  <c r="AK932" i="1"/>
  <c r="AH933" i="1"/>
  <c r="AE928" i="1"/>
  <c r="AF928" i="1"/>
  <c r="AG928" i="1"/>
  <c r="AK928" i="1"/>
  <c r="AH929" i="1"/>
  <c r="AG1999" i="1"/>
  <c r="AK1999" i="1"/>
  <c r="AH2000" i="1"/>
  <c r="AE1999" i="1"/>
  <c r="AF1999" i="1"/>
  <c r="AG1995" i="1"/>
  <c r="AK1995" i="1"/>
  <c r="AH1996" i="1"/>
  <c r="AE1995" i="1"/>
  <c r="AF1995" i="1"/>
  <c r="AG1991" i="1"/>
  <c r="AK1991" i="1"/>
  <c r="AH1992" i="1"/>
  <c r="AE1991" i="1"/>
  <c r="AF1991" i="1"/>
  <c r="AG1987" i="1"/>
  <c r="AK1987" i="1"/>
  <c r="AH1988" i="1"/>
  <c r="AE1987" i="1"/>
  <c r="AF1987" i="1"/>
  <c r="AG1963" i="1"/>
  <c r="AK1963" i="1"/>
  <c r="AH1964" i="1"/>
  <c r="AE1963" i="1"/>
  <c r="AF1963" i="1"/>
  <c r="AG1959" i="1"/>
  <c r="AK1959" i="1"/>
  <c r="AH1960" i="1"/>
  <c r="AE1959" i="1"/>
  <c r="AF1959" i="1"/>
  <c r="AG1955" i="1"/>
  <c r="AK1955" i="1"/>
  <c r="AH1956" i="1"/>
  <c r="AE1955" i="1"/>
  <c r="AF1955" i="1"/>
  <c r="AG1939" i="1"/>
  <c r="AK1939" i="1"/>
  <c r="AH1940" i="1"/>
  <c r="AE1939" i="1"/>
  <c r="AF1939" i="1"/>
  <c r="AG1919" i="1"/>
  <c r="AK1919" i="1"/>
  <c r="AH1920" i="1"/>
  <c r="AE1919" i="1"/>
  <c r="AF1919" i="1"/>
  <c r="AG1915" i="1"/>
  <c r="AK1915" i="1"/>
  <c r="AH1916" i="1"/>
  <c r="AE1915" i="1"/>
  <c r="AF1915" i="1"/>
  <c r="AG1911" i="1"/>
  <c r="AK1911" i="1"/>
  <c r="AH1912" i="1"/>
  <c r="AE1911" i="1"/>
  <c r="AF1911" i="1"/>
  <c r="AG1907" i="1"/>
  <c r="AK1907" i="1"/>
  <c r="AH1908" i="1"/>
  <c r="AE1907" i="1"/>
  <c r="AF1907" i="1"/>
  <c r="AG1903" i="1"/>
  <c r="AK1903" i="1"/>
  <c r="AH1904" i="1"/>
  <c r="AE1903" i="1"/>
  <c r="AF1903" i="1"/>
  <c r="AG1871" i="1"/>
  <c r="AK1871" i="1"/>
  <c r="AH1872" i="1"/>
  <c r="AE1871" i="1"/>
  <c r="AF1871" i="1"/>
  <c r="AG1863" i="1"/>
  <c r="AK1863" i="1"/>
  <c r="AH1864" i="1"/>
  <c r="AE1863" i="1"/>
  <c r="AF1863" i="1"/>
  <c r="AG1843" i="1"/>
  <c r="AK1843" i="1"/>
  <c r="AH1844" i="1"/>
  <c r="AE1843" i="1"/>
  <c r="AF1843" i="1"/>
  <c r="AF1823" i="1"/>
  <c r="AG1823" i="1"/>
  <c r="AK1823" i="1"/>
  <c r="AH1824" i="1"/>
  <c r="AE1823" i="1"/>
  <c r="AF1819" i="1"/>
  <c r="AE1819" i="1"/>
  <c r="AK1819" i="1"/>
  <c r="AG1819" i="1"/>
  <c r="AH1820" i="1"/>
  <c r="AF1815" i="1"/>
  <c r="AE1815" i="1"/>
  <c r="AK1815" i="1"/>
  <c r="AG1815" i="1"/>
  <c r="AH1816" i="1"/>
  <c r="AF1811" i="1"/>
  <c r="AE1811" i="1"/>
  <c r="AK1811" i="1"/>
  <c r="AG1811" i="1"/>
  <c r="AH1812" i="1"/>
  <c r="AF1803" i="1"/>
  <c r="AE1803" i="1"/>
  <c r="AK1803" i="1"/>
  <c r="AG1803" i="1"/>
  <c r="AH1804" i="1"/>
  <c r="AF1799" i="1"/>
  <c r="AE1799" i="1"/>
  <c r="AK1799" i="1"/>
  <c r="AG1799" i="1"/>
  <c r="AH1800" i="1"/>
  <c r="AF1787" i="1"/>
  <c r="AE1787" i="1"/>
  <c r="AK1787" i="1"/>
  <c r="AG1787" i="1"/>
  <c r="AH1788" i="1"/>
  <c r="AF1783" i="1"/>
  <c r="AG1783" i="1"/>
  <c r="AK1783" i="1"/>
  <c r="AH1784" i="1"/>
  <c r="AE1783" i="1"/>
  <c r="AF1763" i="1"/>
  <c r="AG1763" i="1"/>
  <c r="AK1763" i="1"/>
  <c r="AH1764" i="1"/>
  <c r="AE1763" i="1"/>
  <c r="AF1751" i="1"/>
  <c r="AG1751" i="1"/>
  <c r="AK1751" i="1"/>
  <c r="AH1752" i="1"/>
  <c r="AE1751" i="1"/>
  <c r="AF1747" i="1"/>
  <c r="AG1747" i="1"/>
  <c r="AK1747" i="1"/>
  <c r="AH1748" i="1"/>
  <c r="AE1747" i="1"/>
  <c r="AF1739" i="1"/>
  <c r="AG1739" i="1"/>
  <c r="AK1739" i="1"/>
  <c r="AH1740" i="1"/>
  <c r="AE1739" i="1"/>
  <c r="AF1735" i="1"/>
  <c r="AG1735" i="1"/>
  <c r="AK1735" i="1"/>
  <c r="AH1736" i="1"/>
  <c r="AE1735" i="1"/>
  <c r="AF1731" i="1"/>
  <c r="AG1731" i="1"/>
  <c r="AK1731" i="1"/>
  <c r="AH1732" i="1"/>
  <c r="AE1731" i="1"/>
  <c r="AF1727" i="1"/>
  <c r="AG1727" i="1"/>
  <c r="AK1727" i="1"/>
  <c r="AH1728" i="1"/>
  <c r="AE1727" i="1"/>
  <c r="AF1687" i="1"/>
  <c r="AG1687" i="1"/>
  <c r="AK1687" i="1"/>
  <c r="AH1688" i="1"/>
  <c r="AE1687" i="1"/>
  <c r="AF1683" i="1"/>
  <c r="AG1683" i="1"/>
  <c r="AK1683" i="1"/>
  <c r="AH1684" i="1"/>
  <c r="AE1683" i="1"/>
  <c r="AF1679" i="1"/>
  <c r="AG1679" i="1"/>
  <c r="AK1679" i="1"/>
  <c r="AH1680" i="1"/>
  <c r="AE1679" i="1"/>
  <c r="AF1675" i="1"/>
  <c r="AG1675" i="1"/>
  <c r="AK1675" i="1"/>
  <c r="AH1676" i="1"/>
  <c r="AE1675" i="1"/>
  <c r="AE1647" i="1"/>
  <c r="AH1648" i="1"/>
  <c r="AF1647" i="1"/>
  <c r="AK1647" i="1"/>
  <c r="AG1647" i="1"/>
  <c r="AE1643" i="1"/>
  <c r="AG1643" i="1"/>
  <c r="AH1644" i="1"/>
  <c r="AF1643" i="1"/>
  <c r="AK1643" i="1"/>
  <c r="AE1631" i="1"/>
  <c r="AH1632" i="1"/>
  <c r="AF1631" i="1"/>
  <c r="AK1631" i="1"/>
  <c r="AG1631" i="1"/>
  <c r="AE1595" i="1"/>
  <c r="AG1595" i="1"/>
  <c r="AH1596" i="1"/>
  <c r="AF1595" i="1"/>
  <c r="AK1595" i="1"/>
  <c r="AE2005" i="1"/>
  <c r="AH2006" i="1"/>
  <c r="AF2005" i="1"/>
  <c r="AG2005" i="1"/>
  <c r="AK2005" i="1"/>
  <c r="AE2001" i="1"/>
  <c r="AH2002" i="1"/>
  <c r="AF2001" i="1"/>
  <c r="AG2001" i="1"/>
  <c r="AK2001" i="1"/>
  <c r="AE1997" i="1"/>
  <c r="AK1997" i="1"/>
  <c r="AH1998" i="1"/>
  <c r="AF1997" i="1"/>
  <c r="AG1997" i="1"/>
  <c r="AE1993" i="1"/>
  <c r="AH1994" i="1"/>
  <c r="AF1993" i="1"/>
  <c r="AG1993" i="1"/>
  <c r="AK1993" i="1"/>
  <c r="AE1989" i="1"/>
  <c r="AK1989" i="1"/>
  <c r="AG1989" i="1"/>
  <c r="AF1989" i="1"/>
  <c r="AH1990" i="1"/>
  <c r="AE1985" i="1"/>
  <c r="AH1986" i="1"/>
  <c r="AF1985" i="1"/>
  <c r="AK1985" i="1"/>
  <c r="AG1985" i="1"/>
  <c r="AE1981" i="1"/>
  <c r="AF1981" i="1"/>
  <c r="AG1981" i="1"/>
  <c r="AK1981" i="1"/>
  <c r="AH1982" i="1"/>
  <c r="AE1977" i="1"/>
  <c r="AF1977" i="1"/>
  <c r="AG1977" i="1"/>
  <c r="AK1977" i="1"/>
  <c r="AH1978" i="1"/>
  <c r="AE1973" i="1"/>
  <c r="AF1973" i="1"/>
  <c r="AG1973" i="1"/>
  <c r="AK1973" i="1"/>
  <c r="AH1974" i="1"/>
  <c r="AE1969" i="1"/>
  <c r="AF1969" i="1"/>
  <c r="AG1969" i="1"/>
  <c r="AK1969" i="1"/>
  <c r="AH1970" i="1"/>
  <c r="AE1965" i="1"/>
  <c r="AF1965" i="1"/>
  <c r="AG1965" i="1"/>
  <c r="AK1965" i="1"/>
  <c r="AH1966" i="1"/>
  <c r="AE1961" i="1"/>
  <c r="AF1961" i="1"/>
  <c r="AG1961" i="1"/>
  <c r="AK1961" i="1"/>
  <c r="AH1962" i="1"/>
  <c r="AE1957" i="1"/>
  <c r="AF1957" i="1"/>
  <c r="AG1957" i="1"/>
  <c r="AK1957" i="1"/>
  <c r="AH1958" i="1"/>
  <c r="AE1953" i="1"/>
  <c r="AF1953" i="1"/>
  <c r="AG1953" i="1"/>
  <c r="AK1953" i="1"/>
  <c r="AH1954" i="1"/>
  <c r="AE1949" i="1"/>
  <c r="AF1949" i="1"/>
  <c r="AG1949" i="1"/>
  <c r="AK1949" i="1"/>
  <c r="AH1950" i="1"/>
  <c r="AE1945" i="1"/>
  <c r="AF1945" i="1"/>
  <c r="AG1945" i="1"/>
  <c r="AK1945" i="1"/>
  <c r="AH1946" i="1"/>
  <c r="AE1941" i="1"/>
  <c r="AF1941" i="1"/>
  <c r="AG1941" i="1"/>
  <c r="AK1941" i="1"/>
  <c r="AH1942" i="1"/>
  <c r="AE1937" i="1"/>
  <c r="AF1937" i="1"/>
  <c r="AG1937" i="1"/>
  <c r="AK1937" i="1"/>
  <c r="AH1938" i="1"/>
  <c r="AE1933" i="1"/>
  <c r="AF1933" i="1"/>
  <c r="AG1933" i="1"/>
  <c r="AK1933" i="1"/>
  <c r="AH1934" i="1"/>
  <c r="AE1929" i="1"/>
  <c r="AF1929" i="1"/>
  <c r="AG1929" i="1"/>
  <c r="AK1929" i="1"/>
  <c r="AH1930" i="1"/>
  <c r="AE1925" i="1"/>
  <c r="AF1925" i="1"/>
  <c r="AG1925" i="1"/>
  <c r="AK1925" i="1"/>
  <c r="AH1926" i="1"/>
  <c r="AE1921" i="1"/>
  <c r="AF1921" i="1"/>
  <c r="AG1921" i="1"/>
  <c r="AK1921" i="1"/>
  <c r="AH1922" i="1"/>
  <c r="AE1917" i="1"/>
  <c r="AF1917" i="1"/>
  <c r="AG1917" i="1"/>
  <c r="AK1917" i="1"/>
  <c r="AH1918" i="1"/>
  <c r="AE1913" i="1"/>
  <c r="AF1913" i="1"/>
  <c r="AG1913" i="1"/>
  <c r="AK1913" i="1"/>
  <c r="AH1914" i="1"/>
  <c r="AE1909" i="1"/>
  <c r="AF1909" i="1"/>
  <c r="AG1909" i="1"/>
  <c r="AK1909" i="1"/>
  <c r="AH1910" i="1"/>
  <c r="AE1905" i="1"/>
  <c r="AF1905" i="1"/>
  <c r="AG1905" i="1"/>
  <c r="AK1905" i="1"/>
  <c r="AH1906" i="1"/>
  <c r="AE1901" i="1"/>
  <c r="AF1901" i="1"/>
  <c r="AG1901" i="1"/>
  <c r="AK1901" i="1"/>
  <c r="AH1902" i="1"/>
  <c r="AE1897" i="1"/>
  <c r="AF1897" i="1"/>
  <c r="AG1897" i="1"/>
  <c r="AK1897" i="1"/>
  <c r="AH1898" i="1"/>
  <c r="AE1893" i="1"/>
  <c r="AF1893" i="1"/>
  <c r="AG1893" i="1"/>
  <c r="AK1893" i="1"/>
  <c r="AH1894" i="1"/>
  <c r="AE1889" i="1"/>
  <c r="AF1889" i="1"/>
  <c r="AG1889" i="1"/>
  <c r="AK1889" i="1"/>
  <c r="AH1890" i="1"/>
  <c r="AE1885" i="1"/>
  <c r="AF1885" i="1"/>
  <c r="AG1885" i="1"/>
  <c r="AK1885" i="1"/>
  <c r="AH1886" i="1"/>
  <c r="AE1881" i="1"/>
  <c r="AF1881" i="1"/>
  <c r="AG1881" i="1"/>
  <c r="AK1881" i="1"/>
  <c r="AH1882" i="1"/>
  <c r="AE1877" i="1"/>
  <c r="AF1877" i="1"/>
  <c r="AG1877" i="1"/>
  <c r="AK1877" i="1"/>
  <c r="AH1878" i="1"/>
  <c r="AE1873" i="1"/>
  <c r="AF1873" i="1"/>
  <c r="AG1873" i="1"/>
  <c r="AK1873" i="1"/>
  <c r="AH1874" i="1"/>
  <c r="AE1869" i="1"/>
  <c r="AF1869" i="1"/>
  <c r="AG1869" i="1"/>
  <c r="AK1869" i="1"/>
  <c r="AH1870" i="1"/>
  <c r="AE1865" i="1"/>
  <c r="AF1865" i="1"/>
  <c r="AG1865" i="1"/>
  <c r="AK1865" i="1"/>
  <c r="AH1866" i="1"/>
  <c r="AE1861" i="1"/>
  <c r="AF1861" i="1"/>
  <c r="AG1861" i="1"/>
  <c r="AK1861" i="1"/>
  <c r="AH1862" i="1"/>
  <c r="AE1857" i="1"/>
  <c r="AF1857" i="1"/>
  <c r="AG1857" i="1"/>
  <c r="AK1857" i="1"/>
  <c r="AH1858" i="1"/>
  <c r="AE1853" i="1"/>
  <c r="AF1853" i="1"/>
  <c r="AG1853" i="1"/>
  <c r="AK1853" i="1"/>
  <c r="AH1854" i="1"/>
  <c r="AE1849" i="1"/>
  <c r="AF1849" i="1"/>
  <c r="AG1849" i="1"/>
  <c r="AK1849" i="1"/>
  <c r="AH1850" i="1"/>
  <c r="AE1845" i="1"/>
  <c r="AF1845" i="1"/>
  <c r="AG1845" i="1"/>
  <c r="AK1845" i="1"/>
  <c r="AH1846" i="1"/>
  <c r="AE1841" i="1"/>
  <c r="AF1841" i="1"/>
  <c r="AG1841" i="1"/>
  <c r="AK1841" i="1"/>
  <c r="AH1842" i="1"/>
  <c r="AE1837" i="1"/>
  <c r="AF1837" i="1"/>
  <c r="AG1837" i="1"/>
  <c r="AK1837" i="1"/>
  <c r="AH1838" i="1"/>
  <c r="AE1833" i="1"/>
  <c r="AF1833" i="1"/>
  <c r="AG1833" i="1"/>
  <c r="AK1833" i="1"/>
  <c r="AH1834" i="1"/>
  <c r="AE1829" i="1"/>
  <c r="AF1829" i="1"/>
  <c r="AG1829" i="1"/>
  <c r="AK1829" i="1"/>
  <c r="AH1830" i="1"/>
  <c r="AE1825" i="1"/>
  <c r="AF1825" i="1"/>
  <c r="AG1825" i="1"/>
  <c r="AK1825" i="1"/>
  <c r="AH1826" i="1"/>
  <c r="AG1821" i="1"/>
  <c r="AK1821" i="1"/>
  <c r="AH1822" i="1"/>
  <c r="AE1821" i="1"/>
  <c r="AF1821" i="1"/>
  <c r="AG1817" i="1"/>
  <c r="AK1817" i="1"/>
  <c r="AH1818" i="1"/>
  <c r="AE1817" i="1"/>
  <c r="AF1817" i="1"/>
  <c r="AG1813" i="1"/>
  <c r="AK1813" i="1"/>
  <c r="AH1814" i="1"/>
  <c r="AE1813" i="1"/>
  <c r="AF1813" i="1"/>
  <c r="AG1809" i="1"/>
  <c r="AK1809" i="1"/>
  <c r="AH1810" i="1"/>
  <c r="AE1809" i="1"/>
  <c r="AF1809" i="1"/>
  <c r="AG1805" i="1"/>
  <c r="AK1805" i="1"/>
  <c r="AH1806" i="1"/>
  <c r="AE1805" i="1"/>
  <c r="AF1805" i="1"/>
  <c r="AG1801" i="1"/>
  <c r="AK1801" i="1"/>
  <c r="AH1802" i="1"/>
  <c r="AE1801" i="1"/>
  <c r="AF1801" i="1"/>
  <c r="AG1797" i="1"/>
  <c r="AK1797" i="1"/>
  <c r="AH1798" i="1"/>
  <c r="AE1797" i="1"/>
  <c r="AF1797" i="1"/>
  <c r="AG1793" i="1"/>
  <c r="AK1793" i="1"/>
  <c r="AH1794" i="1"/>
  <c r="AE1793" i="1"/>
  <c r="AF1793" i="1"/>
  <c r="AG1789" i="1"/>
  <c r="AK1789" i="1"/>
  <c r="AH1790" i="1"/>
  <c r="AE1789" i="1"/>
  <c r="AF1789" i="1"/>
  <c r="AE1785" i="1"/>
  <c r="AG1785" i="1"/>
  <c r="AK1785" i="1"/>
  <c r="AH1786" i="1"/>
  <c r="AF1785" i="1"/>
  <c r="AE1781" i="1"/>
  <c r="AG1781" i="1"/>
  <c r="AK1781" i="1"/>
  <c r="AH1782" i="1"/>
  <c r="AF1781" i="1"/>
  <c r="AE1777" i="1"/>
  <c r="AG1777" i="1"/>
  <c r="AK1777" i="1"/>
  <c r="AH1778" i="1"/>
  <c r="AF1777" i="1"/>
  <c r="AE1773" i="1"/>
  <c r="AF1773" i="1"/>
  <c r="AG1773" i="1"/>
  <c r="AK1773" i="1"/>
  <c r="AH1774" i="1"/>
  <c r="AE1769" i="1"/>
  <c r="AF1769" i="1"/>
  <c r="AG1769" i="1"/>
  <c r="AK1769" i="1"/>
  <c r="AH1770" i="1"/>
  <c r="AE1765" i="1"/>
  <c r="AF1765" i="1"/>
  <c r="AG1765" i="1"/>
  <c r="AK1765" i="1"/>
  <c r="AH1766" i="1"/>
  <c r="AE1761" i="1"/>
  <c r="AF1761" i="1"/>
  <c r="AG1761" i="1"/>
  <c r="AK1761" i="1"/>
  <c r="AH1762" i="1"/>
  <c r="AE1757" i="1"/>
  <c r="AF1757" i="1"/>
  <c r="AG1757" i="1"/>
  <c r="AK1757" i="1"/>
  <c r="AH1758" i="1"/>
  <c r="AE1753" i="1"/>
  <c r="AF1753" i="1"/>
  <c r="AG1753" i="1"/>
  <c r="AK1753" i="1"/>
  <c r="AH1754" i="1"/>
  <c r="AE1749" i="1"/>
  <c r="AF1749" i="1"/>
  <c r="AG1749" i="1"/>
  <c r="AK1749" i="1"/>
  <c r="AH1750" i="1"/>
  <c r="AE1745" i="1"/>
  <c r="AF1745" i="1"/>
  <c r="AG1745" i="1"/>
  <c r="AK1745" i="1"/>
  <c r="AH1746" i="1"/>
  <c r="AE1741" i="1"/>
  <c r="AF1741" i="1"/>
  <c r="AG1741" i="1"/>
  <c r="AK1741" i="1"/>
  <c r="AH1742" i="1"/>
  <c r="AE1737" i="1"/>
  <c r="AF1737" i="1"/>
  <c r="AG1737" i="1"/>
  <c r="AK1737" i="1"/>
  <c r="AH1738" i="1"/>
  <c r="AE1733" i="1"/>
  <c r="AF1733" i="1"/>
  <c r="AG1733" i="1"/>
  <c r="AK1733" i="1"/>
  <c r="AH1734" i="1"/>
  <c r="AE1729" i="1"/>
  <c r="AF1729" i="1"/>
  <c r="AG1729" i="1"/>
  <c r="AK1729" i="1"/>
  <c r="AH1730" i="1"/>
  <c r="AE1725" i="1"/>
  <c r="AF1725" i="1"/>
  <c r="AG1725" i="1"/>
  <c r="AK1725" i="1"/>
  <c r="AH1726" i="1"/>
  <c r="AE1721" i="1"/>
  <c r="AF1721" i="1"/>
  <c r="AG1721" i="1"/>
  <c r="AK1721" i="1"/>
  <c r="AH1722" i="1"/>
  <c r="AE1717" i="1"/>
  <c r="AF1717" i="1"/>
  <c r="AG1717" i="1"/>
  <c r="AK1717" i="1"/>
  <c r="AH1718" i="1"/>
  <c r="AE1713" i="1"/>
  <c r="AF1713" i="1"/>
  <c r="AG1713" i="1"/>
  <c r="AK1713" i="1"/>
  <c r="AH1714" i="1"/>
  <c r="AE1709" i="1"/>
  <c r="AF1709" i="1"/>
  <c r="AG1709" i="1"/>
  <c r="AK1709" i="1"/>
  <c r="AH1710" i="1"/>
  <c r="AE1705" i="1"/>
  <c r="AF1705" i="1"/>
  <c r="AG1705" i="1"/>
  <c r="AK1705" i="1"/>
  <c r="AH1706" i="1"/>
  <c r="AE1701" i="1"/>
  <c r="AF1701" i="1"/>
  <c r="AG1701" i="1"/>
  <c r="AK1701" i="1"/>
  <c r="AH1702" i="1"/>
  <c r="AE1697" i="1"/>
  <c r="AF1697" i="1"/>
  <c r="AG1697" i="1"/>
  <c r="AK1697" i="1"/>
  <c r="AH1698" i="1"/>
  <c r="AE1693" i="1"/>
  <c r="AF1693" i="1"/>
  <c r="AG1693" i="1"/>
  <c r="AK1693" i="1"/>
  <c r="AH1694" i="1"/>
  <c r="AE1689" i="1"/>
  <c r="AF1689" i="1"/>
  <c r="AG1689" i="1"/>
  <c r="AK1689" i="1"/>
  <c r="AH1690" i="1"/>
  <c r="AE1685" i="1"/>
  <c r="AF1685" i="1"/>
  <c r="AG1685" i="1"/>
  <c r="AK1685" i="1"/>
  <c r="AH1686" i="1"/>
  <c r="AE1681" i="1"/>
  <c r="AF1681" i="1"/>
  <c r="AG1681" i="1"/>
  <c r="AK1681" i="1"/>
  <c r="AH1682" i="1"/>
  <c r="AE1677" i="1"/>
  <c r="AF1677" i="1"/>
  <c r="AG1677" i="1"/>
  <c r="AK1677" i="1"/>
  <c r="AH1678" i="1"/>
  <c r="AE1673" i="1"/>
  <c r="AF1673" i="1"/>
  <c r="AG1673" i="1"/>
  <c r="AK1673" i="1"/>
  <c r="AH1674" i="1"/>
  <c r="AE1669" i="1"/>
  <c r="AF1669" i="1"/>
  <c r="AG1669" i="1"/>
  <c r="AK1669" i="1"/>
  <c r="AH1670" i="1"/>
  <c r="AE1665" i="1"/>
  <c r="AF1665" i="1"/>
  <c r="AG1665" i="1"/>
  <c r="AK1665" i="1"/>
  <c r="AH1666" i="1"/>
  <c r="AE1661" i="1"/>
  <c r="AF1661" i="1"/>
  <c r="AG1661" i="1"/>
  <c r="AK1661" i="1"/>
  <c r="AH1662" i="1"/>
  <c r="AE1657" i="1"/>
  <c r="AF1657" i="1"/>
  <c r="AG1657" i="1"/>
  <c r="AK1657" i="1"/>
  <c r="AH1658" i="1"/>
  <c r="AG1653" i="1"/>
  <c r="AK1653" i="1"/>
  <c r="AH1654" i="1"/>
  <c r="AE1653" i="1"/>
  <c r="AF1653" i="1"/>
  <c r="AG1649" i="1"/>
  <c r="AK1649" i="1"/>
  <c r="AH1650" i="1"/>
  <c r="AE1649" i="1"/>
  <c r="AF1649" i="1"/>
  <c r="AG1645" i="1"/>
  <c r="AK1645" i="1"/>
  <c r="AH1646" i="1"/>
  <c r="AE1645" i="1"/>
  <c r="AF1645" i="1"/>
  <c r="AG1641" i="1"/>
  <c r="AK1641" i="1"/>
  <c r="AH1642" i="1"/>
  <c r="AE1641" i="1"/>
  <c r="AF1641" i="1"/>
  <c r="AG1637" i="1"/>
  <c r="AK1637" i="1"/>
  <c r="AH1638" i="1"/>
  <c r="AE1637" i="1"/>
  <c r="AF1637" i="1"/>
  <c r="AG1633" i="1"/>
  <c r="AK1633" i="1"/>
  <c r="AH1634" i="1"/>
  <c r="AE1633" i="1"/>
  <c r="AF1633" i="1"/>
  <c r="AG1629" i="1"/>
  <c r="AK1629" i="1"/>
  <c r="AH1630" i="1"/>
  <c r="AE1629" i="1"/>
  <c r="AF1629" i="1"/>
  <c r="AG1625" i="1"/>
  <c r="AK1625" i="1"/>
  <c r="AH1626" i="1"/>
  <c r="AE1625" i="1"/>
  <c r="AF1625" i="1"/>
  <c r="AG1621" i="1"/>
  <c r="AK1621" i="1"/>
  <c r="AH1622" i="1"/>
  <c r="AE1621" i="1"/>
  <c r="AF1621" i="1"/>
  <c r="AG1617" i="1"/>
  <c r="AK1617" i="1"/>
  <c r="AH1618" i="1"/>
  <c r="AE1617" i="1"/>
  <c r="AF1617" i="1"/>
  <c r="AG1613" i="1"/>
  <c r="AK1613" i="1"/>
  <c r="AH1614" i="1"/>
  <c r="AE1613" i="1"/>
  <c r="AF1613" i="1"/>
  <c r="AG1609" i="1"/>
  <c r="AK1609" i="1"/>
  <c r="AH1610" i="1"/>
  <c r="AE1609" i="1"/>
  <c r="AF1609" i="1"/>
  <c r="AG1605" i="1"/>
  <c r="AK1605" i="1"/>
  <c r="AH1606" i="1"/>
  <c r="AE1605" i="1"/>
  <c r="AF1605" i="1"/>
  <c r="AG1601" i="1"/>
  <c r="AK1601" i="1"/>
  <c r="AH1602" i="1"/>
  <c r="AE1601" i="1"/>
  <c r="AF1601" i="1"/>
  <c r="AG1597" i="1"/>
  <c r="AK1597" i="1"/>
  <c r="AH1598" i="1"/>
  <c r="AE1597" i="1"/>
  <c r="AF1597" i="1"/>
  <c r="AG1593" i="1"/>
  <c r="AK1593" i="1"/>
  <c r="AH1594" i="1"/>
  <c r="AE1593" i="1"/>
  <c r="AF1593" i="1"/>
  <c r="AG1589" i="1"/>
  <c r="AK1589" i="1"/>
  <c r="AH1590" i="1"/>
  <c r="AE1589" i="1"/>
  <c r="AF1589" i="1"/>
  <c r="AG1585" i="1"/>
  <c r="AK1585" i="1"/>
  <c r="AH1586" i="1"/>
  <c r="AE1585" i="1"/>
  <c r="AF1585" i="1"/>
  <c r="AG1581" i="1"/>
  <c r="AK1581" i="1"/>
  <c r="AH1582" i="1"/>
  <c r="AE1581" i="1"/>
  <c r="AF1581" i="1"/>
  <c r="AE1577" i="1"/>
  <c r="AG1577" i="1"/>
  <c r="AK1577" i="1"/>
  <c r="AH1578" i="1"/>
  <c r="AF1577" i="1"/>
  <c r="AE1573" i="1"/>
  <c r="AG1573" i="1"/>
  <c r="AK1573" i="1"/>
  <c r="AH1574" i="1"/>
  <c r="AF1573" i="1"/>
  <c r="AE1569" i="1"/>
  <c r="AG1569" i="1"/>
  <c r="AK1569" i="1"/>
  <c r="AH1570" i="1"/>
  <c r="AF1569" i="1"/>
  <c r="AE1565" i="1"/>
  <c r="AG1565" i="1"/>
  <c r="AK1565" i="1"/>
  <c r="AH1566" i="1"/>
  <c r="AF1565" i="1"/>
  <c r="AE1561" i="1"/>
  <c r="AF1561" i="1"/>
  <c r="AG1561" i="1"/>
  <c r="AK1561" i="1"/>
  <c r="AH1562" i="1"/>
  <c r="AE1557" i="1"/>
  <c r="AF1557" i="1"/>
  <c r="AG1557" i="1"/>
  <c r="AK1557" i="1"/>
  <c r="AH1558" i="1"/>
  <c r="AE1553" i="1"/>
  <c r="AF1553" i="1"/>
  <c r="AG1553" i="1"/>
  <c r="AK1553" i="1"/>
  <c r="AH1554" i="1"/>
  <c r="AE1549" i="1"/>
  <c r="AF1549" i="1"/>
  <c r="AG1549" i="1"/>
  <c r="AK1549" i="1"/>
  <c r="AH1550" i="1"/>
  <c r="AE1545" i="1"/>
  <c r="AF1545" i="1"/>
  <c r="AG1545" i="1"/>
  <c r="AK1545" i="1"/>
  <c r="AH1546" i="1"/>
  <c r="AE1541" i="1"/>
  <c r="AF1541" i="1"/>
  <c r="AG1541" i="1"/>
  <c r="AK1541" i="1"/>
  <c r="AH1542" i="1"/>
  <c r="AE1537" i="1"/>
  <c r="AF1537" i="1"/>
  <c r="AG1537" i="1"/>
  <c r="AK1537" i="1"/>
  <c r="AH1538" i="1"/>
  <c r="AE1533" i="1"/>
  <c r="AF1533" i="1"/>
  <c r="AG1533" i="1"/>
  <c r="AK1533" i="1"/>
  <c r="AH1534" i="1"/>
  <c r="AE1529" i="1"/>
  <c r="AF1529" i="1"/>
  <c r="AG1529" i="1"/>
  <c r="AK1529" i="1"/>
  <c r="AH1530" i="1"/>
  <c r="AE1525" i="1"/>
  <c r="AF1525" i="1"/>
  <c r="AG1525" i="1"/>
  <c r="AK1525" i="1"/>
  <c r="AH1526" i="1"/>
  <c r="AE1521" i="1"/>
  <c r="AF1521" i="1"/>
  <c r="AG1521" i="1"/>
  <c r="AK1521" i="1"/>
  <c r="AH1522" i="1"/>
  <c r="AE1517" i="1"/>
  <c r="AF1517" i="1"/>
  <c r="AG1517" i="1"/>
  <c r="AK1517" i="1"/>
  <c r="AH1518" i="1"/>
  <c r="AE1513" i="1"/>
  <c r="AF1513" i="1"/>
  <c r="AG1513" i="1"/>
  <c r="AK1513" i="1"/>
  <c r="AH1514" i="1"/>
  <c r="AE1509" i="1"/>
  <c r="AF1509" i="1"/>
  <c r="AG1509" i="1"/>
  <c r="AK1509" i="1"/>
  <c r="AH1510" i="1"/>
  <c r="AE1505" i="1"/>
  <c r="AF1505" i="1"/>
  <c r="AK1505" i="1"/>
  <c r="AG1505" i="1"/>
  <c r="AH1506" i="1"/>
  <c r="AE1501" i="1"/>
  <c r="AH1502" i="1"/>
  <c r="AF1501" i="1"/>
  <c r="AK1501" i="1"/>
  <c r="AG1501" i="1"/>
  <c r="AE1497" i="1"/>
  <c r="AF1497" i="1"/>
  <c r="AK1497" i="1"/>
  <c r="AG1497" i="1"/>
  <c r="AH1498" i="1"/>
  <c r="AE1493" i="1"/>
  <c r="AH1494" i="1"/>
  <c r="AF1493" i="1"/>
  <c r="AK1493" i="1"/>
  <c r="AG1493" i="1"/>
  <c r="AE1489" i="1"/>
  <c r="AF1489" i="1"/>
  <c r="AK1489" i="1"/>
  <c r="AG1489" i="1"/>
  <c r="AH1490" i="1"/>
  <c r="AE1485" i="1"/>
  <c r="AH1486" i="1"/>
  <c r="AF1485" i="1"/>
  <c r="AK1485" i="1"/>
  <c r="AG1485" i="1"/>
  <c r="AE1481" i="1"/>
  <c r="AF1481" i="1"/>
  <c r="AK1481" i="1"/>
  <c r="AG1481" i="1"/>
  <c r="AH1482" i="1"/>
  <c r="AE1477" i="1"/>
  <c r="AH1478" i="1"/>
  <c r="AF1477" i="1"/>
  <c r="AK1477" i="1"/>
  <c r="AG1477" i="1"/>
  <c r="AE1473" i="1"/>
  <c r="AF1473" i="1"/>
  <c r="AK1473" i="1"/>
  <c r="AG1473" i="1"/>
  <c r="AH1474" i="1"/>
  <c r="AE1469" i="1"/>
  <c r="AH1470" i="1"/>
  <c r="AF1469" i="1"/>
  <c r="AK1469" i="1"/>
  <c r="AG1469" i="1"/>
  <c r="AE1465" i="1"/>
  <c r="AF1465" i="1"/>
  <c r="AK1465" i="1"/>
  <c r="AG1465" i="1"/>
  <c r="AH1466" i="1"/>
  <c r="AE1461" i="1"/>
  <c r="AH1462" i="1"/>
  <c r="AF1461" i="1"/>
  <c r="AK1461" i="1"/>
  <c r="AG1461" i="1"/>
  <c r="AE1457" i="1"/>
  <c r="AF1457" i="1"/>
  <c r="AK1457" i="1"/>
  <c r="AG1457" i="1"/>
  <c r="AH1458" i="1"/>
  <c r="AE1453" i="1"/>
  <c r="AH1454" i="1"/>
  <c r="AF1453" i="1"/>
  <c r="AK1453" i="1"/>
  <c r="AG1453" i="1"/>
  <c r="AE1449" i="1"/>
  <c r="AF1449" i="1"/>
  <c r="AK1449" i="1"/>
  <c r="AG1449" i="1"/>
  <c r="AH1450" i="1"/>
  <c r="AE1445" i="1"/>
  <c r="AH1446" i="1"/>
  <c r="AF1445" i="1"/>
  <c r="AK1445" i="1"/>
  <c r="AG1445" i="1"/>
  <c r="AF1441" i="1"/>
  <c r="AE1441" i="1"/>
  <c r="AK1441" i="1"/>
  <c r="AG1441" i="1"/>
  <c r="AH1442" i="1"/>
  <c r="AF1437" i="1"/>
  <c r="AE1437" i="1"/>
  <c r="AK1437" i="1"/>
  <c r="AG1437" i="1"/>
  <c r="AH1438" i="1"/>
  <c r="AF1433" i="1"/>
  <c r="AG1433" i="1"/>
  <c r="AK1433" i="1"/>
  <c r="AE1433" i="1"/>
  <c r="AH1434" i="1"/>
  <c r="AF1429" i="1"/>
  <c r="AG1429" i="1"/>
  <c r="AK1429" i="1"/>
  <c r="AH1430" i="1"/>
  <c r="AE1429" i="1"/>
  <c r="AF1425" i="1"/>
  <c r="AG1425" i="1"/>
  <c r="AK1425" i="1"/>
  <c r="AH1426" i="1"/>
  <c r="AE1425" i="1"/>
  <c r="AF1421" i="1"/>
  <c r="AG1421" i="1"/>
  <c r="AK1421" i="1"/>
  <c r="AH1422" i="1"/>
  <c r="AE1421" i="1"/>
  <c r="AF1417" i="1"/>
  <c r="AG1417" i="1"/>
  <c r="AK1417" i="1"/>
  <c r="AH1418" i="1"/>
  <c r="AE1417" i="1"/>
  <c r="AF1413" i="1"/>
  <c r="AG1413" i="1"/>
  <c r="AK1413" i="1"/>
  <c r="AH1414" i="1"/>
  <c r="AE1413" i="1"/>
  <c r="AF1409" i="1"/>
  <c r="AG1409" i="1"/>
  <c r="AK1409" i="1"/>
  <c r="AH1410" i="1"/>
  <c r="AE1409" i="1"/>
  <c r="AF1405" i="1"/>
  <c r="AG1405" i="1"/>
  <c r="AK1405" i="1"/>
  <c r="AH1406" i="1"/>
  <c r="AE1405" i="1"/>
  <c r="AF1401" i="1"/>
  <c r="AG1401" i="1"/>
  <c r="AK1401" i="1"/>
  <c r="AH1402" i="1"/>
  <c r="AE1401" i="1"/>
  <c r="AF1397" i="1"/>
  <c r="AG1397" i="1"/>
  <c r="AK1397" i="1"/>
  <c r="AH1398" i="1"/>
  <c r="AE1397" i="1"/>
  <c r="AF1393" i="1"/>
  <c r="AG1393" i="1"/>
  <c r="AK1393" i="1"/>
  <c r="AH1394" i="1"/>
  <c r="AE1393" i="1"/>
  <c r="AF1389" i="1"/>
  <c r="AG1389" i="1"/>
  <c r="AK1389" i="1"/>
  <c r="AH1390" i="1"/>
  <c r="AE1389" i="1"/>
  <c r="AF1385" i="1"/>
  <c r="AG1385" i="1"/>
  <c r="AK1385" i="1"/>
  <c r="AH1386" i="1"/>
  <c r="AE1385" i="1"/>
  <c r="AG1381" i="1"/>
  <c r="AK1381" i="1"/>
  <c r="AH1382" i="1"/>
  <c r="AE1381" i="1"/>
  <c r="AF1381" i="1"/>
  <c r="AG1377" i="1"/>
  <c r="AK1377" i="1"/>
  <c r="AH1378" i="1"/>
  <c r="AE1377" i="1"/>
  <c r="AF1377" i="1"/>
  <c r="AG1373" i="1"/>
  <c r="AK1373" i="1"/>
  <c r="AH1374" i="1"/>
  <c r="AE1373" i="1"/>
  <c r="AF1373" i="1"/>
  <c r="AG1369" i="1"/>
  <c r="AK1369" i="1"/>
  <c r="AH1370" i="1"/>
  <c r="AE1369" i="1"/>
  <c r="AF1369" i="1"/>
  <c r="AG1365" i="1"/>
  <c r="AK1365" i="1"/>
  <c r="AH1366" i="1"/>
  <c r="AE1365" i="1"/>
  <c r="AF1365" i="1"/>
  <c r="AG1361" i="1"/>
  <c r="AK1361" i="1"/>
  <c r="AH1362" i="1"/>
  <c r="AE1361" i="1"/>
  <c r="AF1361" i="1"/>
  <c r="AG1357" i="1"/>
  <c r="AK1357" i="1"/>
  <c r="AH1358" i="1"/>
  <c r="AE1357" i="1"/>
  <c r="AF1357" i="1"/>
  <c r="AG1353" i="1"/>
  <c r="AK1353" i="1"/>
  <c r="AH1354" i="1"/>
  <c r="AE1353" i="1"/>
  <c r="AF1353" i="1"/>
  <c r="AG1349" i="1"/>
  <c r="AK1349" i="1"/>
  <c r="AH1350" i="1"/>
  <c r="AE1349" i="1"/>
  <c r="AF1349" i="1"/>
  <c r="AG1345" i="1"/>
  <c r="AK1345" i="1"/>
  <c r="AH1346" i="1"/>
  <c r="AE1345" i="1"/>
  <c r="AF1345" i="1"/>
  <c r="AG1341" i="1"/>
  <c r="AK1341" i="1"/>
  <c r="AH1342" i="1"/>
  <c r="AE1341" i="1"/>
  <c r="AF1341" i="1"/>
  <c r="AG1337" i="1"/>
  <c r="AK1337" i="1"/>
  <c r="AH1338" i="1"/>
  <c r="AE1337" i="1"/>
  <c r="AF1337" i="1"/>
  <c r="AG1333" i="1"/>
  <c r="AK1333" i="1"/>
  <c r="AH1334" i="1"/>
  <c r="AE1333" i="1"/>
  <c r="AF1333" i="1"/>
  <c r="AG1329" i="1"/>
  <c r="AK1329" i="1"/>
  <c r="AH1330" i="1"/>
  <c r="AE1329" i="1"/>
  <c r="AF1329" i="1"/>
  <c r="AG1325" i="1"/>
  <c r="AK1325" i="1"/>
  <c r="AH1326" i="1"/>
  <c r="AE1325" i="1"/>
  <c r="AF1325" i="1"/>
  <c r="AG1321" i="1"/>
  <c r="AK1321" i="1"/>
  <c r="AH1322" i="1"/>
  <c r="AE1321" i="1"/>
  <c r="AF1321" i="1"/>
  <c r="AG1317" i="1"/>
  <c r="AK1317" i="1"/>
  <c r="AH1318" i="1"/>
  <c r="AE1317" i="1"/>
  <c r="AF1317" i="1"/>
  <c r="AG1313" i="1"/>
  <c r="AK1313" i="1"/>
  <c r="AH1314" i="1"/>
  <c r="AF1313" i="1"/>
  <c r="AE1313" i="1"/>
  <c r="AG1309" i="1"/>
  <c r="AK1309" i="1"/>
  <c r="AH1310" i="1"/>
  <c r="AF1309" i="1"/>
  <c r="AE1309" i="1"/>
  <c r="AG1305" i="1"/>
  <c r="AK1305" i="1"/>
  <c r="AH1306" i="1"/>
  <c r="AF1305" i="1"/>
  <c r="AE1305" i="1"/>
  <c r="AG1301" i="1"/>
  <c r="AK1301" i="1"/>
  <c r="AH1302" i="1"/>
  <c r="AF1301" i="1"/>
  <c r="AE1301" i="1"/>
  <c r="AG1297" i="1"/>
  <c r="AK1297" i="1"/>
  <c r="AH1298" i="1"/>
  <c r="AF1297" i="1"/>
  <c r="AE1297" i="1"/>
  <c r="AF1293" i="1"/>
  <c r="AG1293" i="1"/>
  <c r="AK1293" i="1"/>
  <c r="AH1294" i="1"/>
  <c r="AE1293" i="1"/>
  <c r="AE1289" i="1"/>
  <c r="AF1289" i="1"/>
  <c r="AG1289" i="1"/>
  <c r="AK1289" i="1"/>
  <c r="AH1290" i="1"/>
  <c r="AE1285" i="1"/>
  <c r="AF1285" i="1"/>
  <c r="AG1285" i="1"/>
  <c r="AK1285" i="1"/>
  <c r="AH1286" i="1"/>
  <c r="AE1281" i="1"/>
  <c r="AF1281" i="1"/>
  <c r="AG1281" i="1"/>
  <c r="AK1281" i="1"/>
  <c r="AH1282" i="1"/>
  <c r="AE1277" i="1"/>
  <c r="AF1277" i="1"/>
  <c r="AG1277" i="1"/>
  <c r="AK1277" i="1"/>
  <c r="AH1278" i="1"/>
  <c r="AE1273" i="1"/>
  <c r="AF1273" i="1"/>
  <c r="AG1273" i="1"/>
  <c r="AK1273" i="1"/>
  <c r="AH1274" i="1"/>
  <c r="AE1269" i="1"/>
  <c r="AF1269" i="1"/>
  <c r="AG1269" i="1"/>
  <c r="AK1269" i="1"/>
  <c r="AH1270" i="1"/>
  <c r="AF1265" i="1"/>
  <c r="AE1265" i="1"/>
  <c r="AG1265" i="1"/>
  <c r="AK1265" i="1"/>
  <c r="AH1266" i="1"/>
  <c r="AF1261" i="1"/>
  <c r="AE1261" i="1"/>
  <c r="AH1262" i="1"/>
  <c r="AG1261" i="1"/>
  <c r="AK1261" i="1"/>
  <c r="AF1257" i="1"/>
  <c r="AE1257" i="1"/>
  <c r="AH1258" i="1"/>
  <c r="AG1257" i="1"/>
  <c r="AK1257" i="1"/>
  <c r="AF1253" i="1"/>
  <c r="AE1253" i="1"/>
  <c r="AH1254" i="1"/>
  <c r="AG1253" i="1"/>
  <c r="AK1253" i="1"/>
  <c r="AF1249" i="1"/>
  <c r="AE1249" i="1"/>
  <c r="AH1250" i="1"/>
  <c r="AG1249" i="1"/>
  <c r="AK1249" i="1"/>
  <c r="AF1245" i="1"/>
  <c r="AE1245" i="1"/>
  <c r="AH1246" i="1"/>
  <c r="AG1245" i="1"/>
  <c r="AK1245" i="1"/>
  <c r="AF1241" i="1"/>
  <c r="AE1241" i="1"/>
  <c r="AH1242" i="1"/>
  <c r="AG1241" i="1"/>
  <c r="AK1241" i="1"/>
  <c r="AF1237" i="1"/>
  <c r="AE1237" i="1"/>
  <c r="AH1238" i="1"/>
  <c r="AG1237" i="1"/>
  <c r="AK1237" i="1"/>
  <c r="AF1233" i="1"/>
  <c r="AE1233" i="1"/>
  <c r="AH1234" i="1"/>
  <c r="AG1233" i="1"/>
  <c r="AK1233" i="1"/>
  <c r="AF1229" i="1"/>
  <c r="AE1229" i="1"/>
  <c r="AH1230" i="1"/>
  <c r="AG1229" i="1"/>
  <c r="AK1229" i="1"/>
  <c r="AF1225" i="1"/>
  <c r="AE1225" i="1"/>
  <c r="AH1226" i="1"/>
  <c r="AG1225" i="1"/>
  <c r="AK1225" i="1"/>
  <c r="AF1221" i="1"/>
  <c r="AE1221" i="1"/>
  <c r="AH1222" i="1"/>
  <c r="AG1221" i="1"/>
  <c r="AK1221" i="1"/>
  <c r="AF1217" i="1"/>
  <c r="AE1217" i="1"/>
  <c r="AH1218" i="1"/>
  <c r="AG1217" i="1"/>
  <c r="AK1217" i="1"/>
  <c r="AF1213" i="1"/>
  <c r="AE1213" i="1"/>
  <c r="AH1214" i="1"/>
  <c r="AG1213" i="1"/>
  <c r="AK1213" i="1"/>
  <c r="AF1209" i="1"/>
  <c r="AE1209" i="1"/>
  <c r="AH1210" i="1"/>
  <c r="AG1209" i="1"/>
  <c r="AK1209" i="1"/>
  <c r="AF1205" i="1"/>
  <c r="AE1205" i="1"/>
  <c r="AH1206" i="1"/>
  <c r="AG1205" i="1"/>
  <c r="AK1205" i="1"/>
  <c r="AF1201" i="1"/>
  <c r="AE1201" i="1"/>
  <c r="AH1202" i="1"/>
  <c r="AG1201" i="1"/>
  <c r="AK1201" i="1"/>
  <c r="AF1197" i="1"/>
  <c r="AE1197" i="1"/>
  <c r="AH1198" i="1"/>
  <c r="AG1197" i="1"/>
  <c r="AK1197" i="1"/>
  <c r="AF1193" i="1"/>
  <c r="AE1193" i="1"/>
  <c r="AH1194" i="1"/>
  <c r="AG1193" i="1"/>
  <c r="AK1193" i="1"/>
  <c r="AF1189" i="1"/>
  <c r="AE1189" i="1"/>
  <c r="AH1190" i="1"/>
  <c r="AG1189" i="1"/>
  <c r="AK1189" i="1"/>
  <c r="AF1185" i="1"/>
  <c r="AE1185" i="1"/>
  <c r="AH1186" i="1"/>
  <c r="AG1185" i="1"/>
  <c r="AK1185" i="1"/>
  <c r="AF1181" i="1"/>
  <c r="AE1181" i="1"/>
  <c r="AH1182" i="1"/>
  <c r="AG1181" i="1"/>
  <c r="AK1181" i="1"/>
  <c r="AG1177" i="1"/>
  <c r="AK1177" i="1"/>
  <c r="AH1178" i="1"/>
  <c r="AF1177" i="1"/>
  <c r="AE1177" i="1"/>
  <c r="AG1173" i="1"/>
  <c r="AF1173" i="1"/>
  <c r="AK1173" i="1"/>
  <c r="AH1174" i="1"/>
  <c r="AE1173" i="1"/>
  <c r="AG1169" i="1"/>
  <c r="AK1169" i="1"/>
  <c r="AH1170" i="1"/>
  <c r="AE1169" i="1"/>
  <c r="AF1169" i="1"/>
  <c r="AG1165" i="1"/>
  <c r="AK1165" i="1"/>
  <c r="AH1166" i="1"/>
  <c r="AF1165" i="1"/>
  <c r="AE1165" i="1"/>
  <c r="AG1161" i="1"/>
  <c r="AK1161" i="1"/>
  <c r="AH1162" i="1"/>
  <c r="AE1161" i="1"/>
  <c r="AF1161" i="1"/>
  <c r="AG1157" i="1"/>
  <c r="AK1157" i="1"/>
  <c r="AH1158" i="1"/>
  <c r="AF1157" i="1"/>
  <c r="AE1157" i="1"/>
  <c r="AG1153" i="1"/>
  <c r="AK1153" i="1"/>
  <c r="AH1154" i="1"/>
  <c r="AE1153" i="1"/>
  <c r="AF1153" i="1"/>
  <c r="AG1149" i="1"/>
  <c r="AK1149" i="1"/>
  <c r="AH1150" i="1"/>
  <c r="AF1149" i="1"/>
  <c r="AE1149" i="1"/>
  <c r="AG1145" i="1"/>
  <c r="AK1145" i="1"/>
  <c r="AH1146" i="1"/>
  <c r="AE1145" i="1"/>
  <c r="AF1145" i="1"/>
  <c r="AG1141" i="1"/>
  <c r="AK1141" i="1"/>
  <c r="AH1142" i="1"/>
  <c r="AF1141" i="1"/>
  <c r="AE1141" i="1"/>
  <c r="AG1137" i="1"/>
  <c r="AK1137" i="1"/>
  <c r="AH1138" i="1"/>
  <c r="AE1137" i="1"/>
  <c r="AF1137" i="1"/>
  <c r="AG1133" i="1"/>
  <c r="AK1133" i="1"/>
  <c r="AH1134" i="1"/>
  <c r="AF1133" i="1"/>
  <c r="AE1133" i="1"/>
  <c r="AG1129" i="1"/>
  <c r="AK1129" i="1"/>
  <c r="AH1130" i="1"/>
  <c r="AE1129" i="1"/>
  <c r="AF1129" i="1"/>
  <c r="AG1125" i="1"/>
  <c r="AK1125" i="1"/>
  <c r="AH1126" i="1"/>
  <c r="AF1125" i="1"/>
  <c r="AE1125" i="1"/>
  <c r="AG1121" i="1"/>
  <c r="AK1121" i="1"/>
  <c r="AH1122" i="1"/>
  <c r="AE1121" i="1"/>
  <c r="AF1121" i="1"/>
  <c r="AG1117" i="1"/>
  <c r="AK1117" i="1"/>
  <c r="AH1118" i="1"/>
  <c r="AF1117" i="1"/>
  <c r="AE1117" i="1"/>
  <c r="AG1113" i="1"/>
  <c r="AK1113" i="1"/>
  <c r="AH1114" i="1"/>
  <c r="AE1113" i="1"/>
  <c r="AF1113" i="1"/>
  <c r="AG1109" i="1"/>
  <c r="AK1109" i="1"/>
  <c r="AH1110" i="1"/>
  <c r="AF1109" i="1"/>
  <c r="AE1109" i="1"/>
  <c r="AG1105" i="1"/>
  <c r="AK1105" i="1"/>
  <c r="AH1106" i="1"/>
  <c r="AE1105" i="1"/>
  <c r="AF1105" i="1"/>
  <c r="AG1101" i="1"/>
  <c r="AK1101" i="1"/>
  <c r="AH1102" i="1"/>
  <c r="AF1101" i="1"/>
  <c r="AE1101" i="1"/>
  <c r="AG1097" i="1"/>
  <c r="AK1097" i="1"/>
  <c r="AH1098" i="1"/>
  <c r="AE1097" i="1"/>
  <c r="AF1097" i="1"/>
  <c r="AE1093" i="1"/>
  <c r="AG1093" i="1"/>
  <c r="AF1093" i="1"/>
  <c r="AK1093" i="1"/>
  <c r="AH1094" i="1"/>
  <c r="AE1089" i="1"/>
  <c r="AH1090" i="1"/>
  <c r="AG1089" i="1"/>
  <c r="AK1089" i="1"/>
  <c r="AF1089" i="1"/>
  <c r="AE1085" i="1"/>
  <c r="AG1085" i="1"/>
  <c r="AH1086" i="1"/>
  <c r="AF1085" i="1"/>
  <c r="AK1085" i="1"/>
  <c r="AE1081" i="1"/>
  <c r="AH1082" i="1"/>
  <c r="AF1081" i="1"/>
  <c r="AK1081" i="1"/>
  <c r="AG1081" i="1"/>
  <c r="AE1077" i="1"/>
  <c r="AG1077" i="1"/>
  <c r="AH1078" i="1"/>
  <c r="AF1077" i="1"/>
  <c r="AK1077" i="1"/>
  <c r="AE1073" i="1"/>
  <c r="AH1074" i="1"/>
  <c r="AF1073" i="1"/>
  <c r="AK1073" i="1"/>
  <c r="AG1073" i="1"/>
  <c r="AE1069" i="1"/>
  <c r="AG1069" i="1"/>
  <c r="AH1070" i="1"/>
  <c r="AF1069" i="1"/>
  <c r="AK1069" i="1"/>
  <c r="AE1065" i="1"/>
  <c r="AH1066" i="1"/>
  <c r="AF1065" i="1"/>
  <c r="AK1065" i="1"/>
  <c r="AG1065" i="1"/>
  <c r="AF1061" i="1"/>
  <c r="AE1061" i="1"/>
  <c r="AH1062" i="1"/>
  <c r="AK1061" i="1"/>
  <c r="AG1061" i="1"/>
  <c r="AF1057" i="1"/>
  <c r="AE1057" i="1"/>
  <c r="AH1058" i="1"/>
  <c r="AK1057" i="1"/>
  <c r="AG1057" i="1"/>
  <c r="AF1053" i="1"/>
  <c r="AE1053" i="1"/>
  <c r="AH1054" i="1"/>
  <c r="AK1053" i="1"/>
  <c r="AG1053" i="1"/>
  <c r="AF1049" i="1"/>
  <c r="AE1049" i="1"/>
  <c r="AK1049" i="1"/>
  <c r="AH1050" i="1"/>
  <c r="AG1049" i="1"/>
  <c r="AF1045" i="1"/>
  <c r="AG1045" i="1"/>
  <c r="AK1045" i="1"/>
  <c r="AE1045" i="1"/>
  <c r="AH1046" i="1"/>
  <c r="AF1041" i="1"/>
  <c r="AG1041" i="1"/>
  <c r="AK1041" i="1"/>
  <c r="AH1042" i="1"/>
  <c r="AE1041" i="1"/>
  <c r="AF1037" i="1"/>
  <c r="AG1037" i="1"/>
  <c r="AK1037" i="1"/>
  <c r="AH1038" i="1"/>
  <c r="AE1037" i="1"/>
  <c r="AE1033" i="1"/>
  <c r="AH1034" i="1"/>
  <c r="AF1033" i="1"/>
  <c r="AK1033" i="1"/>
  <c r="AG1033" i="1"/>
  <c r="AF1029" i="1"/>
  <c r="AK1029" i="1"/>
  <c r="AG1029" i="1"/>
  <c r="AE1029" i="1"/>
  <c r="AH1030" i="1"/>
  <c r="AE1025" i="1"/>
  <c r="AH1026" i="1"/>
  <c r="AF1025" i="1"/>
  <c r="AK1025" i="1"/>
  <c r="AG1025" i="1"/>
  <c r="AF1021" i="1"/>
  <c r="AK1021" i="1"/>
  <c r="AG1021" i="1"/>
  <c r="AE1021" i="1"/>
  <c r="AH1022" i="1"/>
  <c r="AE1017" i="1"/>
  <c r="AH1018" i="1"/>
  <c r="AF1017" i="1"/>
  <c r="AK1017" i="1"/>
  <c r="AG1017" i="1"/>
  <c r="AF1013" i="1"/>
  <c r="AK1013" i="1"/>
  <c r="AG1013" i="1"/>
  <c r="AE1013" i="1"/>
  <c r="AH1014" i="1"/>
  <c r="AE1009" i="1"/>
  <c r="AH1010" i="1"/>
  <c r="AF1009" i="1"/>
  <c r="AK1009" i="1"/>
  <c r="AG1009" i="1"/>
  <c r="AF1005" i="1"/>
  <c r="AK1005" i="1"/>
  <c r="AG1005" i="1"/>
  <c r="AE1005" i="1"/>
  <c r="AH1006" i="1"/>
  <c r="AE1001" i="1"/>
  <c r="AH1002" i="1"/>
  <c r="AF1001" i="1"/>
  <c r="AK1001" i="1"/>
  <c r="AG1001" i="1"/>
  <c r="AF997" i="1"/>
  <c r="AK997" i="1"/>
  <c r="AG997" i="1"/>
  <c r="AE997" i="1"/>
  <c r="AH998" i="1"/>
  <c r="AE993" i="1"/>
  <c r="AH994" i="1"/>
  <c r="AF993" i="1"/>
  <c r="AK993" i="1"/>
  <c r="AG993" i="1"/>
  <c r="AF989" i="1"/>
  <c r="AK989" i="1"/>
  <c r="AG989" i="1"/>
  <c r="AE989" i="1"/>
  <c r="AH990" i="1"/>
  <c r="AE985" i="1"/>
  <c r="AH986" i="1"/>
  <c r="AF985" i="1"/>
  <c r="AK985" i="1"/>
  <c r="AG985" i="1"/>
  <c r="AE981" i="1"/>
  <c r="AG981" i="1"/>
  <c r="AK981" i="1"/>
  <c r="AF981" i="1"/>
  <c r="AH982" i="1"/>
  <c r="AE977" i="1"/>
  <c r="AF977" i="1"/>
  <c r="AG977" i="1"/>
  <c r="AK977" i="1"/>
  <c r="AH978" i="1"/>
  <c r="AE973" i="1"/>
  <c r="AF973" i="1"/>
  <c r="AG973" i="1"/>
  <c r="AK973" i="1"/>
  <c r="AH974" i="1"/>
  <c r="AE969" i="1"/>
  <c r="AF969" i="1"/>
  <c r="AG969" i="1"/>
  <c r="AK969" i="1"/>
  <c r="AH970" i="1"/>
  <c r="AE965" i="1"/>
  <c r="AF965" i="1"/>
  <c r="AG965" i="1"/>
  <c r="AK965" i="1"/>
  <c r="AH966" i="1"/>
  <c r="AE961" i="1"/>
  <c r="AF961" i="1"/>
  <c r="AG961" i="1"/>
  <c r="AK961" i="1"/>
  <c r="AH962" i="1"/>
  <c r="AE957" i="1"/>
  <c r="AF957" i="1"/>
  <c r="AG957" i="1"/>
  <c r="AK957" i="1"/>
  <c r="AH958" i="1"/>
  <c r="AE953" i="1"/>
  <c r="AF953" i="1"/>
  <c r="AG953" i="1"/>
  <c r="AK953" i="1"/>
  <c r="AH954" i="1"/>
  <c r="AE949" i="1"/>
  <c r="AF949" i="1"/>
  <c r="AG949" i="1"/>
  <c r="AK949" i="1"/>
  <c r="AH950" i="1"/>
  <c r="AE945" i="1"/>
  <c r="AF945" i="1"/>
  <c r="AG945" i="1"/>
  <c r="AK945" i="1"/>
  <c r="AH946" i="1"/>
  <c r="AE941" i="1"/>
  <c r="AF941" i="1"/>
  <c r="AG941" i="1"/>
  <c r="AK941" i="1"/>
  <c r="AH942" i="1"/>
  <c r="AE937" i="1"/>
  <c r="AF937" i="1"/>
  <c r="AG937" i="1"/>
  <c r="AK937" i="1"/>
  <c r="AH938" i="1"/>
  <c r="AE933" i="1"/>
  <c r="AF933" i="1"/>
  <c r="AG933" i="1"/>
  <c r="AK933" i="1"/>
  <c r="AH934" i="1"/>
  <c r="AE929" i="1"/>
  <c r="AF929" i="1"/>
  <c r="AG929" i="1"/>
  <c r="AK929" i="1"/>
  <c r="AH930" i="1"/>
  <c r="AG925" i="1"/>
  <c r="AE925" i="1"/>
  <c r="AK925" i="1"/>
  <c r="AH926" i="1"/>
  <c r="AF925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6" i="1"/>
  <c r="P12" i="1" l="1"/>
  <c r="N12" i="1"/>
  <c r="P11" i="1"/>
  <c r="N11" i="1"/>
  <c r="M14" i="1"/>
  <c r="J15" i="1"/>
  <c r="M13" i="1"/>
  <c r="P10" i="1"/>
  <c r="N10" i="1"/>
  <c r="AI7" i="1"/>
  <c r="AI8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7" i="1"/>
  <c r="AI58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Q13" i="1" l="1"/>
  <c r="K13" i="1"/>
  <c r="K14" i="1" s="1"/>
  <c r="L14" i="1" s="1"/>
  <c r="M15" i="1"/>
  <c r="J16" i="1"/>
  <c r="L13" i="1"/>
  <c r="AE924" i="1"/>
  <c r="AF924" i="1"/>
  <c r="AG924" i="1"/>
  <c r="AK924" i="1"/>
  <c r="AH925" i="1"/>
  <c r="AG923" i="1"/>
  <c r="AK923" i="1"/>
  <c r="AH924" i="1"/>
  <c r="AE923" i="1"/>
  <c r="AF923" i="1"/>
  <c r="AF922" i="1"/>
  <c r="AG922" i="1"/>
  <c r="AK922" i="1"/>
  <c r="AH923" i="1"/>
  <c r="AE922" i="1"/>
  <c r="AE921" i="1"/>
  <c r="AF921" i="1"/>
  <c r="AG921" i="1"/>
  <c r="AK921" i="1"/>
  <c r="AH922" i="1"/>
  <c r="AE920" i="1"/>
  <c r="AF920" i="1"/>
  <c r="AG920" i="1"/>
  <c r="AK920" i="1"/>
  <c r="AH921" i="1"/>
  <c r="AG919" i="1"/>
  <c r="AK919" i="1"/>
  <c r="AH920" i="1"/>
  <c r="AE919" i="1"/>
  <c r="AF919" i="1"/>
  <c r="AF918" i="1"/>
  <c r="AG918" i="1"/>
  <c r="AK918" i="1"/>
  <c r="AH919" i="1"/>
  <c r="AE918" i="1"/>
  <c r="AE917" i="1"/>
  <c r="AF917" i="1"/>
  <c r="AG917" i="1"/>
  <c r="AK917" i="1"/>
  <c r="AH918" i="1"/>
  <c r="AE916" i="1"/>
  <c r="AF916" i="1"/>
  <c r="AG916" i="1"/>
  <c r="AK916" i="1"/>
  <c r="AH917" i="1"/>
  <c r="AG915" i="1"/>
  <c r="AK915" i="1"/>
  <c r="AH916" i="1"/>
  <c r="AE915" i="1"/>
  <c r="AF915" i="1"/>
  <c r="AF914" i="1"/>
  <c r="AG914" i="1"/>
  <c r="AK914" i="1"/>
  <c r="AH915" i="1"/>
  <c r="AE914" i="1"/>
  <c r="AE913" i="1"/>
  <c r="AF913" i="1"/>
  <c r="AG913" i="1"/>
  <c r="AK913" i="1"/>
  <c r="AH914" i="1"/>
  <c r="AE912" i="1"/>
  <c r="AF912" i="1"/>
  <c r="AG912" i="1"/>
  <c r="AK912" i="1"/>
  <c r="AH913" i="1"/>
  <c r="AG911" i="1"/>
  <c r="AK911" i="1"/>
  <c r="AH912" i="1"/>
  <c r="AE911" i="1"/>
  <c r="AF911" i="1"/>
  <c r="AF910" i="1"/>
  <c r="AG910" i="1"/>
  <c r="AK910" i="1"/>
  <c r="AH911" i="1"/>
  <c r="AE910" i="1"/>
  <c r="AE909" i="1"/>
  <c r="AF909" i="1"/>
  <c r="AG909" i="1"/>
  <c r="AK909" i="1"/>
  <c r="AH910" i="1"/>
  <c r="AE908" i="1"/>
  <c r="AF908" i="1"/>
  <c r="AG908" i="1"/>
  <c r="AK908" i="1"/>
  <c r="AH909" i="1"/>
  <c r="AG907" i="1"/>
  <c r="AK907" i="1"/>
  <c r="AH908" i="1"/>
  <c r="AE907" i="1"/>
  <c r="AF907" i="1"/>
  <c r="AF906" i="1"/>
  <c r="AG906" i="1"/>
  <c r="AK906" i="1"/>
  <c r="AH907" i="1"/>
  <c r="AE906" i="1"/>
  <c r="AE905" i="1"/>
  <c r="AF905" i="1"/>
  <c r="AG905" i="1"/>
  <c r="AK905" i="1"/>
  <c r="AH906" i="1"/>
  <c r="AE904" i="1"/>
  <c r="AF904" i="1"/>
  <c r="AG904" i="1"/>
  <c r="AK904" i="1"/>
  <c r="AH905" i="1"/>
  <c r="AG903" i="1"/>
  <c r="AK903" i="1"/>
  <c r="AH904" i="1"/>
  <c r="AE903" i="1"/>
  <c r="AF903" i="1"/>
  <c r="AF902" i="1"/>
  <c r="AG902" i="1"/>
  <c r="AK902" i="1"/>
  <c r="AH903" i="1"/>
  <c r="AE902" i="1"/>
  <c r="AE901" i="1"/>
  <c r="AF901" i="1"/>
  <c r="AG901" i="1"/>
  <c r="AK901" i="1"/>
  <c r="AH902" i="1"/>
  <c r="AE900" i="1"/>
  <c r="AF900" i="1"/>
  <c r="AG900" i="1"/>
  <c r="AK900" i="1"/>
  <c r="AH901" i="1"/>
  <c r="AG899" i="1"/>
  <c r="AK899" i="1"/>
  <c r="AH900" i="1"/>
  <c r="AE899" i="1"/>
  <c r="AF899" i="1"/>
  <c r="AF898" i="1"/>
  <c r="AG898" i="1"/>
  <c r="AK898" i="1"/>
  <c r="AH899" i="1"/>
  <c r="AE898" i="1"/>
  <c r="AE897" i="1"/>
  <c r="AF897" i="1"/>
  <c r="AG897" i="1"/>
  <c r="AK897" i="1"/>
  <c r="AH898" i="1"/>
  <c r="AE896" i="1"/>
  <c r="AF896" i="1"/>
  <c r="AG896" i="1"/>
  <c r="AK896" i="1"/>
  <c r="AH897" i="1"/>
  <c r="AG895" i="1"/>
  <c r="AK895" i="1"/>
  <c r="AH896" i="1"/>
  <c r="AE895" i="1"/>
  <c r="AF895" i="1"/>
  <c r="AF894" i="1"/>
  <c r="AG894" i="1"/>
  <c r="AK894" i="1"/>
  <c r="AH895" i="1"/>
  <c r="AE894" i="1"/>
  <c r="AE893" i="1"/>
  <c r="AF893" i="1"/>
  <c r="AG893" i="1"/>
  <c r="AK893" i="1"/>
  <c r="AH894" i="1"/>
  <c r="AE892" i="1"/>
  <c r="AF892" i="1"/>
  <c r="AG892" i="1"/>
  <c r="AK892" i="1"/>
  <c r="AH893" i="1"/>
  <c r="AG891" i="1"/>
  <c r="AK891" i="1"/>
  <c r="AH892" i="1"/>
  <c r="AE891" i="1"/>
  <c r="AF891" i="1"/>
  <c r="AF890" i="1"/>
  <c r="AG890" i="1"/>
  <c r="AK890" i="1"/>
  <c r="AH891" i="1"/>
  <c r="AE890" i="1"/>
  <c r="AE653" i="1"/>
  <c r="AF653" i="1"/>
  <c r="AG653" i="1"/>
  <c r="AK653" i="1"/>
  <c r="AH654" i="1"/>
  <c r="AG652" i="1"/>
  <c r="AK652" i="1"/>
  <c r="AH653" i="1"/>
  <c r="AE652" i="1"/>
  <c r="AF652" i="1"/>
  <c r="AF651" i="1"/>
  <c r="AG651" i="1"/>
  <c r="AK651" i="1"/>
  <c r="AH652" i="1"/>
  <c r="AE651" i="1"/>
  <c r="AE650" i="1"/>
  <c r="AF650" i="1"/>
  <c r="AG650" i="1"/>
  <c r="AK650" i="1"/>
  <c r="AH651" i="1"/>
  <c r="AE649" i="1"/>
  <c r="AF649" i="1"/>
  <c r="AG649" i="1"/>
  <c r="AK649" i="1"/>
  <c r="AH650" i="1"/>
  <c r="AG648" i="1"/>
  <c r="AK648" i="1"/>
  <c r="AH649" i="1"/>
  <c r="AE648" i="1"/>
  <c r="AF648" i="1"/>
  <c r="AF647" i="1"/>
  <c r="AG647" i="1"/>
  <c r="AK647" i="1"/>
  <c r="AH648" i="1"/>
  <c r="AE647" i="1"/>
  <c r="AE646" i="1"/>
  <c r="AF646" i="1"/>
  <c r="AG646" i="1"/>
  <c r="AK646" i="1"/>
  <c r="AH647" i="1"/>
  <c r="AE645" i="1"/>
  <c r="AF645" i="1"/>
  <c r="AG645" i="1"/>
  <c r="AK645" i="1"/>
  <c r="AH646" i="1"/>
  <c r="AG644" i="1"/>
  <c r="AK644" i="1"/>
  <c r="AH645" i="1"/>
  <c r="AE644" i="1"/>
  <c r="AF644" i="1"/>
  <c r="AF643" i="1"/>
  <c r="AG643" i="1"/>
  <c r="AK643" i="1"/>
  <c r="AH644" i="1"/>
  <c r="AE643" i="1"/>
  <c r="AE642" i="1"/>
  <c r="AF642" i="1"/>
  <c r="AG642" i="1"/>
  <c r="AK642" i="1"/>
  <c r="AH643" i="1"/>
  <c r="AE641" i="1"/>
  <c r="AF641" i="1"/>
  <c r="AG641" i="1"/>
  <c r="AK641" i="1"/>
  <c r="AH642" i="1"/>
  <c r="AG640" i="1"/>
  <c r="AK640" i="1"/>
  <c r="AH641" i="1"/>
  <c r="AE640" i="1"/>
  <c r="AF640" i="1"/>
  <c r="AF639" i="1"/>
  <c r="AG639" i="1"/>
  <c r="AK639" i="1"/>
  <c r="AH640" i="1"/>
  <c r="AE639" i="1"/>
  <c r="AE638" i="1"/>
  <c r="AF638" i="1"/>
  <c r="AG638" i="1"/>
  <c r="AK638" i="1"/>
  <c r="AH639" i="1"/>
  <c r="AE637" i="1"/>
  <c r="AF637" i="1"/>
  <c r="AG637" i="1"/>
  <c r="AK637" i="1"/>
  <c r="AH638" i="1"/>
  <c r="AG636" i="1"/>
  <c r="AK636" i="1"/>
  <c r="AH637" i="1"/>
  <c r="AE636" i="1"/>
  <c r="AF636" i="1"/>
  <c r="AF635" i="1"/>
  <c r="AG635" i="1"/>
  <c r="AK635" i="1"/>
  <c r="AH636" i="1"/>
  <c r="AE635" i="1"/>
  <c r="AE634" i="1"/>
  <c r="AF634" i="1"/>
  <c r="AG634" i="1"/>
  <c r="AK634" i="1"/>
  <c r="AH635" i="1"/>
  <c r="AE633" i="1"/>
  <c r="AF633" i="1"/>
  <c r="AG633" i="1"/>
  <c r="AK633" i="1"/>
  <c r="AH634" i="1"/>
  <c r="AG632" i="1"/>
  <c r="AK632" i="1"/>
  <c r="AH633" i="1"/>
  <c r="AE632" i="1"/>
  <c r="AF632" i="1"/>
  <c r="AF631" i="1"/>
  <c r="AG631" i="1"/>
  <c r="AK631" i="1"/>
  <c r="AH632" i="1"/>
  <c r="AE631" i="1"/>
  <c r="AG630" i="1"/>
  <c r="AE630" i="1"/>
  <c r="AF630" i="1"/>
  <c r="AK630" i="1"/>
  <c r="AH631" i="1"/>
  <c r="AF629" i="1"/>
  <c r="AG629" i="1"/>
  <c r="AK629" i="1"/>
  <c r="AE629" i="1"/>
  <c r="AH630" i="1"/>
  <c r="AE628" i="1"/>
  <c r="AH629" i="1"/>
  <c r="AF628" i="1"/>
  <c r="AK628" i="1"/>
  <c r="AG628" i="1"/>
  <c r="AE627" i="1"/>
  <c r="AH628" i="1"/>
  <c r="AF627" i="1"/>
  <c r="AK627" i="1"/>
  <c r="AG627" i="1"/>
  <c r="AG626" i="1"/>
  <c r="AK626" i="1"/>
  <c r="AH627" i="1"/>
  <c r="AF626" i="1"/>
  <c r="AE626" i="1"/>
  <c r="AF625" i="1"/>
  <c r="AE625" i="1"/>
  <c r="AH626" i="1"/>
  <c r="AG625" i="1"/>
  <c r="AK625" i="1"/>
  <c r="AE624" i="1"/>
  <c r="AF624" i="1"/>
  <c r="AK624" i="1"/>
  <c r="AG624" i="1"/>
  <c r="AH625" i="1"/>
  <c r="AG623" i="1"/>
  <c r="AE623" i="1"/>
  <c r="AH624" i="1"/>
  <c r="AF623" i="1"/>
  <c r="AK623" i="1"/>
  <c r="AG622" i="1"/>
  <c r="AK622" i="1"/>
  <c r="AH623" i="1"/>
  <c r="AE622" i="1"/>
  <c r="AF622" i="1"/>
  <c r="AF621" i="1"/>
  <c r="AG621" i="1"/>
  <c r="AK621" i="1"/>
  <c r="AE621" i="1"/>
  <c r="AH622" i="1"/>
  <c r="AE620" i="1"/>
  <c r="AH621" i="1"/>
  <c r="AF620" i="1"/>
  <c r="AK620" i="1"/>
  <c r="AG620" i="1"/>
  <c r="AE619" i="1"/>
  <c r="AH620" i="1"/>
  <c r="AF619" i="1"/>
  <c r="AK619" i="1"/>
  <c r="AG619" i="1"/>
  <c r="AG618" i="1"/>
  <c r="AK618" i="1"/>
  <c r="AH619" i="1"/>
  <c r="AF618" i="1"/>
  <c r="AE618" i="1"/>
  <c r="AF617" i="1"/>
  <c r="AE617" i="1"/>
  <c r="AH618" i="1"/>
  <c r="AG617" i="1"/>
  <c r="AK617" i="1"/>
  <c r="AE616" i="1"/>
  <c r="AF616" i="1"/>
  <c r="AK616" i="1"/>
  <c r="AG616" i="1"/>
  <c r="AH617" i="1"/>
  <c r="AG615" i="1"/>
  <c r="AE615" i="1"/>
  <c r="AH616" i="1"/>
  <c r="AF615" i="1"/>
  <c r="AK615" i="1"/>
  <c r="AG614" i="1"/>
  <c r="AK614" i="1"/>
  <c r="AH615" i="1"/>
  <c r="AE614" i="1"/>
  <c r="AF614" i="1"/>
  <c r="AF613" i="1"/>
  <c r="AG613" i="1"/>
  <c r="AK613" i="1"/>
  <c r="AE613" i="1"/>
  <c r="AH614" i="1"/>
  <c r="AE612" i="1"/>
  <c r="AH613" i="1"/>
  <c r="AF612" i="1"/>
  <c r="AK612" i="1"/>
  <c r="AG612" i="1"/>
  <c r="AE611" i="1"/>
  <c r="AH612" i="1"/>
  <c r="AF611" i="1"/>
  <c r="AK611" i="1"/>
  <c r="AG611" i="1"/>
  <c r="AG610" i="1"/>
  <c r="AK610" i="1"/>
  <c r="AH611" i="1"/>
  <c r="AF610" i="1"/>
  <c r="AE610" i="1"/>
  <c r="AF609" i="1"/>
  <c r="AE609" i="1"/>
  <c r="AH610" i="1"/>
  <c r="AG609" i="1"/>
  <c r="AK609" i="1"/>
  <c r="AE608" i="1"/>
  <c r="AF608" i="1"/>
  <c r="AK608" i="1"/>
  <c r="AG608" i="1"/>
  <c r="AH609" i="1"/>
  <c r="AG607" i="1"/>
  <c r="AE607" i="1"/>
  <c r="AH608" i="1"/>
  <c r="AF607" i="1"/>
  <c r="AK607" i="1"/>
  <c r="AG606" i="1"/>
  <c r="AK606" i="1"/>
  <c r="AH607" i="1"/>
  <c r="AE606" i="1"/>
  <c r="AF606" i="1"/>
  <c r="AF605" i="1"/>
  <c r="AG605" i="1"/>
  <c r="AK605" i="1"/>
  <c r="AE605" i="1"/>
  <c r="AH606" i="1"/>
  <c r="AE604" i="1"/>
  <c r="AH605" i="1"/>
  <c r="AF604" i="1"/>
  <c r="AK604" i="1"/>
  <c r="AG604" i="1"/>
  <c r="AE603" i="1"/>
  <c r="AH604" i="1"/>
  <c r="AF603" i="1"/>
  <c r="AK603" i="1"/>
  <c r="AG603" i="1"/>
  <c r="AG602" i="1"/>
  <c r="AK602" i="1"/>
  <c r="AH603" i="1"/>
  <c r="AF602" i="1"/>
  <c r="AE602" i="1"/>
  <c r="AF601" i="1"/>
  <c r="AE601" i="1"/>
  <c r="AH602" i="1"/>
  <c r="AG601" i="1"/>
  <c r="AK601" i="1"/>
  <c r="AE600" i="1"/>
  <c r="AF600" i="1"/>
  <c r="AK600" i="1"/>
  <c r="AG600" i="1"/>
  <c r="AH601" i="1"/>
  <c r="AG599" i="1"/>
  <c r="AE599" i="1"/>
  <c r="AH600" i="1"/>
  <c r="AF599" i="1"/>
  <c r="AK599" i="1"/>
  <c r="AG598" i="1"/>
  <c r="AK598" i="1"/>
  <c r="AH599" i="1"/>
  <c r="AE598" i="1"/>
  <c r="AF598" i="1"/>
  <c r="AF597" i="1"/>
  <c r="AG597" i="1"/>
  <c r="AK597" i="1"/>
  <c r="AE597" i="1"/>
  <c r="AH598" i="1"/>
  <c r="AE596" i="1"/>
  <c r="AH597" i="1"/>
  <c r="AF596" i="1"/>
  <c r="AK596" i="1"/>
  <c r="AG596" i="1"/>
  <c r="AE595" i="1"/>
  <c r="AH596" i="1"/>
  <c r="AF595" i="1"/>
  <c r="AK595" i="1"/>
  <c r="AG595" i="1"/>
  <c r="AG594" i="1"/>
  <c r="AK594" i="1"/>
  <c r="AH595" i="1"/>
  <c r="AF594" i="1"/>
  <c r="AE594" i="1"/>
  <c r="AF593" i="1"/>
  <c r="AE593" i="1"/>
  <c r="AH594" i="1"/>
  <c r="AG593" i="1"/>
  <c r="AK593" i="1"/>
  <c r="AE592" i="1"/>
  <c r="AF592" i="1"/>
  <c r="AK592" i="1"/>
  <c r="AG592" i="1"/>
  <c r="AH593" i="1"/>
  <c r="AG591" i="1"/>
  <c r="AE591" i="1"/>
  <c r="AH592" i="1"/>
  <c r="AF591" i="1"/>
  <c r="AK591" i="1"/>
  <c r="AG590" i="1"/>
  <c r="AK590" i="1"/>
  <c r="AH591" i="1"/>
  <c r="AE590" i="1"/>
  <c r="AF590" i="1"/>
  <c r="AF589" i="1"/>
  <c r="AG589" i="1"/>
  <c r="AK589" i="1"/>
  <c r="AE589" i="1"/>
  <c r="AH590" i="1"/>
  <c r="AE588" i="1"/>
  <c r="AH589" i="1"/>
  <c r="AF588" i="1"/>
  <c r="AK588" i="1"/>
  <c r="AG588" i="1"/>
  <c r="AE587" i="1"/>
  <c r="AH588" i="1"/>
  <c r="AF587" i="1"/>
  <c r="AK587" i="1"/>
  <c r="AG587" i="1"/>
  <c r="AG586" i="1"/>
  <c r="AK586" i="1"/>
  <c r="AH587" i="1"/>
  <c r="AF586" i="1"/>
  <c r="AE586" i="1"/>
  <c r="AF585" i="1"/>
  <c r="AE585" i="1"/>
  <c r="AH586" i="1"/>
  <c r="AG585" i="1"/>
  <c r="AK585" i="1"/>
  <c r="AE584" i="1"/>
  <c r="AF584" i="1"/>
  <c r="AK584" i="1"/>
  <c r="AG584" i="1"/>
  <c r="AH585" i="1"/>
  <c r="AG583" i="1"/>
  <c r="AE583" i="1"/>
  <c r="AH584" i="1"/>
  <c r="AF583" i="1"/>
  <c r="AK583" i="1"/>
  <c r="AG582" i="1"/>
  <c r="AK582" i="1"/>
  <c r="AH583" i="1"/>
  <c r="AE582" i="1"/>
  <c r="AF582" i="1"/>
  <c r="AF581" i="1"/>
  <c r="AG581" i="1"/>
  <c r="AK581" i="1"/>
  <c r="AE581" i="1"/>
  <c r="AH582" i="1"/>
  <c r="AE580" i="1"/>
  <c r="AH581" i="1"/>
  <c r="AF580" i="1"/>
  <c r="AK580" i="1"/>
  <c r="AG580" i="1"/>
  <c r="AE579" i="1"/>
  <c r="AH580" i="1"/>
  <c r="AF579" i="1"/>
  <c r="AK579" i="1"/>
  <c r="AG579" i="1"/>
  <c r="AG578" i="1"/>
  <c r="AK578" i="1"/>
  <c r="AH579" i="1"/>
  <c r="AF578" i="1"/>
  <c r="AE578" i="1"/>
  <c r="AF577" i="1"/>
  <c r="AE577" i="1"/>
  <c r="AH578" i="1"/>
  <c r="AG577" i="1"/>
  <c r="AK577" i="1"/>
  <c r="AE576" i="1"/>
  <c r="AF576" i="1"/>
  <c r="AK576" i="1"/>
  <c r="AE575" i="1"/>
  <c r="AF575" i="1"/>
  <c r="AK575" i="1"/>
  <c r="AK574" i="1"/>
  <c r="AE574" i="1"/>
  <c r="AF574" i="1"/>
  <c r="AF573" i="1"/>
  <c r="AK573" i="1"/>
  <c r="AE573" i="1"/>
  <c r="AE572" i="1"/>
  <c r="AF572" i="1"/>
  <c r="AK572" i="1"/>
  <c r="AE571" i="1"/>
  <c r="AF571" i="1"/>
  <c r="AK571" i="1"/>
  <c r="AK570" i="1"/>
  <c r="AF570" i="1"/>
  <c r="AE570" i="1"/>
  <c r="AF569" i="1"/>
  <c r="AE569" i="1"/>
  <c r="AK569" i="1"/>
  <c r="AE568" i="1"/>
  <c r="AF568" i="1"/>
  <c r="AK568" i="1"/>
  <c r="AE567" i="1"/>
  <c r="AF567" i="1"/>
  <c r="AK567" i="1"/>
  <c r="AK566" i="1"/>
  <c r="AE566" i="1"/>
  <c r="AF566" i="1"/>
  <c r="AF565" i="1"/>
  <c r="AK565" i="1"/>
  <c r="AE565" i="1"/>
  <c r="AE564" i="1"/>
  <c r="AF564" i="1"/>
  <c r="AK564" i="1"/>
  <c r="AE563" i="1"/>
  <c r="AK563" i="1"/>
  <c r="AF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E889" i="1"/>
  <c r="AF889" i="1"/>
  <c r="AG889" i="1"/>
  <c r="AK889" i="1"/>
  <c r="AH890" i="1"/>
  <c r="AF886" i="1"/>
  <c r="AG886" i="1"/>
  <c r="AK886" i="1"/>
  <c r="AH887" i="1"/>
  <c r="AE886" i="1"/>
  <c r="AE884" i="1"/>
  <c r="AF884" i="1"/>
  <c r="AG884" i="1"/>
  <c r="AK884" i="1"/>
  <c r="AH885" i="1"/>
  <c r="AF882" i="1"/>
  <c r="AG882" i="1"/>
  <c r="AK882" i="1"/>
  <c r="AH883" i="1"/>
  <c r="AE882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I10" i="1"/>
  <c r="AI9" i="1"/>
  <c r="AE888" i="1"/>
  <c r="AF888" i="1"/>
  <c r="AG888" i="1"/>
  <c r="AK888" i="1"/>
  <c r="AH889" i="1"/>
  <c r="AG887" i="1"/>
  <c r="AK887" i="1"/>
  <c r="AH888" i="1"/>
  <c r="AE887" i="1"/>
  <c r="AF887" i="1"/>
  <c r="AE885" i="1"/>
  <c r="AF885" i="1"/>
  <c r="AG885" i="1"/>
  <c r="AK885" i="1"/>
  <c r="AH886" i="1"/>
  <c r="AG883" i="1"/>
  <c r="AK883" i="1"/>
  <c r="AH884" i="1"/>
  <c r="AE883" i="1"/>
  <c r="AF883" i="1"/>
  <c r="AE881" i="1"/>
  <c r="AF881" i="1"/>
  <c r="AG881" i="1"/>
  <c r="AK881" i="1"/>
  <c r="AH882" i="1"/>
  <c r="AE880" i="1"/>
  <c r="AF880" i="1"/>
  <c r="AG880" i="1"/>
  <c r="AK880" i="1"/>
  <c r="AH881" i="1"/>
  <c r="AG879" i="1"/>
  <c r="AK879" i="1"/>
  <c r="AH880" i="1"/>
  <c r="AE879" i="1"/>
  <c r="AF879" i="1"/>
  <c r="AF878" i="1"/>
  <c r="AG878" i="1"/>
  <c r="AK878" i="1"/>
  <c r="AH879" i="1"/>
  <c r="AE878" i="1"/>
  <c r="AE877" i="1"/>
  <c r="AF877" i="1"/>
  <c r="AG877" i="1"/>
  <c r="AK877" i="1"/>
  <c r="AH878" i="1"/>
  <c r="AE876" i="1"/>
  <c r="AF876" i="1"/>
  <c r="AG876" i="1"/>
  <c r="AK876" i="1"/>
  <c r="AH877" i="1"/>
  <c r="AG875" i="1"/>
  <c r="AK875" i="1"/>
  <c r="AH876" i="1"/>
  <c r="AE875" i="1"/>
  <c r="AF875" i="1"/>
  <c r="AF874" i="1"/>
  <c r="AG874" i="1"/>
  <c r="AK874" i="1"/>
  <c r="AH875" i="1"/>
  <c r="AE874" i="1"/>
  <c r="AE873" i="1"/>
  <c r="AF873" i="1"/>
  <c r="AG873" i="1"/>
  <c r="AK873" i="1"/>
  <c r="AH874" i="1"/>
  <c r="AE872" i="1"/>
  <c r="AF872" i="1"/>
  <c r="AG872" i="1"/>
  <c r="AK872" i="1"/>
  <c r="AH873" i="1"/>
  <c r="AG871" i="1"/>
  <c r="AK871" i="1"/>
  <c r="AH872" i="1"/>
  <c r="AE871" i="1"/>
  <c r="AF871" i="1"/>
  <c r="AF870" i="1"/>
  <c r="AG870" i="1"/>
  <c r="AK870" i="1"/>
  <c r="AH871" i="1"/>
  <c r="AE870" i="1"/>
  <c r="AE869" i="1"/>
  <c r="AF869" i="1"/>
  <c r="AG869" i="1"/>
  <c r="AK869" i="1"/>
  <c r="AH870" i="1"/>
  <c r="AE868" i="1"/>
  <c r="AF868" i="1"/>
  <c r="AG868" i="1"/>
  <c r="AK868" i="1"/>
  <c r="AH869" i="1"/>
  <c r="AG867" i="1"/>
  <c r="AK867" i="1"/>
  <c r="AH868" i="1"/>
  <c r="AE867" i="1"/>
  <c r="AF867" i="1"/>
  <c r="AF866" i="1"/>
  <c r="AG866" i="1"/>
  <c r="AK866" i="1"/>
  <c r="AH867" i="1"/>
  <c r="AE866" i="1"/>
  <c r="AE865" i="1"/>
  <c r="AF865" i="1"/>
  <c r="AG865" i="1"/>
  <c r="AK865" i="1"/>
  <c r="AH866" i="1"/>
  <c r="AE864" i="1"/>
  <c r="AF864" i="1"/>
  <c r="AG864" i="1"/>
  <c r="AK864" i="1"/>
  <c r="AH865" i="1"/>
  <c r="AG863" i="1"/>
  <c r="AK863" i="1"/>
  <c r="AH864" i="1"/>
  <c r="AE863" i="1"/>
  <c r="AF863" i="1"/>
  <c r="AF862" i="1"/>
  <c r="AG862" i="1"/>
  <c r="AK862" i="1"/>
  <c r="AH863" i="1"/>
  <c r="AE862" i="1"/>
  <c r="AE861" i="1"/>
  <c r="AF861" i="1"/>
  <c r="AG861" i="1"/>
  <c r="AK861" i="1"/>
  <c r="AH862" i="1"/>
  <c r="AE860" i="1"/>
  <c r="AF860" i="1"/>
  <c r="AG860" i="1"/>
  <c r="AK860" i="1"/>
  <c r="AH861" i="1"/>
  <c r="AG859" i="1"/>
  <c r="AK859" i="1"/>
  <c r="AH860" i="1"/>
  <c r="AE859" i="1"/>
  <c r="AF859" i="1"/>
  <c r="AF858" i="1"/>
  <c r="AG858" i="1"/>
  <c r="AK858" i="1"/>
  <c r="AH859" i="1"/>
  <c r="AE858" i="1"/>
  <c r="AE857" i="1"/>
  <c r="AF857" i="1"/>
  <c r="AG857" i="1"/>
  <c r="AK857" i="1"/>
  <c r="AH858" i="1"/>
  <c r="AE856" i="1"/>
  <c r="AF856" i="1"/>
  <c r="AG856" i="1"/>
  <c r="AK856" i="1"/>
  <c r="AH857" i="1"/>
  <c r="AG855" i="1"/>
  <c r="AK855" i="1"/>
  <c r="AH856" i="1"/>
  <c r="AE855" i="1"/>
  <c r="AF855" i="1"/>
  <c r="AF854" i="1"/>
  <c r="AG854" i="1"/>
  <c r="AK854" i="1"/>
  <c r="AH855" i="1"/>
  <c r="AE854" i="1"/>
  <c r="AE853" i="1"/>
  <c r="AF853" i="1"/>
  <c r="AG853" i="1"/>
  <c r="AK853" i="1"/>
  <c r="AH854" i="1"/>
  <c r="AE852" i="1"/>
  <c r="AF852" i="1"/>
  <c r="AG852" i="1"/>
  <c r="AK852" i="1"/>
  <c r="AH853" i="1"/>
  <c r="AG851" i="1"/>
  <c r="AK851" i="1"/>
  <c r="AH852" i="1"/>
  <c r="AE851" i="1"/>
  <c r="AF851" i="1"/>
  <c r="AF850" i="1"/>
  <c r="AG850" i="1"/>
  <c r="AK850" i="1"/>
  <c r="AH851" i="1"/>
  <c r="AE850" i="1"/>
  <c r="AE849" i="1"/>
  <c r="AF849" i="1"/>
  <c r="AG849" i="1"/>
  <c r="AK849" i="1"/>
  <c r="AH850" i="1"/>
  <c r="AE848" i="1"/>
  <c r="AF848" i="1"/>
  <c r="AG848" i="1"/>
  <c r="AK848" i="1"/>
  <c r="AH849" i="1"/>
  <c r="AG847" i="1"/>
  <c r="AK847" i="1"/>
  <c r="AH848" i="1"/>
  <c r="AE847" i="1"/>
  <c r="AF847" i="1"/>
  <c r="AF846" i="1"/>
  <c r="AG846" i="1"/>
  <c r="AK846" i="1"/>
  <c r="AH847" i="1"/>
  <c r="AE846" i="1"/>
  <c r="AE845" i="1"/>
  <c r="AF845" i="1"/>
  <c r="AG845" i="1"/>
  <c r="AK845" i="1"/>
  <c r="AH846" i="1"/>
  <c r="AE844" i="1"/>
  <c r="AF844" i="1"/>
  <c r="AG844" i="1"/>
  <c r="AK844" i="1"/>
  <c r="AH845" i="1"/>
  <c r="AG843" i="1"/>
  <c r="AK843" i="1"/>
  <c r="AH844" i="1"/>
  <c r="AE843" i="1"/>
  <c r="AF843" i="1"/>
  <c r="AF842" i="1"/>
  <c r="AG842" i="1"/>
  <c r="AK842" i="1"/>
  <c r="AH843" i="1"/>
  <c r="AE842" i="1"/>
  <c r="AE841" i="1"/>
  <c r="AF841" i="1"/>
  <c r="AG841" i="1"/>
  <c r="AK841" i="1"/>
  <c r="AH842" i="1"/>
  <c r="AE840" i="1"/>
  <c r="AF840" i="1"/>
  <c r="AG840" i="1"/>
  <c r="AK840" i="1"/>
  <c r="AH841" i="1"/>
  <c r="AG839" i="1"/>
  <c r="AK839" i="1"/>
  <c r="AH840" i="1"/>
  <c r="AE839" i="1"/>
  <c r="AF839" i="1"/>
  <c r="AF838" i="1"/>
  <c r="AG838" i="1"/>
  <c r="AK838" i="1"/>
  <c r="AH839" i="1"/>
  <c r="AE838" i="1"/>
  <c r="AE837" i="1"/>
  <c r="AF837" i="1"/>
  <c r="AG837" i="1"/>
  <c r="AK837" i="1"/>
  <c r="AH838" i="1"/>
  <c r="AE836" i="1"/>
  <c r="AF836" i="1"/>
  <c r="AG836" i="1"/>
  <c r="AK836" i="1"/>
  <c r="AH837" i="1"/>
  <c r="AG835" i="1"/>
  <c r="AK835" i="1"/>
  <c r="AH836" i="1"/>
  <c r="AE835" i="1"/>
  <c r="AF835" i="1"/>
  <c r="AF834" i="1"/>
  <c r="AG834" i="1"/>
  <c r="AK834" i="1"/>
  <c r="AH835" i="1"/>
  <c r="AE834" i="1"/>
  <c r="AE833" i="1"/>
  <c r="AF833" i="1"/>
  <c r="AG833" i="1"/>
  <c r="AK833" i="1"/>
  <c r="AH834" i="1"/>
  <c r="AE832" i="1"/>
  <c r="AF832" i="1"/>
  <c r="AG832" i="1"/>
  <c r="AK832" i="1"/>
  <c r="AH833" i="1"/>
  <c r="AG831" i="1"/>
  <c r="AK831" i="1"/>
  <c r="AH832" i="1"/>
  <c r="AE831" i="1"/>
  <c r="AF831" i="1"/>
  <c r="AF830" i="1"/>
  <c r="AG830" i="1"/>
  <c r="AK830" i="1"/>
  <c r="AH831" i="1"/>
  <c r="AE830" i="1"/>
  <c r="AE829" i="1"/>
  <c r="AF829" i="1"/>
  <c r="AG829" i="1"/>
  <c r="AK829" i="1"/>
  <c r="AH830" i="1"/>
  <c r="AE828" i="1"/>
  <c r="AF828" i="1"/>
  <c r="AG828" i="1"/>
  <c r="AK828" i="1"/>
  <c r="AH829" i="1"/>
  <c r="AG827" i="1"/>
  <c r="AK827" i="1"/>
  <c r="AH828" i="1"/>
  <c r="AE827" i="1"/>
  <c r="AF827" i="1"/>
  <c r="AF826" i="1"/>
  <c r="AG826" i="1"/>
  <c r="AK826" i="1"/>
  <c r="AH827" i="1"/>
  <c r="AE826" i="1"/>
  <c r="AE825" i="1"/>
  <c r="AF825" i="1"/>
  <c r="AG825" i="1"/>
  <c r="AK825" i="1"/>
  <c r="AH826" i="1"/>
  <c r="AE824" i="1"/>
  <c r="AF824" i="1"/>
  <c r="AG824" i="1"/>
  <c r="AK824" i="1"/>
  <c r="AH825" i="1"/>
  <c r="AG823" i="1"/>
  <c r="AK823" i="1"/>
  <c r="AH824" i="1"/>
  <c r="AE823" i="1"/>
  <c r="AF823" i="1"/>
  <c r="AF822" i="1"/>
  <c r="AG822" i="1"/>
  <c r="AK822" i="1"/>
  <c r="AH823" i="1"/>
  <c r="AE822" i="1"/>
  <c r="AE821" i="1"/>
  <c r="AF821" i="1"/>
  <c r="AG821" i="1"/>
  <c r="AK821" i="1"/>
  <c r="AH822" i="1"/>
  <c r="AE820" i="1"/>
  <c r="AF820" i="1"/>
  <c r="AG820" i="1"/>
  <c r="AK820" i="1"/>
  <c r="AH821" i="1"/>
  <c r="AG819" i="1"/>
  <c r="AK819" i="1"/>
  <c r="AH820" i="1"/>
  <c r="AE819" i="1"/>
  <c r="AF819" i="1"/>
  <c r="AF818" i="1"/>
  <c r="AG818" i="1"/>
  <c r="AK818" i="1"/>
  <c r="AH819" i="1"/>
  <c r="AE818" i="1"/>
  <c r="AE817" i="1"/>
  <c r="AF817" i="1"/>
  <c r="AG817" i="1"/>
  <c r="AK817" i="1"/>
  <c r="AH818" i="1"/>
  <c r="AE816" i="1"/>
  <c r="AF816" i="1"/>
  <c r="AG816" i="1"/>
  <c r="AK816" i="1"/>
  <c r="AH817" i="1"/>
  <c r="AG815" i="1"/>
  <c r="AK815" i="1"/>
  <c r="AH816" i="1"/>
  <c r="AE815" i="1"/>
  <c r="AF815" i="1"/>
  <c r="AF814" i="1"/>
  <c r="AG814" i="1"/>
  <c r="AK814" i="1"/>
  <c r="AH815" i="1"/>
  <c r="AE814" i="1"/>
  <c r="AE813" i="1"/>
  <c r="AF813" i="1"/>
  <c r="AG813" i="1"/>
  <c r="AK813" i="1"/>
  <c r="AH814" i="1"/>
  <c r="AE812" i="1"/>
  <c r="AF812" i="1"/>
  <c r="AG812" i="1"/>
  <c r="AK812" i="1"/>
  <c r="AH813" i="1"/>
  <c r="AG811" i="1"/>
  <c r="AK811" i="1"/>
  <c r="AH812" i="1"/>
  <c r="AE811" i="1"/>
  <c r="AF811" i="1"/>
  <c r="AF810" i="1"/>
  <c r="AG810" i="1"/>
  <c r="AK810" i="1"/>
  <c r="AH811" i="1"/>
  <c r="AE810" i="1"/>
  <c r="AE809" i="1"/>
  <c r="AF809" i="1"/>
  <c r="AG809" i="1"/>
  <c r="AK809" i="1"/>
  <c r="AH810" i="1"/>
  <c r="AE808" i="1"/>
  <c r="AF808" i="1"/>
  <c r="AG808" i="1"/>
  <c r="AK808" i="1"/>
  <c r="AH809" i="1"/>
  <c r="AG807" i="1"/>
  <c r="AK807" i="1"/>
  <c r="AH808" i="1"/>
  <c r="AE807" i="1"/>
  <c r="AF807" i="1"/>
  <c r="AF806" i="1"/>
  <c r="AG806" i="1"/>
  <c r="AK806" i="1"/>
  <c r="AH807" i="1"/>
  <c r="AE806" i="1"/>
  <c r="AE805" i="1"/>
  <c r="AF805" i="1"/>
  <c r="AG805" i="1"/>
  <c r="AK805" i="1"/>
  <c r="AH806" i="1"/>
  <c r="AE804" i="1"/>
  <c r="AF804" i="1"/>
  <c r="AG804" i="1"/>
  <c r="AK804" i="1"/>
  <c r="AH805" i="1"/>
  <c r="AG803" i="1"/>
  <c r="AK803" i="1"/>
  <c r="AH804" i="1"/>
  <c r="AE803" i="1"/>
  <c r="AF803" i="1"/>
  <c r="AF802" i="1"/>
  <c r="AG802" i="1"/>
  <c r="AK802" i="1"/>
  <c r="AH803" i="1"/>
  <c r="AE802" i="1"/>
  <c r="AE801" i="1"/>
  <c r="AF801" i="1"/>
  <c r="AG801" i="1"/>
  <c r="AK801" i="1"/>
  <c r="AH802" i="1"/>
  <c r="AE800" i="1"/>
  <c r="AF800" i="1"/>
  <c r="AG800" i="1"/>
  <c r="AK800" i="1"/>
  <c r="AH801" i="1"/>
  <c r="AG799" i="1"/>
  <c r="AK799" i="1"/>
  <c r="AH800" i="1"/>
  <c r="AE799" i="1"/>
  <c r="AF799" i="1"/>
  <c r="AF798" i="1"/>
  <c r="AG798" i="1"/>
  <c r="AK798" i="1"/>
  <c r="AH799" i="1"/>
  <c r="AE798" i="1"/>
  <c r="AE797" i="1"/>
  <c r="AF797" i="1"/>
  <c r="AG797" i="1"/>
  <c r="AK797" i="1"/>
  <c r="AH798" i="1"/>
  <c r="AE796" i="1"/>
  <c r="AF796" i="1"/>
  <c r="AG796" i="1"/>
  <c r="AK796" i="1"/>
  <c r="AH797" i="1"/>
  <c r="AG795" i="1"/>
  <c r="AK795" i="1"/>
  <c r="AH796" i="1"/>
  <c r="AE795" i="1"/>
  <c r="AF795" i="1"/>
  <c r="AF794" i="1"/>
  <c r="AG794" i="1"/>
  <c r="AK794" i="1"/>
  <c r="AH795" i="1"/>
  <c r="AE794" i="1"/>
  <c r="AE793" i="1"/>
  <c r="AF793" i="1"/>
  <c r="AG793" i="1"/>
  <c r="AK793" i="1"/>
  <c r="AH794" i="1"/>
  <c r="AE792" i="1"/>
  <c r="AF792" i="1"/>
  <c r="AG792" i="1"/>
  <c r="AK792" i="1"/>
  <c r="AH793" i="1"/>
  <c r="AG791" i="1"/>
  <c r="AK791" i="1"/>
  <c r="AH792" i="1"/>
  <c r="AE791" i="1"/>
  <c r="AF791" i="1"/>
  <c r="AF790" i="1"/>
  <c r="AG790" i="1"/>
  <c r="AK790" i="1"/>
  <c r="AH791" i="1"/>
  <c r="AE790" i="1"/>
  <c r="AE789" i="1"/>
  <c r="AF789" i="1"/>
  <c r="AG789" i="1"/>
  <c r="AK789" i="1"/>
  <c r="AH790" i="1"/>
  <c r="AE788" i="1"/>
  <c r="AF788" i="1"/>
  <c r="AG788" i="1"/>
  <c r="AK788" i="1"/>
  <c r="AH789" i="1"/>
  <c r="AG787" i="1"/>
  <c r="AK787" i="1"/>
  <c r="AH788" i="1"/>
  <c r="AE787" i="1"/>
  <c r="AF787" i="1"/>
  <c r="AF786" i="1"/>
  <c r="AG786" i="1"/>
  <c r="AK786" i="1"/>
  <c r="AH787" i="1"/>
  <c r="AE786" i="1"/>
  <c r="AE785" i="1"/>
  <c r="AF785" i="1"/>
  <c r="AG785" i="1"/>
  <c r="AK785" i="1"/>
  <c r="AH786" i="1"/>
  <c r="AE784" i="1"/>
  <c r="AF784" i="1"/>
  <c r="AG784" i="1"/>
  <c r="AK784" i="1"/>
  <c r="AH785" i="1"/>
  <c r="AG783" i="1"/>
  <c r="AK783" i="1"/>
  <c r="AH784" i="1"/>
  <c r="AE783" i="1"/>
  <c r="AF783" i="1"/>
  <c r="AF782" i="1"/>
  <c r="AG782" i="1"/>
  <c r="AK782" i="1"/>
  <c r="AH783" i="1"/>
  <c r="AE782" i="1"/>
  <c r="AE781" i="1"/>
  <c r="AF781" i="1"/>
  <c r="AG781" i="1"/>
  <c r="AK781" i="1"/>
  <c r="AH782" i="1"/>
  <c r="AF780" i="1"/>
  <c r="AE780" i="1"/>
  <c r="AG780" i="1"/>
  <c r="AK780" i="1"/>
  <c r="AH781" i="1"/>
  <c r="AE779" i="1"/>
  <c r="AH780" i="1"/>
  <c r="AF779" i="1"/>
  <c r="AK779" i="1"/>
  <c r="AG779" i="1"/>
  <c r="AF778" i="1"/>
  <c r="AK778" i="1"/>
  <c r="AG778" i="1"/>
  <c r="AE778" i="1"/>
  <c r="AH779" i="1"/>
  <c r="AG777" i="1"/>
  <c r="AK777" i="1"/>
  <c r="AH778" i="1"/>
  <c r="AE777" i="1"/>
  <c r="AF777" i="1"/>
  <c r="AF776" i="1"/>
  <c r="AE776" i="1"/>
  <c r="AH777" i="1"/>
  <c r="AG776" i="1"/>
  <c r="AK776" i="1"/>
  <c r="AE775" i="1"/>
  <c r="AG775" i="1"/>
  <c r="AH776" i="1"/>
  <c r="AF775" i="1"/>
  <c r="AK775" i="1"/>
  <c r="AE774" i="1"/>
  <c r="AH775" i="1"/>
  <c r="AF774" i="1"/>
  <c r="AK774" i="1"/>
  <c r="AG774" i="1"/>
  <c r="AG773" i="1"/>
  <c r="AK773" i="1"/>
  <c r="AH774" i="1"/>
  <c r="AE773" i="1"/>
  <c r="AF773" i="1"/>
  <c r="AF772" i="1"/>
  <c r="AE772" i="1"/>
  <c r="AH773" i="1"/>
  <c r="AG772" i="1"/>
  <c r="AK772" i="1"/>
  <c r="AE771" i="1"/>
  <c r="AH772" i="1"/>
  <c r="AF771" i="1"/>
  <c r="AK771" i="1"/>
  <c r="AG771" i="1"/>
  <c r="AF770" i="1"/>
  <c r="AK770" i="1"/>
  <c r="AG770" i="1"/>
  <c r="AE770" i="1"/>
  <c r="AH771" i="1"/>
  <c r="AG769" i="1"/>
  <c r="AK769" i="1"/>
  <c r="AH770" i="1"/>
  <c r="AE769" i="1"/>
  <c r="AF769" i="1"/>
  <c r="AF768" i="1"/>
  <c r="AE768" i="1"/>
  <c r="AH769" i="1"/>
  <c r="AG768" i="1"/>
  <c r="AK768" i="1"/>
  <c r="AE767" i="1"/>
  <c r="AG767" i="1"/>
  <c r="AH768" i="1"/>
  <c r="AF767" i="1"/>
  <c r="AK767" i="1"/>
  <c r="AE766" i="1"/>
  <c r="AH767" i="1"/>
  <c r="AF766" i="1"/>
  <c r="AK766" i="1"/>
  <c r="AG766" i="1"/>
  <c r="AG765" i="1"/>
  <c r="AK765" i="1"/>
  <c r="AH766" i="1"/>
  <c r="AE765" i="1"/>
  <c r="AF765" i="1"/>
  <c r="AF764" i="1"/>
  <c r="AE764" i="1"/>
  <c r="AH765" i="1"/>
  <c r="AG764" i="1"/>
  <c r="AK764" i="1"/>
  <c r="AE763" i="1"/>
  <c r="AH764" i="1"/>
  <c r="AF763" i="1"/>
  <c r="AK763" i="1"/>
  <c r="AG763" i="1"/>
  <c r="AF762" i="1"/>
  <c r="AK762" i="1"/>
  <c r="AG762" i="1"/>
  <c r="AE762" i="1"/>
  <c r="AH763" i="1"/>
  <c r="AG761" i="1"/>
  <c r="AK761" i="1"/>
  <c r="AH762" i="1"/>
  <c r="AE761" i="1"/>
  <c r="AF761" i="1"/>
  <c r="AF760" i="1"/>
  <c r="AE760" i="1"/>
  <c r="AH761" i="1"/>
  <c r="AG760" i="1"/>
  <c r="AK760" i="1"/>
  <c r="AE759" i="1"/>
  <c r="AG759" i="1"/>
  <c r="AH760" i="1"/>
  <c r="AF759" i="1"/>
  <c r="AK759" i="1"/>
  <c r="AE758" i="1"/>
  <c r="AH759" i="1"/>
  <c r="AF758" i="1"/>
  <c r="AK758" i="1"/>
  <c r="AG758" i="1"/>
  <c r="AG757" i="1"/>
  <c r="AK757" i="1"/>
  <c r="AH758" i="1"/>
  <c r="AE757" i="1"/>
  <c r="AF757" i="1"/>
  <c r="AF756" i="1"/>
  <c r="AE756" i="1"/>
  <c r="AH757" i="1"/>
  <c r="AG756" i="1"/>
  <c r="AK756" i="1"/>
  <c r="AE755" i="1"/>
  <c r="AH756" i="1"/>
  <c r="AF755" i="1"/>
  <c r="AK755" i="1"/>
  <c r="AG755" i="1"/>
  <c r="AF754" i="1"/>
  <c r="AK754" i="1"/>
  <c r="AG754" i="1"/>
  <c r="AE754" i="1"/>
  <c r="AH755" i="1"/>
  <c r="AG753" i="1"/>
  <c r="AK753" i="1"/>
  <c r="AH754" i="1"/>
  <c r="AE753" i="1"/>
  <c r="AF753" i="1"/>
  <c r="AF752" i="1"/>
  <c r="AE752" i="1"/>
  <c r="AH753" i="1"/>
  <c r="AG752" i="1"/>
  <c r="AK752" i="1"/>
  <c r="AE751" i="1"/>
  <c r="AG751" i="1"/>
  <c r="AH752" i="1"/>
  <c r="AF751" i="1"/>
  <c r="AK751" i="1"/>
  <c r="AE750" i="1"/>
  <c r="AH751" i="1"/>
  <c r="AF750" i="1"/>
  <c r="AK750" i="1"/>
  <c r="AG750" i="1"/>
  <c r="AG749" i="1"/>
  <c r="AK749" i="1"/>
  <c r="AH750" i="1"/>
  <c r="AE749" i="1"/>
  <c r="AF749" i="1"/>
  <c r="AF748" i="1"/>
  <c r="AE748" i="1"/>
  <c r="AH749" i="1"/>
  <c r="AG748" i="1"/>
  <c r="AK748" i="1"/>
  <c r="AE747" i="1"/>
  <c r="AH748" i="1"/>
  <c r="AF747" i="1"/>
  <c r="AK747" i="1"/>
  <c r="AG747" i="1"/>
  <c r="AF746" i="1"/>
  <c r="AK746" i="1"/>
  <c r="AG746" i="1"/>
  <c r="AE746" i="1"/>
  <c r="AH747" i="1"/>
  <c r="AG745" i="1"/>
  <c r="AK745" i="1"/>
  <c r="AH746" i="1"/>
  <c r="AE745" i="1"/>
  <c r="AF745" i="1"/>
  <c r="AF744" i="1"/>
  <c r="AE744" i="1"/>
  <c r="AH745" i="1"/>
  <c r="AG744" i="1"/>
  <c r="AK744" i="1"/>
  <c r="AE743" i="1"/>
  <c r="AG743" i="1"/>
  <c r="AH744" i="1"/>
  <c r="AF743" i="1"/>
  <c r="AK743" i="1"/>
  <c r="AE742" i="1"/>
  <c r="AH743" i="1"/>
  <c r="AF742" i="1"/>
  <c r="AK742" i="1"/>
  <c r="AG742" i="1"/>
  <c r="AG741" i="1"/>
  <c r="AK741" i="1"/>
  <c r="AH742" i="1"/>
  <c r="AE741" i="1"/>
  <c r="AF741" i="1"/>
  <c r="AF740" i="1"/>
  <c r="AE740" i="1"/>
  <c r="AH741" i="1"/>
  <c r="AG740" i="1"/>
  <c r="AK740" i="1"/>
  <c r="AE739" i="1"/>
  <c r="AH740" i="1"/>
  <c r="AF739" i="1"/>
  <c r="AK739" i="1"/>
  <c r="AG739" i="1"/>
  <c r="AF738" i="1"/>
  <c r="AK738" i="1"/>
  <c r="AG738" i="1"/>
  <c r="AE738" i="1"/>
  <c r="AH739" i="1"/>
  <c r="AG737" i="1"/>
  <c r="AK737" i="1"/>
  <c r="AH738" i="1"/>
  <c r="AE737" i="1"/>
  <c r="AF737" i="1"/>
  <c r="AF736" i="1"/>
  <c r="AE736" i="1"/>
  <c r="AH737" i="1"/>
  <c r="AG736" i="1"/>
  <c r="AK736" i="1"/>
  <c r="AE735" i="1"/>
  <c r="AG735" i="1"/>
  <c r="AH736" i="1"/>
  <c r="AF735" i="1"/>
  <c r="AK735" i="1"/>
  <c r="AE734" i="1"/>
  <c r="AH735" i="1"/>
  <c r="AF734" i="1"/>
  <c r="AK734" i="1"/>
  <c r="AG734" i="1"/>
  <c r="AG733" i="1"/>
  <c r="AK733" i="1"/>
  <c r="AH734" i="1"/>
  <c r="AE733" i="1"/>
  <c r="AF733" i="1"/>
  <c r="AF732" i="1"/>
  <c r="AE732" i="1"/>
  <c r="AH733" i="1"/>
  <c r="AG732" i="1"/>
  <c r="AK732" i="1"/>
  <c r="AE731" i="1"/>
  <c r="AH732" i="1"/>
  <c r="AF731" i="1"/>
  <c r="AK731" i="1"/>
  <c r="AG731" i="1"/>
  <c r="AF730" i="1"/>
  <c r="AK730" i="1"/>
  <c r="AG730" i="1"/>
  <c r="AE730" i="1"/>
  <c r="AH731" i="1"/>
  <c r="AG729" i="1"/>
  <c r="AK729" i="1"/>
  <c r="AH730" i="1"/>
  <c r="AE729" i="1"/>
  <c r="AF729" i="1"/>
  <c r="AF728" i="1"/>
  <c r="AE728" i="1"/>
  <c r="AH729" i="1"/>
  <c r="AG728" i="1"/>
  <c r="AK728" i="1"/>
  <c r="AE727" i="1"/>
  <c r="AG727" i="1"/>
  <c r="AH728" i="1"/>
  <c r="AF727" i="1"/>
  <c r="AK727" i="1"/>
  <c r="AE726" i="1"/>
  <c r="AH727" i="1"/>
  <c r="AF726" i="1"/>
  <c r="AK726" i="1"/>
  <c r="AG726" i="1"/>
  <c r="AG725" i="1"/>
  <c r="AK725" i="1"/>
  <c r="AH726" i="1"/>
  <c r="AE725" i="1"/>
  <c r="AF725" i="1"/>
  <c r="AF724" i="1"/>
  <c r="AE724" i="1"/>
  <c r="AH725" i="1"/>
  <c r="AG724" i="1"/>
  <c r="AK724" i="1"/>
  <c r="AE723" i="1"/>
  <c r="AH724" i="1"/>
  <c r="AF723" i="1"/>
  <c r="AK723" i="1"/>
  <c r="AG723" i="1"/>
  <c r="AF722" i="1"/>
  <c r="AK722" i="1"/>
  <c r="AG722" i="1"/>
  <c r="AE722" i="1"/>
  <c r="AH723" i="1"/>
  <c r="AG721" i="1"/>
  <c r="AK721" i="1"/>
  <c r="AH722" i="1"/>
  <c r="AE721" i="1"/>
  <c r="AF721" i="1"/>
  <c r="AF720" i="1"/>
  <c r="AE720" i="1"/>
  <c r="AH721" i="1"/>
  <c r="AG720" i="1"/>
  <c r="AK720" i="1"/>
  <c r="AE719" i="1"/>
  <c r="AG719" i="1"/>
  <c r="AH720" i="1"/>
  <c r="AF719" i="1"/>
  <c r="AK719" i="1"/>
  <c r="AE718" i="1"/>
  <c r="AH719" i="1"/>
  <c r="AF718" i="1"/>
  <c r="AK718" i="1"/>
  <c r="AG718" i="1"/>
  <c r="AG717" i="1"/>
  <c r="AK717" i="1"/>
  <c r="AH718" i="1"/>
  <c r="AE717" i="1"/>
  <c r="AF717" i="1"/>
  <c r="AF716" i="1"/>
  <c r="AE716" i="1"/>
  <c r="AH717" i="1"/>
  <c r="AG716" i="1"/>
  <c r="AK716" i="1"/>
  <c r="AE715" i="1"/>
  <c r="AH716" i="1"/>
  <c r="AF715" i="1"/>
  <c r="AK715" i="1"/>
  <c r="AG715" i="1"/>
  <c r="AF714" i="1"/>
  <c r="AK714" i="1"/>
  <c r="AG714" i="1"/>
  <c r="AE714" i="1"/>
  <c r="AH715" i="1"/>
  <c r="AG713" i="1"/>
  <c r="AK713" i="1"/>
  <c r="AH714" i="1"/>
  <c r="AE713" i="1"/>
  <c r="AF713" i="1"/>
  <c r="AF712" i="1"/>
  <c r="AE712" i="1"/>
  <c r="AH713" i="1"/>
  <c r="AG712" i="1"/>
  <c r="AK712" i="1"/>
  <c r="AE711" i="1"/>
  <c r="AG711" i="1"/>
  <c r="AH712" i="1"/>
  <c r="AF711" i="1"/>
  <c r="AK711" i="1"/>
  <c r="AE710" i="1"/>
  <c r="AH711" i="1"/>
  <c r="AF710" i="1"/>
  <c r="AK710" i="1"/>
  <c r="AG710" i="1"/>
  <c r="AG709" i="1"/>
  <c r="AK709" i="1"/>
  <c r="AH710" i="1"/>
  <c r="AE709" i="1"/>
  <c r="AF709" i="1"/>
  <c r="AF708" i="1"/>
  <c r="AE708" i="1"/>
  <c r="AH709" i="1"/>
  <c r="AG708" i="1"/>
  <c r="AK708" i="1"/>
  <c r="AE707" i="1"/>
  <c r="AH708" i="1"/>
  <c r="AF707" i="1"/>
  <c r="AK707" i="1"/>
  <c r="AG707" i="1"/>
  <c r="AF706" i="1"/>
  <c r="AK706" i="1"/>
  <c r="AG706" i="1"/>
  <c r="AE706" i="1"/>
  <c r="AH707" i="1"/>
  <c r="AG705" i="1"/>
  <c r="AK705" i="1"/>
  <c r="AH706" i="1"/>
  <c r="AE705" i="1"/>
  <c r="AF705" i="1"/>
  <c r="AF704" i="1"/>
  <c r="AE704" i="1"/>
  <c r="AH705" i="1"/>
  <c r="AG704" i="1"/>
  <c r="AK704" i="1"/>
  <c r="AE703" i="1"/>
  <c r="AG703" i="1"/>
  <c r="AH704" i="1"/>
  <c r="AF703" i="1"/>
  <c r="AK703" i="1"/>
  <c r="AE702" i="1"/>
  <c r="AH703" i="1"/>
  <c r="AF702" i="1"/>
  <c r="AK702" i="1"/>
  <c r="AG702" i="1"/>
  <c r="AG701" i="1"/>
  <c r="AK701" i="1"/>
  <c r="AH702" i="1"/>
  <c r="AE701" i="1"/>
  <c r="AF701" i="1"/>
  <c r="AF700" i="1"/>
  <c r="AE700" i="1"/>
  <c r="AH701" i="1"/>
  <c r="AG700" i="1"/>
  <c r="AK700" i="1"/>
  <c r="AF699" i="1"/>
  <c r="AE699" i="1"/>
  <c r="AH700" i="1"/>
  <c r="AK699" i="1"/>
  <c r="AG699" i="1"/>
  <c r="AE698" i="1"/>
  <c r="AK698" i="1"/>
  <c r="AF698" i="1"/>
  <c r="AG698" i="1"/>
  <c r="AH699" i="1"/>
  <c r="AG697" i="1"/>
  <c r="AK697" i="1"/>
  <c r="AH698" i="1"/>
  <c r="AE697" i="1"/>
  <c r="AF697" i="1"/>
  <c r="AG696" i="1"/>
  <c r="AK696" i="1"/>
  <c r="AH697" i="1"/>
  <c r="AF696" i="1"/>
  <c r="AE696" i="1"/>
  <c r="AF695" i="1"/>
  <c r="AE695" i="1"/>
  <c r="AK695" i="1"/>
  <c r="AG695" i="1"/>
  <c r="AH696" i="1"/>
  <c r="AE694" i="1"/>
  <c r="AK694" i="1"/>
  <c r="AF694" i="1"/>
  <c r="AG694" i="1"/>
  <c r="AH695" i="1"/>
  <c r="AG693" i="1"/>
  <c r="AK693" i="1"/>
  <c r="AH694" i="1"/>
  <c r="AE693" i="1"/>
  <c r="AF693" i="1"/>
  <c r="AG692" i="1"/>
  <c r="AK692" i="1"/>
  <c r="AH693" i="1"/>
  <c r="AF692" i="1"/>
  <c r="AE692" i="1"/>
  <c r="AF691" i="1"/>
  <c r="AE691" i="1"/>
  <c r="AK691" i="1"/>
  <c r="AG691" i="1"/>
  <c r="AH692" i="1"/>
  <c r="AE690" i="1"/>
  <c r="AK690" i="1"/>
  <c r="AF690" i="1"/>
  <c r="AG690" i="1"/>
  <c r="AH691" i="1"/>
  <c r="AG689" i="1"/>
  <c r="AK689" i="1"/>
  <c r="AH690" i="1"/>
  <c r="AE689" i="1"/>
  <c r="AF689" i="1"/>
  <c r="AG688" i="1"/>
  <c r="AK688" i="1"/>
  <c r="AH689" i="1"/>
  <c r="AF688" i="1"/>
  <c r="AE688" i="1"/>
  <c r="AF687" i="1"/>
  <c r="AG687" i="1"/>
  <c r="AK687" i="1"/>
  <c r="AH688" i="1"/>
  <c r="AE687" i="1"/>
  <c r="AE686" i="1"/>
  <c r="AF686" i="1"/>
  <c r="AK686" i="1"/>
  <c r="AH687" i="1"/>
  <c r="AG686" i="1"/>
  <c r="AE685" i="1"/>
  <c r="AG685" i="1"/>
  <c r="AK685" i="1"/>
  <c r="AH686" i="1"/>
  <c r="AF685" i="1"/>
  <c r="AG684" i="1"/>
  <c r="AK684" i="1"/>
  <c r="AH685" i="1"/>
  <c r="AF684" i="1"/>
  <c r="AE684" i="1"/>
  <c r="AF683" i="1"/>
  <c r="AG683" i="1"/>
  <c r="AK683" i="1"/>
  <c r="AH684" i="1"/>
  <c r="AE683" i="1"/>
  <c r="AE682" i="1"/>
  <c r="AF682" i="1"/>
  <c r="AG682" i="1"/>
  <c r="AK682" i="1"/>
  <c r="AH683" i="1"/>
  <c r="AE681" i="1"/>
  <c r="AG681" i="1"/>
  <c r="AK681" i="1"/>
  <c r="AH682" i="1"/>
  <c r="AF681" i="1"/>
  <c r="AG680" i="1"/>
  <c r="AK680" i="1"/>
  <c r="AH681" i="1"/>
  <c r="AF680" i="1"/>
  <c r="AE680" i="1"/>
  <c r="AF679" i="1"/>
  <c r="AG679" i="1"/>
  <c r="AK679" i="1"/>
  <c r="AH680" i="1"/>
  <c r="AE679" i="1"/>
  <c r="AE678" i="1"/>
  <c r="AF678" i="1"/>
  <c r="AG678" i="1"/>
  <c r="AK678" i="1"/>
  <c r="AH679" i="1"/>
  <c r="AE677" i="1"/>
  <c r="AF677" i="1"/>
  <c r="AG677" i="1"/>
  <c r="AK677" i="1"/>
  <c r="AH678" i="1"/>
  <c r="AG676" i="1"/>
  <c r="AK676" i="1"/>
  <c r="AH677" i="1"/>
  <c r="AE676" i="1"/>
  <c r="AF676" i="1"/>
  <c r="AF675" i="1"/>
  <c r="AG675" i="1"/>
  <c r="AK675" i="1"/>
  <c r="AH676" i="1"/>
  <c r="AE675" i="1"/>
  <c r="AE674" i="1"/>
  <c r="AF674" i="1"/>
  <c r="AG674" i="1"/>
  <c r="AK674" i="1"/>
  <c r="AH675" i="1"/>
  <c r="AE673" i="1"/>
  <c r="AF673" i="1"/>
  <c r="AG673" i="1"/>
  <c r="AK673" i="1"/>
  <c r="AH674" i="1"/>
  <c r="AG672" i="1"/>
  <c r="AK672" i="1"/>
  <c r="AH673" i="1"/>
  <c r="AE672" i="1"/>
  <c r="AF672" i="1"/>
  <c r="AF671" i="1"/>
  <c r="AG671" i="1"/>
  <c r="AK671" i="1"/>
  <c r="AH672" i="1"/>
  <c r="AE671" i="1"/>
  <c r="AE670" i="1"/>
  <c r="AF670" i="1"/>
  <c r="AG670" i="1"/>
  <c r="AK670" i="1"/>
  <c r="AH671" i="1"/>
  <c r="AE669" i="1"/>
  <c r="AF669" i="1"/>
  <c r="AG669" i="1"/>
  <c r="AK669" i="1"/>
  <c r="AH670" i="1"/>
  <c r="AG668" i="1"/>
  <c r="AK668" i="1"/>
  <c r="AH669" i="1"/>
  <c r="AE668" i="1"/>
  <c r="AF668" i="1"/>
  <c r="AF667" i="1"/>
  <c r="AG667" i="1"/>
  <c r="AK667" i="1"/>
  <c r="AH668" i="1"/>
  <c r="AE667" i="1"/>
  <c r="AE666" i="1"/>
  <c r="AF666" i="1"/>
  <c r="AG666" i="1"/>
  <c r="AK666" i="1"/>
  <c r="AH667" i="1"/>
  <c r="AE665" i="1"/>
  <c r="AF665" i="1"/>
  <c r="AG665" i="1"/>
  <c r="AK665" i="1"/>
  <c r="AH666" i="1"/>
  <c r="AG664" i="1"/>
  <c r="AK664" i="1"/>
  <c r="AH665" i="1"/>
  <c r="AE664" i="1"/>
  <c r="AF664" i="1"/>
  <c r="AF663" i="1"/>
  <c r="AG663" i="1"/>
  <c r="AK663" i="1"/>
  <c r="AH664" i="1"/>
  <c r="AE663" i="1"/>
  <c r="AE662" i="1"/>
  <c r="AF662" i="1"/>
  <c r="AG662" i="1"/>
  <c r="AK662" i="1"/>
  <c r="AH663" i="1"/>
  <c r="AE661" i="1"/>
  <c r="AF661" i="1"/>
  <c r="AG661" i="1"/>
  <c r="AK661" i="1"/>
  <c r="AH662" i="1"/>
  <c r="AG660" i="1"/>
  <c r="AK660" i="1"/>
  <c r="AH661" i="1"/>
  <c r="AE660" i="1"/>
  <c r="AF660" i="1"/>
  <c r="AF659" i="1"/>
  <c r="AG659" i="1"/>
  <c r="AK659" i="1"/>
  <c r="AH660" i="1"/>
  <c r="AE659" i="1"/>
  <c r="AE658" i="1"/>
  <c r="AF658" i="1"/>
  <c r="AG658" i="1"/>
  <c r="AK658" i="1"/>
  <c r="AH659" i="1"/>
  <c r="AE657" i="1"/>
  <c r="AF657" i="1"/>
  <c r="AG657" i="1"/>
  <c r="AK657" i="1"/>
  <c r="AH658" i="1"/>
  <c r="AG656" i="1"/>
  <c r="AK656" i="1"/>
  <c r="AH657" i="1"/>
  <c r="AE656" i="1"/>
  <c r="AF656" i="1"/>
  <c r="AF655" i="1"/>
  <c r="AG655" i="1"/>
  <c r="AK655" i="1"/>
  <c r="AH656" i="1"/>
  <c r="AE655" i="1"/>
  <c r="AE654" i="1"/>
  <c r="AF654" i="1"/>
  <c r="AG654" i="1"/>
  <c r="AK654" i="1"/>
  <c r="AH655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8" i="1"/>
  <c r="AK57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0" i="1"/>
  <c r="AK9" i="1"/>
  <c r="AK8" i="1"/>
  <c r="AK7" i="1"/>
  <c r="AF6" i="1"/>
  <c r="AK6" i="1"/>
  <c r="AE6" i="1"/>
  <c r="AM2005" i="1"/>
  <c r="AM1949" i="1"/>
  <c r="AM1917" i="1"/>
  <c r="AM1915" i="1"/>
  <c r="AM1913" i="1"/>
  <c r="AM1891" i="1"/>
  <c r="AM1888" i="1"/>
  <c r="AM1886" i="1"/>
  <c r="AM1861" i="1"/>
  <c r="AM1859" i="1"/>
  <c r="AM1856" i="1"/>
  <c r="AM1291" i="1"/>
  <c r="AM1290" i="1"/>
  <c r="AM1283" i="1"/>
  <c r="AM1282" i="1"/>
  <c r="AM1281" i="1"/>
  <c r="AM1280" i="1"/>
  <c r="AM1273" i="1"/>
  <c r="AM1272" i="1"/>
  <c r="AM1271" i="1"/>
  <c r="AM1246" i="1"/>
  <c r="AM1245" i="1"/>
  <c r="AM1244" i="1"/>
  <c r="AM1243" i="1"/>
  <c r="AM1242" i="1"/>
  <c r="AM1241" i="1"/>
  <c r="AM1240" i="1"/>
  <c r="AM1239" i="1"/>
  <c r="AM1219" i="1"/>
  <c r="AM1218" i="1"/>
  <c r="AM1217" i="1"/>
  <c r="AM1216" i="1"/>
  <c r="AM1215" i="1"/>
  <c r="AM1214" i="1"/>
  <c r="AM1202" i="1"/>
  <c r="AM1201" i="1"/>
  <c r="AM1200" i="1"/>
  <c r="AM1199" i="1"/>
  <c r="AM1190" i="1"/>
  <c r="AM1189" i="1"/>
  <c r="AM1188" i="1"/>
  <c r="AM1187" i="1"/>
  <c r="AM1186" i="1"/>
  <c r="AM1185" i="1"/>
  <c r="AM1184" i="1"/>
  <c r="AM1183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084" i="1"/>
  <c r="AM1083" i="1"/>
  <c r="AM1082" i="1"/>
  <c r="AM1081" i="1"/>
  <c r="AM1012" i="1"/>
  <c r="AM1011" i="1"/>
  <c r="AM1010" i="1"/>
  <c r="AM988" i="1"/>
  <c r="AM987" i="1"/>
  <c r="AM986" i="1"/>
  <c r="AM985" i="1"/>
  <c r="AM980" i="1"/>
  <c r="AM979" i="1"/>
  <c r="AM978" i="1"/>
  <c r="AM957" i="1"/>
  <c r="AM889" i="1"/>
  <c r="AM888" i="1"/>
  <c r="AM887" i="1"/>
  <c r="AM886" i="1"/>
  <c r="AM885" i="1"/>
  <c r="AM712" i="1"/>
  <c r="AM711" i="1"/>
  <c r="AM710" i="1"/>
  <c r="AM709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64" i="1"/>
  <c r="AM663" i="1"/>
  <c r="AM662" i="1"/>
  <c r="AM661" i="1"/>
  <c r="AM660" i="1"/>
  <c r="AM659" i="1"/>
  <c r="AM658" i="1"/>
  <c r="AM657" i="1"/>
  <c r="AM652" i="1"/>
  <c r="AM651" i="1"/>
  <c r="AM646" i="1"/>
  <c r="AM645" i="1"/>
  <c r="AM632" i="1"/>
  <c r="AM631" i="1"/>
  <c r="AM630" i="1"/>
  <c r="AM629" i="1"/>
  <c r="AM607" i="1"/>
  <c r="AM606" i="1"/>
  <c r="AM594" i="1"/>
  <c r="AM571" i="1"/>
  <c r="AM570" i="1"/>
  <c r="AM569" i="1"/>
  <c r="AM568" i="1"/>
  <c r="AM567" i="1"/>
  <c r="AM566" i="1"/>
  <c r="AM565" i="1"/>
  <c r="AM564" i="1"/>
  <c r="AM1952" i="1"/>
  <c r="AM1948" i="1"/>
  <c r="AM1944" i="1"/>
  <c r="AM1919" i="1"/>
  <c r="AM1890" i="1"/>
  <c r="AM1889" i="1"/>
  <c r="AM1887" i="1"/>
  <c r="AM1885" i="1"/>
  <c r="AM1860" i="1"/>
  <c r="AM1858" i="1"/>
  <c r="AM1857" i="1"/>
  <c r="AM1855" i="1"/>
  <c r="AM1854" i="1"/>
  <c r="AM1853" i="1"/>
  <c r="AM2003" i="1"/>
  <c r="AM2002" i="1"/>
  <c r="AM2001" i="1"/>
  <c r="AM1987" i="1"/>
  <c r="AM1986" i="1"/>
  <c r="AM1985" i="1"/>
  <c r="AM1971" i="1"/>
  <c r="AM1970" i="1"/>
  <c r="AM1969" i="1"/>
  <c r="AM1941" i="1"/>
  <c r="AM1940" i="1"/>
  <c r="AM1939" i="1"/>
  <c r="AM1938" i="1"/>
  <c r="AM1937" i="1"/>
  <c r="AM1912" i="1"/>
  <c r="AM1911" i="1"/>
  <c r="AM1910" i="1"/>
  <c r="AM1909" i="1"/>
  <c r="AM1908" i="1"/>
  <c r="AM1907" i="1"/>
  <c r="AM1906" i="1"/>
  <c r="AM1905" i="1"/>
  <c r="AM1904" i="1"/>
  <c r="AM1884" i="1"/>
  <c r="AM1883" i="1"/>
  <c r="AM1882" i="1"/>
  <c r="AM1881" i="1"/>
  <c r="AM1880" i="1"/>
  <c r="AM1852" i="1"/>
  <c r="AM1851" i="1"/>
  <c r="AM1850" i="1"/>
  <c r="AM1849" i="1"/>
  <c r="AM1848" i="1"/>
  <c r="AM1309" i="1"/>
  <c r="AM1308" i="1"/>
  <c r="AM1307" i="1"/>
  <c r="AM1306" i="1"/>
  <c r="AM1305" i="1"/>
  <c r="AM1289" i="1"/>
  <c r="AM1279" i="1"/>
  <c r="AM1278" i="1"/>
  <c r="AM1277" i="1"/>
  <c r="AM1276" i="1"/>
  <c r="AM1270" i="1"/>
  <c r="AM1269" i="1"/>
  <c r="AM1268" i="1"/>
  <c r="AM1267" i="1"/>
  <c r="AM1266" i="1"/>
  <c r="AM1265" i="1"/>
  <c r="AM1264" i="1"/>
  <c r="AM1263" i="1"/>
  <c r="AM1238" i="1"/>
  <c r="AM1237" i="1"/>
  <c r="AM1236" i="1"/>
  <c r="AM1235" i="1"/>
  <c r="AM1234" i="1"/>
  <c r="AM1233" i="1"/>
  <c r="AM1232" i="1"/>
  <c r="AM1213" i="1"/>
  <c r="AM1212" i="1"/>
  <c r="AM1211" i="1"/>
  <c r="AM1198" i="1"/>
  <c r="AM1197" i="1"/>
  <c r="AM1196" i="1"/>
  <c r="AM1182" i="1"/>
  <c r="AM1181" i="1"/>
  <c r="AM1180" i="1"/>
  <c r="AM1179" i="1"/>
  <c r="AM1178" i="1"/>
  <c r="AM1177" i="1"/>
  <c r="AM1176" i="1"/>
  <c r="AM1175" i="1"/>
  <c r="AM1146" i="1"/>
  <c r="AM1145" i="1"/>
  <c r="AM1144" i="1"/>
  <c r="AM1143" i="1"/>
  <c r="AM1142" i="1"/>
  <c r="AM1141" i="1"/>
  <c r="AM1116" i="1"/>
  <c r="AM1115" i="1"/>
  <c r="AM1114" i="1"/>
  <c r="AM1113" i="1"/>
  <c r="AM1112" i="1"/>
  <c r="AM1111" i="1"/>
  <c r="AM1110" i="1"/>
  <c r="AM1109" i="1"/>
  <c r="AM1080" i="1"/>
  <c r="AM1079" i="1"/>
  <c r="AM1078" i="1"/>
  <c r="AM1077" i="1"/>
  <c r="AM1076" i="1"/>
  <c r="AM1075" i="1"/>
  <c r="AM1074" i="1"/>
  <c r="AM1073" i="1"/>
  <c r="AM1044" i="1"/>
  <c r="AM1043" i="1"/>
  <c r="AM1042" i="1"/>
  <c r="AM1009" i="1"/>
  <c r="AM977" i="1"/>
  <c r="AM956" i="1"/>
  <c r="AM955" i="1"/>
  <c r="AM954" i="1"/>
  <c r="AM953" i="1"/>
  <c r="AM952" i="1"/>
  <c r="AM951" i="1"/>
  <c r="AM950" i="1"/>
  <c r="AM884" i="1"/>
  <c r="AM883" i="1"/>
  <c r="AM882" i="1"/>
  <c r="AM881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56" i="1"/>
  <c r="AM655" i="1"/>
  <c r="AM654" i="1"/>
  <c r="AM644" i="1"/>
  <c r="AM643" i="1"/>
  <c r="AM642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05" i="1"/>
  <c r="AM604" i="1"/>
  <c r="AM603" i="1"/>
  <c r="AM602" i="1"/>
  <c r="AM601" i="1"/>
  <c r="AM600" i="1"/>
  <c r="AM599" i="1"/>
  <c r="AM593" i="1"/>
  <c r="AM592" i="1"/>
  <c r="AM591" i="1"/>
  <c r="AM590" i="1"/>
  <c r="AM589" i="1"/>
  <c r="AM588" i="1"/>
  <c r="AM563" i="1"/>
  <c r="AM2004" i="1"/>
  <c r="AM1988" i="1"/>
  <c r="AM1950" i="1"/>
  <c r="AM1946" i="1"/>
  <c r="AM1943" i="1"/>
  <c r="AM1918" i="1"/>
  <c r="AM1916" i="1"/>
  <c r="AM1966" i="1"/>
  <c r="AM1935" i="1"/>
  <c r="AM1933" i="1"/>
  <c r="AM1931" i="1"/>
  <c r="AM1902" i="1"/>
  <c r="AM1896" i="1"/>
  <c r="AM1877" i="1"/>
  <c r="AM1846" i="1"/>
  <c r="AM1302" i="1"/>
  <c r="AM1275" i="1"/>
  <c r="AM1260" i="1"/>
  <c r="AM1258" i="1"/>
  <c r="AM1256" i="1"/>
  <c r="AM1254" i="1"/>
  <c r="AM1252" i="1"/>
  <c r="AM1210" i="1"/>
  <c r="AM1209" i="1"/>
  <c r="AM1208" i="1"/>
  <c r="AM1207" i="1"/>
  <c r="AM1206" i="1"/>
  <c r="AM1194" i="1"/>
  <c r="AM1174" i="1"/>
  <c r="AM1173" i="1"/>
  <c r="AM1172" i="1"/>
  <c r="AM1171" i="1"/>
  <c r="AM1140" i="1"/>
  <c r="AM1139" i="1"/>
  <c r="AM1138" i="1"/>
  <c r="AM1137" i="1"/>
  <c r="AM1136" i="1"/>
  <c r="AM1135" i="1"/>
  <c r="AM1134" i="1"/>
  <c r="AM1133" i="1"/>
  <c r="AM1132" i="1"/>
  <c r="AM1131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08" i="1"/>
  <c r="AM1007" i="1"/>
  <c r="AM1006" i="1"/>
  <c r="AM1005" i="1"/>
  <c r="AM984" i="1"/>
  <c r="AM983" i="1"/>
  <c r="AM982" i="1"/>
  <c r="AM981" i="1"/>
  <c r="AM976" i="1"/>
  <c r="AM975" i="1"/>
  <c r="AM974" i="1"/>
  <c r="AM973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80" i="1"/>
  <c r="AM879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50" i="1"/>
  <c r="AM649" i="1"/>
  <c r="AM648" i="1"/>
  <c r="AM647" i="1"/>
  <c r="AM641" i="1"/>
  <c r="AM616" i="1"/>
  <c r="AM615" i="1"/>
  <c r="AM614" i="1"/>
  <c r="AM613" i="1"/>
  <c r="AM598" i="1"/>
  <c r="AM597" i="1"/>
  <c r="AM587" i="1"/>
  <c r="AM586" i="1"/>
  <c r="AM585" i="1"/>
  <c r="AM584" i="1"/>
  <c r="AM583" i="1"/>
  <c r="AM582" i="1"/>
  <c r="AM581" i="1"/>
  <c r="AM580" i="1"/>
  <c r="AM1972" i="1"/>
  <c r="AM1951" i="1"/>
  <c r="AM1947" i="1"/>
  <c r="AM1945" i="1"/>
  <c r="AM1942" i="1"/>
  <c r="AM1914" i="1"/>
  <c r="AM2000" i="1"/>
  <c r="AM1999" i="1"/>
  <c r="AM1998" i="1"/>
  <c r="AM1997" i="1"/>
  <c r="AM1996" i="1"/>
  <c r="AM1995" i="1"/>
  <c r="AM1994" i="1"/>
  <c r="AM1993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68" i="1"/>
  <c r="AM1967" i="1"/>
  <c r="AM1965" i="1"/>
  <c r="AM1964" i="1"/>
  <c r="AM1963" i="1"/>
  <c r="AM1962" i="1"/>
  <c r="AM1961" i="1"/>
  <c r="AM1957" i="1"/>
  <c r="AM1956" i="1"/>
  <c r="AM1936" i="1"/>
  <c r="AM1934" i="1"/>
  <c r="AM1932" i="1"/>
  <c r="AM1930" i="1"/>
  <c r="AM1929" i="1"/>
  <c r="AM1903" i="1"/>
  <c r="AM1901" i="1"/>
  <c r="AM1900" i="1"/>
  <c r="AM1899" i="1"/>
  <c r="AM1898" i="1"/>
  <c r="AM1897" i="1"/>
  <c r="AM1895" i="1"/>
  <c r="AM1894" i="1"/>
  <c r="AM1893" i="1"/>
  <c r="AM1879" i="1"/>
  <c r="AM1878" i="1"/>
  <c r="AM1847" i="1"/>
  <c r="AM1845" i="1"/>
  <c r="AM1304" i="1"/>
  <c r="AM1303" i="1"/>
  <c r="AM1301" i="1"/>
  <c r="AM1300" i="1"/>
  <c r="AM1299" i="1"/>
  <c r="AM1298" i="1"/>
  <c r="AM1297" i="1"/>
  <c r="AM1296" i="1"/>
  <c r="AM1295" i="1"/>
  <c r="AM1294" i="1"/>
  <c r="AM1293" i="1"/>
  <c r="AM1262" i="1"/>
  <c r="AM1261" i="1"/>
  <c r="AM1259" i="1"/>
  <c r="AM1257" i="1"/>
  <c r="AM1255" i="1"/>
  <c r="AM1253" i="1"/>
  <c r="AM1231" i="1"/>
  <c r="AM1230" i="1"/>
  <c r="AM1229" i="1"/>
  <c r="AM1228" i="1"/>
  <c r="AM1227" i="1"/>
  <c r="AM1226" i="1"/>
  <c r="AM1195" i="1"/>
  <c r="AM1193" i="1"/>
  <c r="AM2009" i="1"/>
  <c r="AM2008" i="1"/>
  <c r="AM2007" i="1"/>
  <c r="AM2006" i="1"/>
  <c r="AM1992" i="1"/>
  <c r="AM1991" i="1"/>
  <c r="AM1990" i="1"/>
  <c r="AM1989" i="1"/>
  <c r="AM1973" i="1"/>
  <c r="AM1960" i="1"/>
  <c r="AM1959" i="1"/>
  <c r="AM1958" i="1"/>
  <c r="AM1955" i="1"/>
  <c r="AM1954" i="1"/>
  <c r="AM1953" i="1"/>
  <c r="AM1928" i="1"/>
  <c r="AM1927" i="1"/>
  <c r="AM1926" i="1"/>
  <c r="AM1925" i="1"/>
  <c r="AM1924" i="1"/>
  <c r="AM1923" i="1"/>
  <c r="AM1922" i="1"/>
  <c r="AM1921" i="1"/>
  <c r="AM1920" i="1"/>
  <c r="AM1892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292" i="1"/>
  <c r="AM1288" i="1"/>
  <c r="AM1287" i="1"/>
  <c r="AM1286" i="1"/>
  <c r="AM1285" i="1"/>
  <c r="AM1284" i="1"/>
  <c r="AM1274" i="1"/>
  <c r="AM1251" i="1"/>
  <c r="AM1250" i="1"/>
  <c r="AM1249" i="1"/>
  <c r="AM1248" i="1"/>
  <c r="AM1247" i="1"/>
  <c r="AM1225" i="1"/>
  <c r="AM1224" i="1"/>
  <c r="AM1223" i="1"/>
  <c r="AM1222" i="1"/>
  <c r="AM1221" i="1"/>
  <c r="AM1220" i="1"/>
  <c r="AM1205" i="1"/>
  <c r="AM1204" i="1"/>
  <c r="AM1203" i="1"/>
  <c r="AM1192" i="1"/>
  <c r="AM1191" i="1"/>
  <c r="AM1170" i="1"/>
  <c r="AM1169" i="1"/>
  <c r="AM1130" i="1"/>
  <c r="AM1129" i="1"/>
  <c r="AM1128" i="1"/>
  <c r="AM1085" i="1"/>
  <c r="AM1053" i="1"/>
  <c r="AM1052" i="1"/>
  <c r="AM1051" i="1"/>
  <c r="AM1050" i="1"/>
  <c r="AM1049" i="1"/>
  <c r="AM1048" i="1"/>
  <c r="AM1047" i="1"/>
  <c r="AM1046" i="1"/>
  <c r="AM104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890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696" i="1"/>
  <c r="AM695" i="1"/>
  <c r="AM694" i="1"/>
  <c r="AM693" i="1"/>
  <c r="AM653" i="1"/>
  <c r="AM640" i="1"/>
  <c r="AM639" i="1"/>
  <c r="AM638" i="1"/>
  <c r="AM637" i="1"/>
  <c r="AM636" i="1"/>
  <c r="AM635" i="1"/>
  <c r="AM634" i="1"/>
  <c r="AM633" i="1"/>
  <c r="AM612" i="1"/>
  <c r="AM611" i="1"/>
  <c r="AM610" i="1"/>
  <c r="AM609" i="1"/>
  <c r="AM608" i="1"/>
  <c r="AM596" i="1"/>
  <c r="AM595" i="1"/>
  <c r="AM579" i="1"/>
  <c r="AM578" i="1"/>
  <c r="AM577" i="1"/>
  <c r="AM576" i="1"/>
  <c r="AM575" i="1"/>
  <c r="AM574" i="1"/>
  <c r="AM573" i="1"/>
  <c r="AM572" i="1"/>
  <c r="H13" i="1" l="1"/>
  <c r="Q14" i="1"/>
  <c r="P14" i="1"/>
  <c r="N14" i="1"/>
  <c r="J17" i="1"/>
  <c r="M16" i="1"/>
  <c r="K15" i="1"/>
  <c r="L15" i="1" s="1"/>
  <c r="N13" i="1"/>
  <c r="P13" i="1"/>
  <c r="K2" i="1"/>
  <c r="V631" i="1"/>
  <c r="AN630" i="1"/>
  <c r="V633" i="1"/>
  <c r="AN632" i="1"/>
  <c r="V652" i="1"/>
  <c r="AN651" i="1"/>
  <c r="AN657" i="1"/>
  <c r="V658" i="1"/>
  <c r="AN659" i="1"/>
  <c r="V660" i="1"/>
  <c r="AN661" i="1"/>
  <c r="V662" i="1"/>
  <c r="V664" i="1"/>
  <c r="AN663" i="1"/>
  <c r="V678" i="1"/>
  <c r="AN677" i="1"/>
  <c r="V680" i="1"/>
  <c r="AN679" i="1"/>
  <c r="V682" i="1"/>
  <c r="AN681" i="1"/>
  <c r="AN683" i="1"/>
  <c r="V684" i="1"/>
  <c r="AN685" i="1"/>
  <c r="V686" i="1"/>
  <c r="AN687" i="1"/>
  <c r="V688" i="1"/>
  <c r="AN689" i="1"/>
  <c r="V690" i="1"/>
  <c r="V692" i="1"/>
  <c r="AN691" i="1"/>
  <c r="V1201" i="1"/>
  <c r="AN1200" i="1"/>
  <c r="AN1202" i="1"/>
  <c r="V1203" i="1"/>
  <c r="V1240" i="1"/>
  <c r="AN1239" i="1"/>
  <c r="V1242" i="1"/>
  <c r="AN1241" i="1"/>
  <c r="V1244" i="1"/>
  <c r="AN1243" i="1"/>
  <c r="AN1245" i="1"/>
  <c r="V1246" i="1"/>
  <c r="V565" i="1"/>
  <c r="AN564" i="1"/>
  <c r="AG564" i="1" s="1"/>
  <c r="V567" i="1"/>
  <c r="AN566" i="1"/>
  <c r="AG566" i="1" s="1"/>
  <c r="V569" i="1"/>
  <c r="AN568" i="1"/>
  <c r="AG568" i="1" s="1"/>
  <c r="V571" i="1"/>
  <c r="AN570" i="1"/>
  <c r="AG570" i="1" s="1"/>
  <c r="AN606" i="1"/>
  <c r="V607" i="1"/>
  <c r="V647" i="1"/>
  <c r="AN646" i="1"/>
  <c r="V710" i="1"/>
  <c r="AN709" i="1"/>
  <c r="V712" i="1"/>
  <c r="AN711" i="1"/>
  <c r="AN885" i="1"/>
  <c r="V886" i="1"/>
  <c r="V888" i="1"/>
  <c r="AN887" i="1"/>
  <c r="V890" i="1"/>
  <c r="AN889" i="1"/>
  <c r="AN957" i="1"/>
  <c r="V958" i="1"/>
  <c r="V979" i="1"/>
  <c r="AN978" i="1"/>
  <c r="AN980" i="1"/>
  <c r="V981" i="1"/>
  <c r="AN985" i="1"/>
  <c r="V986" i="1"/>
  <c r="V988" i="1"/>
  <c r="AN987" i="1"/>
  <c r="V1012" i="1"/>
  <c r="AN1011" i="1"/>
  <c r="AN1082" i="1"/>
  <c r="V1083" i="1"/>
  <c r="V1085" i="1"/>
  <c r="AN1084" i="1"/>
  <c r="V1119" i="1"/>
  <c r="AN1118" i="1"/>
  <c r="V1121" i="1"/>
  <c r="AN1120" i="1"/>
  <c r="V1123" i="1"/>
  <c r="AN1122" i="1"/>
  <c r="AN1124" i="1"/>
  <c r="V1125" i="1"/>
  <c r="AN1126" i="1"/>
  <c r="V1127" i="1"/>
  <c r="V1148" i="1"/>
  <c r="AN1147" i="1"/>
  <c r="V1150" i="1"/>
  <c r="AN1149" i="1"/>
  <c r="V1152" i="1"/>
  <c r="AN1151" i="1"/>
  <c r="V1154" i="1"/>
  <c r="AN1153" i="1"/>
  <c r="V1156" i="1"/>
  <c r="AN1155" i="1"/>
  <c r="AN1157" i="1"/>
  <c r="V1158" i="1"/>
  <c r="AN1159" i="1"/>
  <c r="V1160" i="1"/>
  <c r="AN1161" i="1"/>
  <c r="V1162" i="1"/>
  <c r="AN1163" i="1"/>
  <c r="V1164" i="1"/>
  <c r="V1166" i="1"/>
  <c r="AN1165" i="1"/>
  <c r="V1168" i="1"/>
  <c r="AN1167" i="1"/>
  <c r="V1184" i="1"/>
  <c r="AN1183" i="1"/>
  <c r="V1186" i="1"/>
  <c r="AN1185" i="1"/>
  <c r="V1188" i="1"/>
  <c r="AN1187" i="1"/>
  <c r="AN1189" i="1"/>
  <c r="V1190" i="1"/>
  <c r="V1216" i="1"/>
  <c r="AN1215" i="1"/>
  <c r="V1218" i="1"/>
  <c r="AN1217" i="1"/>
  <c r="V1220" i="1"/>
  <c r="AN1219" i="1"/>
  <c r="V1272" i="1"/>
  <c r="AN1271" i="1"/>
  <c r="V1274" i="1"/>
  <c r="AN1273" i="1"/>
  <c r="AN1280" i="1"/>
  <c r="V1281" i="1"/>
  <c r="AN1282" i="1"/>
  <c r="V1283" i="1"/>
  <c r="V1291" i="1"/>
  <c r="AN1290" i="1"/>
  <c r="V595" i="1"/>
  <c r="AN594" i="1"/>
  <c r="V630" i="1"/>
  <c r="AN629" i="1"/>
  <c r="V632" i="1"/>
  <c r="AN631" i="1"/>
  <c r="V653" i="1"/>
  <c r="AN652" i="1"/>
  <c r="AN658" i="1"/>
  <c r="V659" i="1"/>
  <c r="AN660" i="1"/>
  <c r="V661" i="1"/>
  <c r="AN662" i="1"/>
  <c r="V663" i="1"/>
  <c r="V665" i="1"/>
  <c r="AN664" i="1"/>
  <c r="V679" i="1"/>
  <c r="AN678" i="1"/>
  <c r="V681" i="1"/>
  <c r="AN680" i="1"/>
  <c r="AN682" i="1"/>
  <c r="V683" i="1"/>
  <c r="AN684" i="1"/>
  <c r="V685" i="1"/>
  <c r="AN686" i="1"/>
  <c r="V687" i="1"/>
  <c r="AN688" i="1"/>
  <c r="V689" i="1"/>
  <c r="V691" i="1"/>
  <c r="AN690" i="1"/>
  <c r="V693" i="1"/>
  <c r="AN692" i="1"/>
  <c r="V1200" i="1"/>
  <c r="AN1199" i="1"/>
  <c r="AN1201" i="1"/>
  <c r="V1202" i="1"/>
  <c r="V1241" i="1"/>
  <c r="AN1240" i="1"/>
  <c r="V1243" i="1"/>
  <c r="AN1242" i="1"/>
  <c r="V1245" i="1"/>
  <c r="AN1244" i="1"/>
  <c r="V1247" i="1"/>
  <c r="AN1246" i="1"/>
  <c r="AN1854" i="1"/>
  <c r="V1855" i="1"/>
  <c r="V1857" i="1"/>
  <c r="AN1856" i="1"/>
  <c r="AN1858" i="1"/>
  <c r="V1859" i="1"/>
  <c r="AN1860" i="1"/>
  <c r="V1861" i="1"/>
  <c r="V566" i="1"/>
  <c r="AN565" i="1"/>
  <c r="AG565" i="1" s="1"/>
  <c r="V568" i="1"/>
  <c r="AN567" i="1"/>
  <c r="AG567" i="1" s="1"/>
  <c r="V570" i="1"/>
  <c r="AN569" i="1"/>
  <c r="AG569" i="1" s="1"/>
  <c r="AN571" i="1"/>
  <c r="AG571" i="1" s="1"/>
  <c r="V572" i="1"/>
  <c r="AN607" i="1"/>
  <c r="V608" i="1"/>
  <c r="V646" i="1"/>
  <c r="AN645" i="1"/>
  <c r="V711" i="1"/>
  <c r="AN710" i="1"/>
  <c r="V713" i="1"/>
  <c r="AN712" i="1"/>
  <c r="AN886" i="1"/>
  <c r="V887" i="1"/>
  <c r="V889" i="1"/>
  <c r="AN888" i="1"/>
  <c r="AN979" i="1"/>
  <c r="V980" i="1"/>
  <c r="AN986" i="1"/>
  <c r="V987" i="1"/>
  <c r="V989" i="1"/>
  <c r="AN988" i="1"/>
  <c r="V1011" i="1"/>
  <c r="AN1010" i="1"/>
  <c r="AN1012" i="1"/>
  <c r="V1013" i="1"/>
  <c r="AN1081" i="1"/>
  <c r="V1082" i="1"/>
  <c r="AN1083" i="1"/>
  <c r="V1084" i="1"/>
  <c r="V1118" i="1"/>
  <c r="AN1117" i="1"/>
  <c r="V1120" i="1"/>
  <c r="AN1119" i="1"/>
  <c r="V1122" i="1"/>
  <c r="AN1121" i="1"/>
  <c r="V1124" i="1"/>
  <c r="AN1123" i="1"/>
  <c r="AN1125" i="1"/>
  <c r="V1126" i="1"/>
  <c r="AN1127" i="1"/>
  <c r="V1128" i="1"/>
  <c r="V1149" i="1"/>
  <c r="AN1148" i="1"/>
  <c r="V1151" i="1"/>
  <c r="AN1150" i="1"/>
  <c r="V1153" i="1"/>
  <c r="AN1152" i="1"/>
  <c r="V1155" i="1"/>
  <c r="AN1154" i="1"/>
  <c r="V1157" i="1"/>
  <c r="AN1156" i="1"/>
  <c r="AN1158" i="1"/>
  <c r="V1159" i="1"/>
  <c r="AN1160" i="1"/>
  <c r="V1161" i="1"/>
  <c r="AN1162" i="1"/>
  <c r="V1163" i="1"/>
  <c r="AN1164" i="1"/>
  <c r="V1165" i="1"/>
  <c r="V1167" i="1"/>
  <c r="AN1166" i="1"/>
  <c r="V1169" i="1"/>
  <c r="AN1168" i="1"/>
  <c r="V1185" i="1"/>
  <c r="AN1184" i="1"/>
  <c r="V1187" i="1"/>
  <c r="AN1186" i="1"/>
  <c r="V1189" i="1"/>
  <c r="AN1188" i="1"/>
  <c r="AN1190" i="1"/>
  <c r="V1191" i="1"/>
  <c r="V1215" i="1"/>
  <c r="AN1214" i="1"/>
  <c r="V1217" i="1"/>
  <c r="AN1216" i="1"/>
  <c r="V1219" i="1"/>
  <c r="AN1218" i="1"/>
  <c r="V1273" i="1"/>
  <c r="AN1272" i="1"/>
  <c r="AN1281" i="1"/>
  <c r="V1282" i="1"/>
  <c r="AN1283" i="1"/>
  <c r="V1284" i="1"/>
  <c r="V1292" i="1"/>
  <c r="AN1291" i="1"/>
  <c r="V1914" i="1"/>
  <c r="AN1913" i="1"/>
  <c r="V1916" i="1"/>
  <c r="AN1915" i="1"/>
  <c r="AN1917" i="1"/>
  <c r="V1918" i="1"/>
  <c r="AN1919" i="1"/>
  <c r="V1920" i="1"/>
  <c r="V1887" i="1"/>
  <c r="AN1886" i="1"/>
  <c r="V1889" i="1"/>
  <c r="AN1888" i="1"/>
  <c r="AN1890" i="1"/>
  <c r="V1891" i="1"/>
  <c r="AN1942" i="1"/>
  <c r="V1943" i="1"/>
  <c r="AN1944" i="1"/>
  <c r="V1945" i="1"/>
  <c r="AN1946" i="1"/>
  <c r="V1947" i="1"/>
  <c r="AN1948" i="1"/>
  <c r="V1949" i="1"/>
  <c r="V1951" i="1"/>
  <c r="AN1950" i="1"/>
  <c r="V1953" i="1"/>
  <c r="AN1952" i="1"/>
  <c r="V1973" i="1"/>
  <c r="AN1972" i="1"/>
  <c r="AN2005" i="1"/>
  <c r="V2006" i="1"/>
  <c r="V1221" i="1"/>
  <c r="AN1220" i="1"/>
  <c r="V1223" i="1"/>
  <c r="AN1222" i="1"/>
  <c r="V1225" i="1"/>
  <c r="AN1224" i="1"/>
  <c r="V1248" i="1"/>
  <c r="AN1247" i="1"/>
  <c r="V1275" i="1"/>
  <c r="AN1274" i="1"/>
  <c r="V1288" i="1"/>
  <c r="AN1287" i="1"/>
  <c r="AN1310" i="1"/>
  <c r="V1311" i="1"/>
  <c r="AN1314" i="1"/>
  <c r="V1315" i="1"/>
  <c r="AN1317" i="1"/>
  <c r="V1318" i="1"/>
  <c r="V1321" i="1"/>
  <c r="AN1320" i="1"/>
  <c r="V1324" i="1"/>
  <c r="AN1323" i="1"/>
  <c r="AN1326" i="1"/>
  <c r="V1327" i="1"/>
  <c r="AN1329" i="1"/>
  <c r="V1330" i="1"/>
  <c r="AN1331" i="1"/>
  <c r="V1332" i="1"/>
  <c r="V1335" i="1"/>
  <c r="AN1334" i="1"/>
  <c r="V1338" i="1"/>
  <c r="AN1337" i="1"/>
  <c r="V1341" i="1"/>
  <c r="AN1340" i="1"/>
  <c r="AN1343" i="1"/>
  <c r="V1344" i="1"/>
  <c r="AN1346" i="1"/>
  <c r="V1347" i="1"/>
  <c r="V1351" i="1"/>
  <c r="AN1350" i="1"/>
  <c r="V1354" i="1"/>
  <c r="AN1353" i="1"/>
  <c r="AN1356" i="1"/>
  <c r="V1357" i="1"/>
  <c r="AN1358" i="1"/>
  <c r="V1359" i="1"/>
  <c r="AN1361" i="1"/>
  <c r="V1362" i="1"/>
  <c r="AN1364" i="1"/>
  <c r="V1365" i="1"/>
  <c r="V1368" i="1"/>
  <c r="AN1367" i="1"/>
  <c r="AN1370" i="1"/>
  <c r="V1371" i="1"/>
  <c r="AN1373" i="1"/>
  <c r="V1374" i="1"/>
  <c r="AN1377" i="1"/>
  <c r="V1378" i="1"/>
  <c r="AN1380" i="1"/>
  <c r="V1381" i="1"/>
  <c r="V1384" i="1"/>
  <c r="AN1383" i="1"/>
  <c r="AN1386" i="1"/>
  <c r="V1387" i="1"/>
  <c r="AN1389" i="1"/>
  <c r="V1390" i="1"/>
  <c r="AN1392" i="1"/>
  <c r="V1393" i="1"/>
  <c r="AN1396" i="1"/>
  <c r="V1397" i="1"/>
  <c r="V1400" i="1"/>
  <c r="AN1399" i="1"/>
  <c r="AN1403" i="1"/>
  <c r="V1404" i="1"/>
  <c r="AN1406" i="1"/>
  <c r="V1407" i="1"/>
  <c r="AN1409" i="1"/>
  <c r="V1410" i="1"/>
  <c r="AN1412" i="1"/>
  <c r="V1413" i="1"/>
  <c r="AN1416" i="1"/>
  <c r="V1417" i="1"/>
  <c r="V1420" i="1"/>
  <c r="AN1419" i="1"/>
  <c r="V1423" i="1"/>
  <c r="AN1422" i="1"/>
  <c r="AN1426" i="1"/>
  <c r="V1427" i="1"/>
  <c r="AN1429" i="1"/>
  <c r="V1430" i="1"/>
  <c r="AN1433" i="1"/>
  <c r="V1434" i="1"/>
  <c r="V1437" i="1"/>
  <c r="AN1436" i="1"/>
  <c r="V1440" i="1"/>
  <c r="AN1439" i="1"/>
  <c r="AN1442" i="1"/>
  <c r="V1443" i="1"/>
  <c r="AN1445" i="1"/>
  <c r="V1446" i="1"/>
  <c r="AN1448" i="1"/>
  <c r="V1449" i="1"/>
  <c r="V1453" i="1"/>
  <c r="AN1452" i="1"/>
  <c r="V1456" i="1"/>
  <c r="AN1455" i="1"/>
  <c r="AN1458" i="1"/>
  <c r="V1459" i="1"/>
  <c r="AN1461" i="1"/>
  <c r="V1462" i="1"/>
  <c r="AN1464" i="1"/>
  <c r="V1465" i="1"/>
  <c r="AN1467" i="1"/>
  <c r="V1468" i="1"/>
  <c r="AN1470" i="1"/>
  <c r="V1471" i="1"/>
  <c r="AN1474" i="1"/>
  <c r="V1475" i="1"/>
  <c r="V1478" i="1"/>
  <c r="AN1477" i="1"/>
  <c r="V1481" i="1"/>
  <c r="AN1480" i="1"/>
  <c r="V1485" i="1"/>
  <c r="AN1484" i="1"/>
  <c r="V1489" i="1"/>
  <c r="AN1488" i="1"/>
  <c r="AN1491" i="1"/>
  <c r="V1492" i="1"/>
  <c r="AN1494" i="1"/>
  <c r="V1495" i="1"/>
  <c r="AN1498" i="1"/>
  <c r="V1499" i="1"/>
  <c r="AN1502" i="1"/>
  <c r="V1503" i="1"/>
  <c r="AN1506" i="1"/>
  <c r="V1507" i="1"/>
  <c r="AN1509" i="1"/>
  <c r="V1510" i="1"/>
  <c r="V1514" i="1"/>
  <c r="AN1513" i="1"/>
  <c r="V1517" i="1"/>
  <c r="AN1516" i="1"/>
  <c r="AN1519" i="1"/>
  <c r="V1520" i="1"/>
  <c r="AN1522" i="1"/>
  <c r="V1523" i="1"/>
  <c r="AN1526" i="1"/>
  <c r="V1527" i="1"/>
  <c r="V1531" i="1"/>
  <c r="AN1530" i="1"/>
  <c r="V1534" i="1"/>
  <c r="AN1533" i="1"/>
  <c r="AN1536" i="1"/>
  <c r="V1537" i="1"/>
  <c r="AN1540" i="1"/>
  <c r="V1541" i="1"/>
  <c r="V1544" i="1"/>
  <c r="AN1543" i="1"/>
  <c r="V1548" i="1"/>
  <c r="AN1547" i="1"/>
  <c r="AN1550" i="1"/>
  <c r="V1551" i="1"/>
  <c r="AN1554" i="1"/>
  <c r="V1555" i="1"/>
  <c r="AN1558" i="1"/>
  <c r="V1559" i="1"/>
  <c r="V1562" i="1"/>
  <c r="AN1561" i="1"/>
  <c r="AN1565" i="1"/>
  <c r="V1566" i="1"/>
  <c r="AN1569" i="1"/>
  <c r="V1570" i="1"/>
  <c r="AN1573" i="1"/>
  <c r="V1574" i="1"/>
  <c r="V1578" i="1"/>
  <c r="AN1577" i="1"/>
  <c r="AN1580" i="1"/>
  <c r="V1581" i="1"/>
  <c r="AN1584" i="1"/>
  <c r="V1585" i="1"/>
  <c r="AN1587" i="1"/>
  <c r="V1588" i="1"/>
  <c r="V1592" i="1"/>
  <c r="AN1591" i="1"/>
  <c r="V1595" i="1"/>
  <c r="AN1594" i="1"/>
  <c r="AN1598" i="1"/>
  <c r="V1599" i="1"/>
  <c r="AN1602" i="1"/>
  <c r="V1603" i="1"/>
  <c r="AN1605" i="1"/>
  <c r="V1606" i="1"/>
  <c r="V1610" i="1"/>
  <c r="AN1609" i="1"/>
  <c r="AN1613" i="1"/>
  <c r="V1614" i="1"/>
  <c r="V1617" i="1"/>
  <c r="AN1616" i="1"/>
  <c r="AN1619" i="1"/>
  <c r="V1620" i="1"/>
  <c r="AN1623" i="1"/>
  <c r="V1624" i="1"/>
  <c r="AN1626" i="1"/>
  <c r="V1627" i="1"/>
  <c r="V1631" i="1"/>
  <c r="AN1630" i="1"/>
  <c r="V1634" i="1"/>
  <c r="AN1633" i="1"/>
  <c r="AN1637" i="1"/>
  <c r="V1638" i="1"/>
  <c r="AN1640" i="1"/>
  <c r="V1641" i="1"/>
  <c r="V1645" i="1"/>
  <c r="AN1644" i="1"/>
  <c r="V1649" i="1"/>
  <c r="AN1648" i="1"/>
  <c r="AN1651" i="1"/>
  <c r="V1652" i="1"/>
  <c r="AN1655" i="1"/>
  <c r="V1656" i="1"/>
  <c r="AN1658" i="1"/>
  <c r="V1659" i="1"/>
  <c r="V1663" i="1"/>
  <c r="AN1662" i="1"/>
  <c r="V1666" i="1"/>
  <c r="AN1665" i="1"/>
  <c r="AN1669" i="1"/>
  <c r="V1670" i="1"/>
  <c r="AN1673" i="1"/>
  <c r="V1674" i="1"/>
  <c r="AN1676" i="1"/>
  <c r="V1677" i="1"/>
  <c r="AN1680" i="1"/>
  <c r="V1681" i="1"/>
  <c r="V1684" i="1"/>
  <c r="AN1683" i="1"/>
  <c r="V1687" i="1"/>
  <c r="AN1686" i="1"/>
  <c r="V1690" i="1"/>
  <c r="AN1689" i="1"/>
  <c r="AN1692" i="1"/>
  <c r="V1693" i="1"/>
  <c r="V1696" i="1"/>
  <c r="AN1695" i="1"/>
  <c r="V1700" i="1"/>
  <c r="AN1699" i="1"/>
  <c r="AN1703" i="1"/>
  <c r="V1704" i="1"/>
  <c r="AN1706" i="1"/>
  <c r="V1707" i="1"/>
  <c r="AN1709" i="1"/>
  <c r="V1710" i="1"/>
  <c r="AN1713" i="1"/>
  <c r="V1714" i="1"/>
  <c r="AN1717" i="1"/>
  <c r="V1718" i="1"/>
  <c r="AN1721" i="1"/>
  <c r="V1722" i="1"/>
  <c r="V1726" i="1"/>
  <c r="AN1725" i="1"/>
  <c r="V1730" i="1"/>
  <c r="AN1729" i="1"/>
  <c r="AN1733" i="1"/>
  <c r="V1734" i="1"/>
  <c r="AN1736" i="1"/>
  <c r="V1737" i="1"/>
  <c r="V1741" i="1"/>
  <c r="AN1740" i="1"/>
  <c r="V1745" i="1"/>
  <c r="AN1744" i="1"/>
  <c r="AN1748" i="1"/>
  <c r="V1749" i="1"/>
  <c r="AN1751" i="1"/>
  <c r="V1752" i="1"/>
  <c r="V1755" i="1"/>
  <c r="AN1754" i="1"/>
  <c r="V1759" i="1"/>
  <c r="AN1758" i="1"/>
  <c r="V1762" i="1"/>
  <c r="AN1761" i="1"/>
  <c r="AN1764" i="1"/>
  <c r="V1765" i="1"/>
  <c r="AN1767" i="1"/>
  <c r="V1768" i="1"/>
  <c r="V1771" i="1"/>
  <c r="AN1770" i="1"/>
  <c r="V1774" i="1"/>
  <c r="AN1773" i="1"/>
  <c r="AN1777" i="1"/>
  <c r="V1778" i="1"/>
  <c r="AN1780" i="1"/>
  <c r="V1781" i="1"/>
  <c r="AN1783" i="1"/>
  <c r="V1784" i="1"/>
  <c r="V1788" i="1"/>
  <c r="AN1787" i="1"/>
  <c r="AN1790" i="1"/>
  <c r="V1791" i="1"/>
  <c r="AN1793" i="1"/>
  <c r="V1794" i="1"/>
  <c r="AN1796" i="1"/>
  <c r="V1797" i="1"/>
  <c r="AN1800" i="1"/>
  <c r="V1801" i="1"/>
  <c r="V1805" i="1"/>
  <c r="AN1804" i="1"/>
  <c r="AN1807" i="1"/>
  <c r="V1808" i="1"/>
  <c r="AN1810" i="1"/>
  <c r="V1811" i="1"/>
  <c r="AN1814" i="1"/>
  <c r="V1815" i="1"/>
  <c r="AN1817" i="1"/>
  <c r="V1818" i="1"/>
  <c r="V1822" i="1"/>
  <c r="AN1821" i="1"/>
  <c r="AN1825" i="1"/>
  <c r="V1826" i="1"/>
  <c r="AN1828" i="1"/>
  <c r="V1829" i="1"/>
  <c r="AN1832" i="1"/>
  <c r="V1833" i="1"/>
  <c r="V1837" i="1"/>
  <c r="AN1836" i="1"/>
  <c r="AN1839" i="1"/>
  <c r="V1840" i="1"/>
  <c r="AN1842" i="1"/>
  <c r="V1843" i="1"/>
  <c r="AN1864" i="1"/>
  <c r="V1865" i="1"/>
  <c r="V1870" i="1"/>
  <c r="AN1869" i="1"/>
  <c r="V1874" i="1"/>
  <c r="AN1873" i="1"/>
  <c r="AN1876" i="1"/>
  <c r="V1877" i="1"/>
  <c r="AN1920" i="1"/>
  <c r="V1921" i="1"/>
  <c r="AN1923" i="1"/>
  <c r="V1924" i="1"/>
  <c r="AN1926" i="1"/>
  <c r="V1927" i="1"/>
  <c r="V1954" i="1"/>
  <c r="AN1953" i="1"/>
  <c r="V1956" i="1"/>
  <c r="AN1955" i="1"/>
  <c r="AN1960" i="1"/>
  <c r="V1961" i="1"/>
  <c r="AN1989" i="1"/>
  <c r="V1990" i="1"/>
  <c r="AN1991" i="1"/>
  <c r="V1992" i="1"/>
  <c r="V1885" i="1"/>
  <c r="AN1884" i="1"/>
  <c r="V1970" i="1"/>
  <c r="AN1969" i="1"/>
  <c r="AN572" i="1"/>
  <c r="AG572" i="1" s="1"/>
  <c r="V573" i="1"/>
  <c r="AN574" i="1"/>
  <c r="AG574" i="1" s="1"/>
  <c r="V575" i="1"/>
  <c r="AN576" i="1"/>
  <c r="AG576" i="1" s="1"/>
  <c r="V577" i="1"/>
  <c r="AN578" i="1"/>
  <c r="V579" i="1"/>
  <c r="V596" i="1"/>
  <c r="AN595" i="1"/>
  <c r="AN608" i="1"/>
  <c r="V609" i="1"/>
  <c r="V611" i="1"/>
  <c r="AN610" i="1"/>
  <c r="V613" i="1"/>
  <c r="AN612" i="1"/>
  <c r="V635" i="1"/>
  <c r="AN634" i="1"/>
  <c r="V637" i="1"/>
  <c r="AN636" i="1"/>
  <c r="V639" i="1"/>
  <c r="AN638" i="1"/>
  <c r="V641" i="1"/>
  <c r="AN640" i="1"/>
  <c r="V694" i="1"/>
  <c r="AN693" i="1"/>
  <c r="V696" i="1"/>
  <c r="AN695" i="1"/>
  <c r="V714" i="1"/>
  <c r="AN713" i="1"/>
  <c r="AN715" i="1"/>
  <c r="V716" i="1"/>
  <c r="AN717" i="1"/>
  <c r="V718" i="1"/>
  <c r="AN719" i="1"/>
  <c r="V720" i="1"/>
  <c r="AN721" i="1"/>
  <c r="V722" i="1"/>
  <c r="V724" i="1"/>
  <c r="AN723" i="1"/>
  <c r="V726" i="1"/>
  <c r="AN725" i="1"/>
  <c r="V728" i="1"/>
  <c r="AN727" i="1"/>
  <c r="V730" i="1"/>
  <c r="AN729" i="1"/>
  <c r="AN731" i="1"/>
  <c r="V732" i="1"/>
  <c r="AN733" i="1"/>
  <c r="V734" i="1"/>
  <c r="V736" i="1"/>
  <c r="AN735" i="1"/>
  <c r="V738" i="1"/>
  <c r="AN737" i="1"/>
  <c r="V740" i="1"/>
  <c r="AN739" i="1"/>
  <c r="V742" i="1"/>
  <c r="AN741" i="1"/>
  <c r="AN743" i="1"/>
  <c r="V744" i="1"/>
  <c r="AN745" i="1"/>
  <c r="V746" i="1"/>
  <c r="AN747" i="1"/>
  <c r="V748" i="1"/>
  <c r="AN749" i="1"/>
  <c r="V750" i="1"/>
  <c r="AN751" i="1"/>
  <c r="V752" i="1"/>
  <c r="AN753" i="1"/>
  <c r="V754" i="1"/>
  <c r="V756" i="1"/>
  <c r="AN755" i="1"/>
  <c r="V758" i="1"/>
  <c r="AN757" i="1"/>
  <c r="AN759" i="1"/>
  <c r="V760" i="1"/>
  <c r="AN761" i="1"/>
  <c r="V762" i="1"/>
  <c r="AN763" i="1"/>
  <c r="V764" i="1"/>
  <c r="V766" i="1"/>
  <c r="AN765" i="1"/>
  <c r="V768" i="1"/>
  <c r="AN767" i="1"/>
  <c r="V770" i="1"/>
  <c r="AN769" i="1"/>
  <c r="AN771" i="1"/>
  <c r="V772" i="1"/>
  <c r="AN773" i="1"/>
  <c r="V774" i="1"/>
  <c r="AN775" i="1"/>
  <c r="V776" i="1"/>
  <c r="AN777" i="1"/>
  <c r="V778" i="1"/>
  <c r="AN779" i="1"/>
  <c r="V780" i="1"/>
  <c r="AN781" i="1"/>
  <c r="V782" i="1"/>
  <c r="AN783" i="1"/>
  <c r="V784" i="1"/>
  <c r="AN785" i="1"/>
  <c r="V786" i="1"/>
  <c r="AN787" i="1"/>
  <c r="V788" i="1"/>
  <c r="AN789" i="1"/>
  <c r="V790" i="1"/>
  <c r="V792" i="1"/>
  <c r="AN791" i="1"/>
  <c r="V794" i="1"/>
  <c r="AN793" i="1"/>
  <c r="V796" i="1"/>
  <c r="AN795" i="1"/>
  <c r="V798" i="1"/>
  <c r="AN797" i="1"/>
  <c r="AN799" i="1"/>
  <c r="V800" i="1"/>
  <c r="AN801" i="1"/>
  <c r="V802" i="1"/>
  <c r="AN803" i="1"/>
  <c r="V804" i="1"/>
  <c r="AN805" i="1"/>
  <c r="V806" i="1"/>
  <c r="AN807" i="1"/>
  <c r="V808" i="1"/>
  <c r="AN809" i="1"/>
  <c r="V810" i="1"/>
  <c r="V812" i="1"/>
  <c r="AN811" i="1"/>
  <c r="AN813" i="1"/>
  <c r="V814" i="1"/>
  <c r="AN815" i="1"/>
  <c r="V816" i="1"/>
  <c r="AN817" i="1"/>
  <c r="V818" i="1"/>
  <c r="V820" i="1"/>
  <c r="AN819" i="1"/>
  <c r="V822" i="1"/>
  <c r="AN821" i="1"/>
  <c r="AN823" i="1"/>
  <c r="V824" i="1"/>
  <c r="AN825" i="1"/>
  <c r="V826" i="1"/>
  <c r="AN827" i="1"/>
  <c r="V828" i="1"/>
  <c r="AN829" i="1"/>
  <c r="V830" i="1"/>
  <c r="AN831" i="1"/>
  <c r="V832" i="1"/>
  <c r="AN833" i="1"/>
  <c r="V834" i="1"/>
  <c r="V836" i="1"/>
  <c r="AN835" i="1"/>
  <c r="V838" i="1"/>
  <c r="AN837" i="1"/>
  <c r="AN839" i="1"/>
  <c r="V840" i="1"/>
  <c r="AN841" i="1"/>
  <c r="V842" i="1"/>
  <c r="AN843" i="1"/>
  <c r="V844" i="1"/>
  <c r="AN845" i="1"/>
  <c r="V846" i="1"/>
  <c r="AN847" i="1"/>
  <c r="V848" i="1"/>
  <c r="AN849" i="1"/>
  <c r="V850" i="1"/>
  <c r="V852" i="1"/>
  <c r="AN851" i="1"/>
  <c r="V854" i="1"/>
  <c r="AN853" i="1"/>
  <c r="V856" i="1"/>
  <c r="AN855" i="1"/>
  <c r="V858" i="1"/>
  <c r="AN857" i="1"/>
  <c r="V860" i="1"/>
  <c r="AN859" i="1"/>
  <c r="V862" i="1"/>
  <c r="AN861" i="1"/>
  <c r="AN863" i="1"/>
  <c r="V864" i="1"/>
  <c r="AN865" i="1"/>
  <c r="V866" i="1"/>
  <c r="AN867" i="1"/>
  <c r="V868" i="1"/>
  <c r="AN869" i="1"/>
  <c r="V870" i="1"/>
  <c r="V872" i="1"/>
  <c r="AN871" i="1"/>
  <c r="V874" i="1"/>
  <c r="AN873" i="1"/>
  <c r="V876" i="1"/>
  <c r="AN875" i="1"/>
  <c r="V878" i="1"/>
  <c r="AN877" i="1"/>
  <c r="V891" i="1"/>
  <c r="AN890" i="1"/>
  <c r="V960" i="1"/>
  <c r="AN959" i="1"/>
  <c r="V962" i="1"/>
  <c r="AN961" i="1"/>
  <c r="AN963" i="1"/>
  <c r="V964" i="1"/>
  <c r="AN965" i="1"/>
  <c r="V966" i="1"/>
  <c r="AN967" i="1"/>
  <c r="V968" i="1"/>
  <c r="AN969" i="1"/>
  <c r="V970" i="1"/>
  <c r="V972" i="1"/>
  <c r="AN971" i="1"/>
  <c r="V990" i="1"/>
  <c r="AN989" i="1"/>
  <c r="V992" i="1"/>
  <c r="AN991" i="1"/>
  <c r="V994" i="1"/>
  <c r="AN993" i="1"/>
  <c r="AN995" i="1"/>
  <c r="V996" i="1"/>
  <c r="AN997" i="1"/>
  <c r="V998" i="1"/>
  <c r="AN999" i="1"/>
  <c r="V1000" i="1"/>
  <c r="AN1001" i="1"/>
  <c r="V1002" i="1"/>
  <c r="V1004" i="1"/>
  <c r="AN1003" i="1"/>
  <c r="AN1045" i="1"/>
  <c r="V1046" i="1"/>
  <c r="AN1047" i="1"/>
  <c r="V1048" i="1"/>
  <c r="AN1049" i="1"/>
  <c r="V1050" i="1"/>
  <c r="AN1051" i="1"/>
  <c r="V1052" i="1"/>
  <c r="V1054" i="1"/>
  <c r="AN1053" i="1"/>
  <c r="AN1128" i="1"/>
  <c r="V1129" i="1"/>
  <c r="AN1130" i="1"/>
  <c r="V1131" i="1"/>
  <c r="V1171" i="1"/>
  <c r="AN1170" i="1"/>
  <c r="AN1203" i="1"/>
  <c r="V1204" i="1"/>
  <c r="AN1205" i="1"/>
  <c r="V1206" i="1"/>
  <c r="AN1249" i="1"/>
  <c r="V1250" i="1"/>
  <c r="AN1284" i="1"/>
  <c r="V1285" i="1"/>
  <c r="V1289" i="1"/>
  <c r="AN1288" i="1"/>
  <c r="AN1313" i="1"/>
  <c r="V1314" i="1"/>
  <c r="V1320" i="1"/>
  <c r="AN1319" i="1"/>
  <c r="V1326" i="1"/>
  <c r="AN1325" i="1"/>
  <c r="AN1332" i="1"/>
  <c r="V1333" i="1"/>
  <c r="V1339" i="1"/>
  <c r="AN1338" i="1"/>
  <c r="AN1344" i="1"/>
  <c r="V1345" i="1"/>
  <c r="AN1349" i="1"/>
  <c r="V1350" i="1"/>
  <c r="AN1355" i="1"/>
  <c r="V1356" i="1"/>
  <c r="AN1362" i="1"/>
  <c r="V1363" i="1"/>
  <c r="V1369" i="1"/>
  <c r="AN1368" i="1"/>
  <c r="AN1374" i="1"/>
  <c r="V1375" i="1"/>
  <c r="AN1379" i="1"/>
  <c r="V1380" i="1"/>
  <c r="V1386" i="1"/>
  <c r="AN1385" i="1"/>
  <c r="AN1390" i="1"/>
  <c r="V1391" i="1"/>
  <c r="AN1395" i="1"/>
  <c r="V1396" i="1"/>
  <c r="V1401" i="1"/>
  <c r="AN1400" i="1"/>
  <c r="AN1405" i="1"/>
  <c r="V1406" i="1"/>
  <c r="AN1410" i="1"/>
  <c r="V1411" i="1"/>
  <c r="AN1415" i="1"/>
  <c r="V1416" i="1"/>
  <c r="V1422" i="1"/>
  <c r="AN1421" i="1"/>
  <c r="V1426" i="1"/>
  <c r="AN1425" i="1"/>
  <c r="AN1430" i="1"/>
  <c r="V1431" i="1"/>
  <c r="V1436" i="1"/>
  <c r="AN1435" i="1"/>
  <c r="V1442" i="1"/>
  <c r="AN1441" i="1"/>
  <c r="AN1446" i="1"/>
  <c r="V1447" i="1"/>
  <c r="V1452" i="1"/>
  <c r="AN1451" i="1"/>
  <c r="V1457" i="1"/>
  <c r="AN1456" i="1"/>
  <c r="AN1463" i="1"/>
  <c r="V1464" i="1"/>
  <c r="AN1469" i="1"/>
  <c r="V1470" i="1"/>
  <c r="AN1473" i="1"/>
  <c r="V1474" i="1"/>
  <c r="AN1479" i="1"/>
  <c r="V1480" i="1"/>
  <c r="V1484" i="1"/>
  <c r="AN1483" i="1"/>
  <c r="V1488" i="1"/>
  <c r="AN1487" i="1"/>
  <c r="AN1492" i="1"/>
  <c r="V1493" i="1"/>
  <c r="AN1497" i="1"/>
  <c r="V1498" i="1"/>
  <c r="V1502" i="1"/>
  <c r="AN1501" i="1"/>
  <c r="AN1505" i="1"/>
  <c r="V1506" i="1"/>
  <c r="AN1510" i="1"/>
  <c r="V1511" i="1"/>
  <c r="V1515" i="1"/>
  <c r="AN1514" i="1"/>
  <c r="AN1520" i="1"/>
  <c r="V1521" i="1"/>
  <c r="AN1525" i="1"/>
  <c r="V1526" i="1"/>
  <c r="V1530" i="1"/>
  <c r="AN1529" i="1"/>
  <c r="V1535" i="1"/>
  <c r="AN1534" i="1"/>
  <c r="AN1539" i="1"/>
  <c r="V1540" i="1"/>
  <c r="V1545" i="1"/>
  <c r="AN1544" i="1"/>
  <c r="V1550" i="1"/>
  <c r="AN1549" i="1"/>
  <c r="AN1553" i="1"/>
  <c r="V1554" i="1"/>
  <c r="AN1557" i="1"/>
  <c r="V1558" i="1"/>
  <c r="V1563" i="1"/>
  <c r="AN1562" i="1"/>
  <c r="AN1566" i="1"/>
  <c r="V1567" i="1"/>
  <c r="AN1570" i="1"/>
  <c r="V1571" i="1"/>
  <c r="AN1574" i="1"/>
  <c r="V1575" i="1"/>
  <c r="V1579" i="1"/>
  <c r="AN1578" i="1"/>
  <c r="AN1583" i="1"/>
  <c r="V1584" i="1"/>
  <c r="AN1588" i="1"/>
  <c r="V1589" i="1"/>
  <c r="V1593" i="1"/>
  <c r="AN1592" i="1"/>
  <c r="AN1597" i="1"/>
  <c r="V1598" i="1"/>
  <c r="AN1601" i="1"/>
  <c r="V1602" i="1"/>
  <c r="AN1606" i="1"/>
  <c r="V1607" i="1"/>
  <c r="V1611" i="1"/>
  <c r="AN1610" i="1"/>
  <c r="AN1614" i="1"/>
  <c r="V1615" i="1"/>
  <c r="AN1620" i="1"/>
  <c r="V1621" i="1"/>
  <c r="AN1625" i="1"/>
  <c r="V1626" i="1"/>
  <c r="V1630" i="1"/>
  <c r="AN1629" i="1"/>
  <c r="V1635" i="1"/>
  <c r="AN1634" i="1"/>
  <c r="AN1639" i="1"/>
  <c r="V1640" i="1"/>
  <c r="V1644" i="1"/>
  <c r="AN1643" i="1"/>
  <c r="V1648" i="1"/>
  <c r="AN1647" i="1"/>
  <c r="AN1652" i="1"/>
  <c r="V1653" i="1"/>
  <c r="AN1656" i="1"/>
  <c r="V1657" i="1"/>
  <c r="V1662" i="1"/>
  <c r="AN1661" i="1"/>
  <c r="V1667" i="1"/>
  <c r="AN1666" i="1"/>
  <c r="AN1670" i="1"/>
  <c r="V1671" i="1"/>
  <c r="V1676" i="1"/>
  <c r="AN1675" i="1"/>
  <c r="AN1679" i="1"/>
  <c r="V1680" i="1"/>
  <c r="V1686" i="1"/>
  <c r="AN1685" i="1"/>
  <c r="V1691" i="1"/>
  <c r="AN1690" i="1"/>
  <c r="V1697" i="1"/>
  <c r="AN1696" i="1"/>
  <c r="V1701" i="1"/>
  <c r="AN1700" i="1"/>
  <c r="AN1705" i="1"/>
  <c r="V1706" i="1"/>
  <c r="AN1710" i="1"/>
  <c r="V1711" i="1"/>
  <c r="AN1714" i="1"/>
  <c r="V1715" i="1"/>
  <c r="AN1718" i="1"/>
  <c r="V1719" i="1"/>
  <c r="V1723" i="1"/>
  <c r="AN1722" i="1"/>
  <c r="V1727" i="1"/>
  <c r="AN1726" i="1"/>
  <c r="AN1730" i="1"/>
  <c r="V1731" i="1"/>
  <c r="AN1734" i="1"/>
  <c r="V1735" i="1"/>
  <c r="V1740" i="1"/>
  <c r="AN1739" i="1"/>
  <c r="V1744" i="1"/>
  <c r="AN1743" i="1"/>
  <c r="AN1747" i="1"/>
  <c r="V1748" i="1"/>
  <c r="AN1752" i="1"/>
  <c r="V1753" i="1"/>
  <c r="V1758" i="1"/>
  <c r="AN1757" i="1"/>
  <c r="AN1763" i="1"/>
  <c r="V1764" i="1"/>
  <c r="AN1768" i="1"/>
  <c r="V1769" i="1"/>
  <c r="AN1774" i="1"/>
  <c r="V1775" i="1"/>
  <c r="AN1779" i="1"/>
  <c r="V1780" i="1"/>
  <c r="AN1784" i="1"/>
  <c r="V1785" i="1"/>
  <c r="V1790" i="1"/>
  <c r="AN1789" i="1"/>
  <c r="AN1794" i="1"/>
  <c r="V1795" i="1"/>
  <c r="AN1799" i="1"/>
  <c r="V1800" i="1"/>
  <c r="V1804" i="1"/>
  <c r="AN1803" i="1"/>
  <c r="AN1808" i="1"/>
  <c r="V1809" i="1"/>
  <c r="AN1813" i="1"/>
  <c r="V1814" i="1"/>
  <c r="V1819" i="1"/>
  <c r="AN1818" i="1"/>
  <c r="AN1822" i="1"/>
  <c r="V1823" i="1"/>
  <c r="AN1827" i="1"/>
  <c r="V1828" i="1"/>
  <c r="AN1831" i="1"/>
  <c r="V1832" i="1"/>
  <c r="V1836" i="1"/>
  <c r="AN1835" i="1"/>
  <c r="AN1841" i="1"/>
  <c r="V1842" i="1"/>
  <c r="AN1862" i="1"/>
  <c r="V1863" i="1"/>
  <c r="AN1865" i="1"/>
  <c r="V1866" i="1"/>
  <c r="V1869" i="1"/>
  <c r="AN1868" i="1"/>
  <c r="V1873" i="1"/>
  <c r="AN1872" i="1"/>
  <c r="AN1921" i="1"/>
  <c r="V1922" i="1"/>
  <c r="AN1928" i="1"/>
  <c r="V1929" i="1"/>
  <c r="AN2006" i="1"/>
  <c r="V2007" i="1"/>
  <c r="AN2008" i="1"/>
  <c r="V2009" i="1"/>
  <c r="AN1907" i="1"/>
  <c r="V1908" i="1"/>
  <c r="AN1939" i="1"/>
  <c r="V1940" i="1"/>
  <c r="V581" i="1"/>
  <c r="AN580" i="1"/>
  <c r="V583" i="1"/>
  <c r="AN582" i="1"/>
  <c r="V585" i="1"/>
  <c r="AN584" i="1"/>
  <c r="V587" i="1"/>
  <c r="AN586" i="1"/>
  <c r="AN614" i="1"/>
  <c r="V615" i="1"/>
  <c r="AN616" i="1"/>
  <c r="V617" i="1"/>
  <c r="V649" i="1"/>
  <c r="AN648" i="1"/>
  <c r="V651" i="1"/>
  <c r="AN650" i="1"/>
  <c r="V666" i="1"/>
  <c r="AN665" i="1"/>
  <c r="V668" i="1"/>
  <c r="AN667" i="1"/>
  <c r="V670" i="1"/>
  <c r="AN669" i="1"/>
  <c r="AN671" i="1"/>
  <c r="V672" i="1"/>
  <c r="V674" i="1"/>
  <c r="AN673" i="1"/>
  <c r="V676" i="1"/>
  <c r="AN675" i="1"/>
  <c r="V974" i="1"/>
  <c r="AN973" i="1"/>
  <c r="V976" i="1"/>
  <c r="AN975" i="1"/>
  <c r="V1007" i="1"/>
  <c r="AN1006" i="1"/>
  <c r="V1009" i="1"/>
  <c r="AN1008" i="1"/>
  <c r="V1087" i="1"/>
  <c r="AN1086" i="1"/>
  <c r="V1089" i="1"/>
  <c r="AN1088" i="1"/>
  <c r="V1091" i="1"/>
  <c r="AN1090" i="1"/>
  <c r="AN1092" i="1"/>
  <c r="V1093" i="1"/>
  <c r="AN1094" i="1"/>
  <c r="V1095" i="1"/>
  <c r="AN1096" i="1"/>
  <c r="V1097" i="1"/>
  <c r="AN1098" i="1"/>
  <c r="V1099" i="1"/>
  <c r="V1101" i="1"/>
  <c r="AN1100" i="1"/>
  <c r="V1103" i="1"/>
  <c r="AN1102" i="1"/>
  <c r="V1105" i="1"/>
  <c r="AN1104" i="1"/>
  <c r="V1107" i="1"/>
  <c r="AN1106" i="1"/>
  <c r="AN1108" i="1"/>
  <c r="V1109" i="1"/>
  <c r="AN1132" i="1"/>
  <c r="V1133" i="1"/>
  <c r="AN1134" i="1"/>
  <c r="V1135" i="1"/>
  <c r="AN1136" i="1"/>
  <c r="V1137" i="1"/>
  <c r="AN1138" i="1"/>
  <c r="V1139" i="1"/>
  <c r="V1141" i="1"/>
  <c r="AN1140" i="1"/>
  <c r="V1173" i="1"/>
  <c r="AN1172" i="1"/>
  <c r="AN1174" i="1"/>
  <c r="V1175" i="1"/>
  <c r="AN1207" i="1"/>
  <c r="V1208" i="1"/>
  <c r="AN1209" i="1"/>
  <c r="V1210" i="1"/>
  <c r="V1254" i="1"/>
  <c r="AN1253" i="1"/>
  <c r="AN1255" i="1"/>
  <c r="V1256" i="1"/>
  <c r="V1258" i="1"/>
  <c r="AN1257" i="1"/>
  <c r="V1260" i="1"/>
  <c r="AN1259" i="1"/>
  <c r="V1262" i="1"/>
  <c r="AN1261" i="1"/>
  <c r="V1276" i="1"/>
  <c r="AN1275" i="1"/>
  <c r="AN1294" i="1"/>
  <c r="V1295" i="1"/>
  <c r="AN1296" i="1"/>
  <c r="V1297" i="1"/>
  <c r="AN1298" i="1"/>
  <c r="V1299" i="1"/>
  <c r="AN1300" i="1"/>
  <c r="V1301" i="1"/>
  <c r="V1303" i="1"/>
  <c r="AN1302" i="1"/>
  <c r="V1305" i="1"/>
  <c r="AN1304" i="1"/>
  <c r="AN1846" i="1"/>
  <c r="V1847" i="1"/>
  <c r="AN1893" i="1"/>
  <c r="V1894" i="1"/>
  <c r="AN1895" i="1"/>
  <c r="V1896" i="1"/>
  <c r="V1898" i="1"/>
  <c r="AN1897" i="1"/>
  <c r="V1900" i="1"/>
  <c r="AN1899" i="1"/>
  <c r="V1902" i="1"/>
  <c r="AN1901" i="1"/>
  <c r="AN1903" i="1"/>
  <c r="V1904" i="1"/>
  <c r="V1957" i="1"/>
  <c r="AN1956" i="1"/>
  <c r="AN1961" i="1"/>
  <c r="V1962" i="1"/>
  <c r="AN1963" i="1"/>
  <c r="V1964" i="1"/>
  <c r="V1966" i="1"/>
  <c r="AN1965" i="1"/>
  <c r="V1968" i="1"/>
  <c r="AN1967" i="1"/>
  <c r="AN1993" i="1"/>
  <c r="V1994" i="1"/>
  <c r="AN1995" i="1"/>
  <c r="V1996" i="1"/>
  <c r="V1998" i="1"/>
  <c r="AN1997" i="1"/>
  <c r="V2000" i="1"/>
  <c r="AN1999" i="1"/>
  <c r="V590" i="1"/>
  <c r="AN589" i="1"/>
  <c r="V592" i="1"/>
  <c r="AN591" i="1"/>
  <c r="V594" i="1"/>
  <c r="AN593" i="1"/>
  <c r="AN618" i="1"/>
  <c r="V619" i="1"/>
  <c r="AN620" i="1"/>
  <c r="V621" i="1"/>
  <c r="AN622" i="1"/>
  <c r="V623" i="1"/>
  <c r="AN624" i="1"/>
  <c r="V625" i="1"/>
  <c r="V627" i="1"/>
  <c r="AN626" i="1"/>
  <c r="V629" i="1"/>
  <c r="AN628" i="1"/>
  <c r="AN881" i="1"/>
  <c r="V882" i="1"/>
  <c r="AN883" i="1"/>
  <c r="V884" i="1"/>
  <c r="AN1211" i="1"/>
  <c r="V1212" i="1"/>
  <c r="V1214" i="1"/>
  <c r="AN1213" i="1"/>
  <c r="V1265" i="1"/>
  <c r="AN1264" i="1"/>
  <c r="AN1266" i="1"/>
  <c r="V1267" i="1"/>
  <c r="V1269" i="1"/>
  <c r="AN1268" i="1"/>
  <c r="V1271" i="1"/>
  <c r="AN1270" i="1"/>
  <c r="V1278" i="1"/>
  <c r="AN1277" i="1"/>
  <c r="AN1279" i="1"/>
  <c r="V1280" i="1"/>
  <c r="V1853" i="1"/>
  <c r="AN1852" i="1"/>
  <c r="AN1904" i="1"/>
  <c r="V1905" i="1"/>
  <c r="AN1906" i="1"/>
  <c r="V1907" i="1"/>
  <c r="AN1909" i="1"/>
  <c r="V1910" i="1"/>
  <c r="AN1940" i="1"/>
  <c r="V1941" i="1"/>
  <c r="V1987" i="1"/>
  <c r="AN1986" i="1"/>
  <c r="V2002" i="1"/>
  <c r="AN2001" i="1"/>
  <c r="V598" i="1"/>
  <c r="AN597" i="1"/>
  <c r="AN879" i="1"/>
  <c r="V880" i="1"/>
  <c r="V892" i="1"/>
  <c r="AN891" i="1"/>
  <c r="V894" i="1"/>
  <c r="AN893" i="1"/>
  <c r="AN895" i="1"/>
  <c r="V896" i="1"/>
  <c r="AN897" i="1"/>
  <c r="V898" i="1"/>
  <c r="AN899" i="1"/>
  <c r="V900" i="1"/>
  <c r="AN901" i="1"/>
  <c r="V902" i="1"/>
  <c r="V904" i="1"/>
  <c r="AN903" i="1"/>
  <c r="V906" i="1"/>
  <c r="AN905" i="1"/>
  <c r="AN907" i="1"/>
  <c r="V908" i="1"/>
  <c r="V910" i="1"/>
  <c r="AN909" i="1"/>
  <c r="V912" i="1"/>
  <c r="AN911" i="1"/>
  <c r="V914" i="1"/>
  <c r="AN913" i="1"/>
  <c r="V916" i="1"/>
  <c r="AN915" i="1"/>
  <c r="V918" i="1"/>
  <c r="AN917" i="1"/>
  <c r="AN919" i="1"/>
  <c r="V920" i="1"/>
  <c r="AN921" i="1"/>
  <c r="V922" i="1"/>
  <c r="V924" i="1"/>
  <c r="AN923" i="1"/>
  <c r="V926" i="1"/>
  <c r="AN925" i="1"/>
  <c r="V928" i="1"/>
  <c r="AN927" i="1"/>
  <c r="V930" i="1"/>
  <c r="AN929" i="1"/>
  <c r="AN931" i="1"/>
  <c r="V932" i="1"/>
  <c r="AN933" i="1"/>
  <c r="V934" i="1"/>
  <c r="AN935" i="1"/>
  <c r="V936" i="1"/>
  <c r="AN937" i="1"/>
  <c r="V938" i="1"/>
  <c r="AN939" i="1"/>
  <c r="V940" i="1"/>
  <c r="AN941" i="1"/>
  <c r="V942" i="1"/>
  <c r="V944" i="1"/>
  <c r="AN943" i="1"/>
  <c r="V946" i="1"/>
  <c r="AN945" i="1"/>
  <c r="AN947" i="1"/>
  <c r="V948" i="1"/>
  <c r="AN949" i="1"/>
  <c r="V950" i="1"/>
  <c r="AN981" i="1"/>
  <c r="V982" i="1"/>
  <c r="AN983" i="1"/>
  <c r="V984" i="1"/>
  <c r="AN1014" i="1"/>
  <c r="V1015" i="1"/>
  <c r="AN1016" i="1"/>
  <c r="V1017" i="1"/>
  <c r="AN1018" i="1"/>
  <c r="V1019" i="1"/>
  <c r="AN1020" i="1"/>
  <c r="V1021" i="1"/>
  <c r="AN1022" i="1"/>
  <c r="V1023" i="1"/>
  <c r="V1025" i="1"/>
  <c r="AN1024" i="1"/>
  <c r="V1027" i="1"/>
  <c r="AN1026" i="1"/>
  <c r="V1029" i="1"/>
  <c r="AN1028" i="1"/>
  <c r="V1031" i="1"/>
  <c r="AN1030" i="1"/>
  <c r="V1033" i="1"/>
  <c r="AN1032" i="1"/>
  <c r="V1035" i="1"/>
  <c r="AN1034" i="1"/>
  <c r="V1037" i="1"/>
  <c r="AN1036" i="1"/>
  <c r="V1039" i="1"/>
  <c r="AN1038" i="1"/>
  <c r="V1041" i="1"/>
  <c r="AN1040" i="1"/>
  <c r="V1055" i="1"/>
  <c r="AN1054" i="1"/>
  <c r="AN1056" i="1"/>
  <c r="V1057" i="1"/>
  <c r="AN1058" i="1"/>
  <c r="V1059" i="1"/>
  <c r="AN1060" i="1"/>
  <c r="V1061" i="1"/>
  <c r="AN1062" i="1"/>
  <c r="V1063" i="1"/>
  <c r="AN1064" i="1"/>
  <c r="V1065" i="1"/>
  <c r="AN1066" i="1"/>
  <c r="V1067" i="1"/>
  <c r="V1069" i="1"/>
  <c r="AN1068" i="1"/>
  <c r="V1071" i="1"/>
  <c r="AN1070" i="1"/>
  <c r="AN1072" i="1"/>
  <c r="V1073" i="1"/>
  <c r="AN1194" i="1"/>
  <c r="V1195" i="1"/>
  <c r="V1227" i="1"/>
  <c r="AN1226" i="1"/>
  <c r="V1229" i="1"/>
  <c r="AN1228" i="1"/>
  <c r="V1231" i="1"/>
  <c r="AN1230" i="1"/>
  <c r="AN1877" i="1"/>
  <c r="V1878" i="1"/>
  <c r="AN1879" i="1"/>
  <c r="V1880" i="1"/>
  <c r="AN1930" i="1"/>
  <c r="V1931" i="1"/>
  <c r="AN1932" i="1"/>
  <c r="V1933" i="1"/>
  <c r="AN1934" i="1"/>
  <c r="V1935" i="1"/>
  <c r="AN1936" i="1"/>
  <c r="V1937" i="1"/>
  <c r="AN1974" i="1"/>
  <c r="V1975" i="1"/>
  <c r="AN1976" i="1"/>
  <c r="V1977" i="1"/>
  <c r="AN1978" i="1"/>
  <c r="V1979" i="1"/>
  <c r="AN1980" i="1"/>
  <c r="V1981" i="1"/>
  <c r="V1983" i="1"/>
  <c r="AN1982" i="1"/>
  <c r="V1985" i="1"/>
  <c r="AN1984" i="1"/>
  <c r="AN1848" i="1"/>
  <c r="V1849" i="1"/>
  <c r="V1851" i="1"/>
  <c r="AN1850" i="1"/>
  <c r="AN1880" i="1"/>
  <c r="V1881" i="1"/>
  <c r="V1884" i="1"/>
  <c r="AN1883" i="1"/>
  <c r="AN1937" i="1"/>
  <c r="V1938" i="1"/>
  <c r="V1972" i="1"/>
  <c r="AN1971" i="1"/>
  <c r="V563" i="1"/>
  <c r="V601" i="1"/>
  <c r="AN600" i="1"/>
  <c r="AN602" i="1"/>
  <c r="V603" i="1"/>
  <c r="AN604" i="1"/>
  <c r="V605" i="1"/>
  <c r="V644" i="1"/>
  <c r="AN643" i="1"/>
  <c r="AN655" i="1"/>
  <c r="V656" i="1"/>
  <c r="AN698" i="1"/>
  <c r="V699" i="1"/>
  <c r="AN700" i="1"/>
  <c r="V701" i="1"/>
  <c r="AN702" i="1"/>
  <c r="V703" i="1"/>
  <c r="AN704" i="1"/>
  <c r="V705" i="1"/>
  <c r="V707" i="1"/>
  <c r="AN706" i="1"/>
  <c r="V709" i="1"/>
  <c r="AN708" i="1"/>
  <c r="AN950" i="1"/>
  <c r="V951" i="1"/>
  <c r="AN952" i="1"/>
  <c r="V953" i="1"/>
  <c r="AN954" i="1"/>
  <c r="V955" i="1"/>
  <c r="AN956" i="1"/>
  <c r="V957" i="1"/>
  <c r="V1010" i="1"/>
  <c r="AN1009" i="1"/>
  <c r="AN1043" i="1"/>
  <c r="V1044" i="1"/>
  <c r="AN1073" i="1"/>
  <c r="V1074" i="1"/>
  <c r="AN1075" i="1"/>
  <c r="V1076" i="1"/>
  <c r="AN1077" i="1"/>
  <c r="V1078" i="1"/>
  <c r="AN1079" i="1"/>
  <c r="V1080" i="1"/>
  <c r="AN1109" i="1"/>
  <c r="V1110" i="1"/>
  <c r="AN1111" i="1"/>
  <c r="V1112" i="1"/>
  <c r="AN1113" i="1"/>
  <c r="V1114" i="1"/>
  <c r="AN1115" i="1"/>
  <c r="V1116" i="1"/>
  <c r="V1142" i="1"/>
  <c r="AN1141" i="1"/>
  <c r="V1144" i="1"/>
  <c r="AN1143" i="1"/>
  <c r="V1146" i="1"/>
  <c r="AN1145" i="1"/>
  <c r="AN1175" i="1"/>
  <c r="V1176" i="1"/>
  <c r="AN1177" i="1"/>
  <c r="V1178" i="1"/>
  <c r="AN1179" i="1"/>
  <c r="V1180" i="1"/>
  <c r="V1182" i="1"/>
  <c r="AN1181" i="1"/>
  <c r="AN1196" i="1"/>
  <c r="V1197" i="1"/>
  <c r="V1199" i="1"/>
  <c r="AN1198" i="1"/>
  <c r="V1234" i="1"/>
  <c r="AN1233" i="1"/>
  <c r="V1236" i="1"/>
  <c r="AN1235" i="1"/>
  <c r="V1238" i="1"/>
  <c r="AN1237" i="1"/>
  <c r="V1306" i="1"/>
  <c r="AN1305" i="1"/>
  <c r="V1308" i="1"/>
  <c r="AN1307" i="1"/>
  <c r="V1310" i="1"/>
  <c r="AN1309" i="1"/>
  <c r="V1886" i="1"/>
  <c r="AN1885" i="1"/>
  <c r="V1888" i="1"/>
  <c r="AN1887" i="1"/>
  <c r="V1890" i="1"/>
  <c r="AN1889" i="1"/>
  <c r="AN1891" i="1"/>
  <c r="V1892" i="1"/>
  <c r="AN1943" i="1"/>
  <c r="V1944" i="1"/>
  <c r="AN1945" i="1"/>
  <c r="V1946" i="1"/>
  <c r="AN1947" i="1"/>
  <c r="V1948" i="1"/>
  <c r="V1950" i="1"/>
  <c r="AN1949" i="1"/>
  <c r="V1952" i="1"/>
  <c r="AN1951" i="1"/>
  <c r="V2005" i="1"/>
  <c r="AN2004" i="1"/>
  <c r="AN1192" i="1"/>
  <c r="V1193" i="1"/>
  <c r="V1222" i="1"/>
  <c r="AN1221" i="1"/>
  <c r="V1224" i="1"/>
  <c r="AN1223" i="1"/>
  <c r="V1226" i="1"/>
  <c r="AN1225" i="1"/>
  <c r="AN1251" i="1"/>
  <c r="V1252" i="1"/>
  <c r="AN1285" i="1"/>
  <c r="V1286" i="1"/>
  <c r="V1293" i="1"/>
  <c r="AN1292" i="1"/>
  <c r="AN1312" i="1"/>
  <c r="V1313" i="1"/>
  <c r="AN1315" i="1"/>
  <c r="V1316" i="1"/>
  <c r="V1319" i="1"/>
  <c r="AN1318" i="1"/>
  <c r="V1322" i="1"/>
  <c r="AN1321" i="1"/>
  <c r="V1325" i="1"/>
  <c r="AN1324" i="1"/>
  <c r="AN1327" i="1"/>
  <c r="V1328" i="1"/>
  <c r="AN1330" i="1"/>
  <c r="V1331" i="1"/>
  <c r="AN1333" i="1"/>
  <c r="V1334" i="1"/>
  <c r="V1337" i="1"/>
  <c r="AN1336" i="1"/>
  <c r="V1340" i="1"/>
  <c r="AN1339" i="1"/>
  <c r="AN1342" i="1"/>
  <c r="V1343" i="1"/>
  <c r="AN1345" i="1"/>
  <c r="V1346" i="1"/>
  <c r="AN1348" i="1"/>
  <c r="V1349" i="1"/>
  <c r="V1352" i="1"/>
  <c r="AN1351" i="1"/>
  <c r="V1355" i="1"/>
  <c r="AN1354" i="1"/>
  <c r="AN1357" i="1"/>
  <c r="V1358" i="1"/>
  <c r="AN1360" i="1"/>
  <c r="V1361" i="1"/>
  <c r="AN1363" i="1"/>
  <c r="V1364" i="1"/>
  <c r="V1367" i="1"/>
  <c r="AN1366" i="1"/>
  <c r="V1370" i="1"/>
  <c r="AN1369" i="1"/>
  <c r="AN1372" i="1"/>
  <c r="V1373" i="1"/>
  <c r="AN1375" i="1"/>
  <c r="V1376" i="1"/>
  <c r="AN1378" i="1"/>
  <c r="V1379" i="1"/>
  <c r="AN1381" i="1"/>
  <c r="V1382" i="1"/>
  <c r="V1385" i="1"/>
  <c r="AN1384" i="1"/>
  <c r="AN1388" i="1"/>
  <c r="V1389" i="1"/>
  <c r="AN1391" i="1"/>
  <c r="V1392" i="1"/>
  <c r="AN1394" i="1"/>
  <c r="V1395" i="1"/>
  <c r="V1399" i="1"/>
  <c r="AN1398" i="1"/>
  <c r="V1402" i="1"/>
  <c r="AN1401" i="1"/>
  <c r="AN1404" i="1"/>
  <c r="V1405" i="1"/>
  <c r="AN1407" i="1"/>
  <c r="V1408" i="1"/>
  <c r="AN1411" i="1"/>
  <c r="V1412" i="1"/>
  <c r="AN1414" i="1"/>
  <c r="V1415" i="1"/>
  <c r="AN1417" i="1"/>
  <c r="V1418" i="1"/>
  <c r="V1421" i="1"/>
  <c r="AN1420" i="1"/>
  <c r="V1425" i="1"/>
  <c r="AN1424" i="1"/>
  <c r="AN1427" i="1"/>
  <c r="V1428" i="1"/>
  <c r="AN1431" i="1"/>
  <c r="V1432" i="1"/>
  <c r="V1435" i="1"/>
  <c r="AN1434" i="1"/>
  <c r="V1438" i="1"/>
  <c r="AN1437" i="1"/>
  <c r="V1441" i="1"/>
  <c r="AN1440" i="1"/>
  <c r="AN1443" i="1"/>
  <c r="V1444" i="1"/>
  <c r="AN1447" i="1"/>
  <c r="V1448" i="1"/>
  <c r="V1451" i="1"/>
  <c r="AN1450" i="1"/>
  <c r="V1454" i="1"/>
  <c r="AN1453" i="1"/>
  <c r="V1458" i="1"/>
  <c r="AN1457" i="1"/>
  <c r="AN1459" i="1"/>
  <c r="V1460" i="1"/>
  <c r="AN1462" i="1"/>
  <c r="V1463" i="1"/>
  <c r="AN1465" i="1"/>
  <c r="V1466" i="1"/>
  <c r="AN1468" i="1"/>
  <c r="V1469" i="1"/>
  <c r="AN1472" i="1"/>
  <c r="V1473" i="1"/>
  <c r="AN1475" i="1"/>
  <c r="V1476" i="1"/>
  <c r="AN1478" i="1"/>
  <c r="V1479" i="1"/>
  <c r="V1483" i="1"/>
  <c r="AN1482" i="1"/>
  <c r="V1487" i="1"/>
  <c r="AN1486" i="1"/>
  <c r="V1490" i="1"/>
  <c r="AN1489" i="1"/>
  <c r="AN1493" i="1"/>
  <c r="V1494" i="1"/>
  <c r="AN1496" i="1"/>
  <c r="V1497" i="1"/>
  <c r="AN1500" i="1"/>
  <c r="V1501" i="1"/>
  <c r="AN1504" i="1"/>
  <c r="V1505" i="1"/>
  <c r="AN1508" i="1"/>
  <c r="V1509" i="1"/>
  <c r="V1512" i="1"/>
  <c r="AN1511" i="1"/>
  <c r="V1516" i="1"/>
  <c r="AN1515" i="1"/>
  <c r="V1519" i="1"/>
  <c r="AN1518" i="1"/>
  <c r="AN1521" i="1"/>
  <c r="V1522" i="1"/>
  <c r="AN1524" i="1"/>
  <c r="V1525" i="1"/>
  <c r="V1529" i="1"/>
  <c r="AN1528" i="1"/>
  <c r="V1532" i="1"/>
  <c r="AN1531" i="1"/>
  <c r="AN1535" i="1"/>
  <c r="V1536" i="1"/>
  <c r="AN1538" i="1"/>
  <c r="V1539" i="1"/>
  <c r="AN1541" i="1"/>
  <c r="V1542" i="1"/>
  <c r="V1546" i="1"/>
  <c r="AN1545" i="1"/>
  <c r="V1549" i="1"/>
  <c r="AN1548" i="1"/>
  <c r="AN1552" i="1"/>
  <c r="V1553" i="1"/>
  <c r="AN1556" i="1"/>
  <c r="V1557" i="1"/>
  <c r="V1561" i="1"/>
  <c r="AN1560" i="1"/>
  <c r="AN1563" i="1"/>
  <c r="V1564" i="1"/>
  <c r="AN1567" i="1"/>
  <c r="V1568" i="1"/>
  <c r="AN1571" i="1"/>
  <c r="V1572" i="1"/>
  <c r="V1576" i="1"/>
  <c r="AN1575" i="1"/>
  <c r="AN1579" i="1"/>
  <c r="V1580" i="1"/>
  <c r="AN1582" i="1"/>
  <c r="V1583" i="1"/>
  <c r="AN1586" i="1"/>
  <c r="V1587" i="1"/>
  <c r="AN1589" i="1"/>
  <c r="V1590" i="1"/>
  <c r="V1594" i="1"/>
  <c r="AN1593" i="1"/>
  <c r="AN1596" i="1"/>
  <c r="V1597" i="1"/>
  <c r="AN1600" i="1"/>
  <c r="V1601" i="1"/>
  <c r="AN1604" i="1"/>
  <c r="V1605" i="1"/>
  <c r="V1608" i="1"/>
  <c r="AN1607" i="1"/>
  <c r="AN1611" i="1"/>
  <c r="V1612" i="1"/>
  <c r="AN1615" i="1"/>
  <c r="V1616" i="1"/>
  <c r="V1619" i="1"/>
  <c r="AN1618" i="1"/>
  <c r="AN1621" i="1"/>
  <c r="V1622" i="1"/>
  <c r="AN1624" i="1"/>
  <c r="V1625" i="1"/>
  <c r="V1629" i="1"/>
  <c r="AN1628" i="1"/>
  <c r="V1633" i="1"/>
  <c r="AN1632" i="1"/>
  <c r="AN1635" i="1"/>
  <c r="V1636" i="1"/>
  <c r="AN1638" i="1"/>
  <c r="V1639" i="1"/>
  <c r="AN1642" i="1"/>
  <c r="V1643" i="1"/>
  <c r="V1647" i="1"/>
  <c r="AN1646" i="1"/>
  <c r="V1651" i="1"/>
  <c r="AN1650" i="1"/>
  <c r="AN1653" i="1"/>
  <c r="V1654" i="1"/>
  <c r="AN1657" i="1"/>
  <c r="V1658" i="1"/>
  <c r="V1661" i="1"/>
  <c r="AN1660" i="1"/>
  <c r="V1665" i="1"/>
  <c r="AN1664" i="1"/>
  <c r="AN1667" i="1"/>
  <c r="V1668" i="1"/>
  <c r="AN1671" i="1"/>
  <c r="V1672" i="1"/>
  <c r="AN1674" i="1"/>
  <c r="V1675" i="1"/>
  <c r="AN1678" i="1"/>
  <c r="V1679" i="1"/>
  <c r="AN1681" i="1"/>
  <c r="V1682" i="1"/>
  <c r="V1685" i="1"/>
  <c r="AN1684" i="1"/>
  <c r="V1688" i="1"/>
  <c r="AN1687" i="1"/>
  <c r="AN1691" i="1"/>
  <c r="V1692" i="1"/>
  <c r="V1695" i="1"/>
  <c r="AN1694" i="1"/>
  <c r="V1698" i="1"/>
  <c r="AN1697" i="1"/>
  <c r="V1702" i="1"/>
  <c r="AN1701" i="1"/>
  <c r="AN1704" i="1"/>
  <c r="V1705" i="1"/>
  <c r="AN1708" i="1"/>
  <c r="V1709" i="1"/>
  <c r="AN1711" i="1"/>
  <c r="V1712" i="1"/>
  <c r="AN1715" i="1"/>
  <c r="V1716" i="1"/>
  <c r="AN1719" i="1"/>
  <c r="V1720" i="1"/>
  <c r="V1724" i="1"/>
  <c r="AN1723" i="1"/>
  <c r="V1728" i="1"/>
  <c r="AN1727" i="1"/>
  <c r="AN1731" i="1"/>
  <c r="V1732" i="1"/>
  <c r="AN1735" i="1"/>
  <c r="V1736" i="1"/>
  <c r="V1739" i="1"/>
  <c r="AN1738" i="1"/>
  <c r="V1743" i="1"/>
  <c r="AN1742" i="1"/>
  <c r="AN1746" i="1"/>
  <c r="V1747" i="1"/>
  <c r="AN1750" i="1"/>
  <c r="V1751" i="1"/>
  <c r="AN1753" i="1"/>
  <c r="V1754" i="1"/>
  <c r="V1757" i="1"/>
  <c r="AN1756" i="1"/>
  <c r="V1760" i="1"/>
  <c r="AN1759" i="1"/>
  <c r="AN1762" i="1"/>
  <c r="V1763" i="1"/>
  <c r="AN1766" i="1"/>
  <c r="V1767" i="1"/>
  <c r="AN1769" i="1"/>
  <c r="V1770" i="1"/>
  <c r="V1773" i="1"/>
  <c r="AN1772" i="1"/>
  <c r="AN1775" i="1"/>
  <c r="V1776" i="1"/>
  <c r="AN1778" i="1"/>
  <c r="V1779" i="1"/>
  <c r="AN1781" i="1"/>
  <c r="V1782" i="1"/>
  <c r="AN1785" i="1"/>
  <c r="V1786" i="1"/>
  <c r="V1789" i="1"/>
  <c r="AN1788" i="1"/>
  <c r="AN1792" i="1"/>
  <c r="V1793" i="1"/>
  <c r="AN1795" i="1"/>
  <c r="V1796" i="1"/>
  <c r="AN1798" i="1"/>
  <c r="V1799" i="1"/>
  <c r="V1803" i="1"/>
  <c r="AN1802" i="1"/>
  <c r="V1806" i="1"/>
  <c r="AN1805" i="1"/>
  <c r="AN1809" i="1"/>
  <c r="V1810" i="1"/>
  <c r="AN1812" i="1"/>
  <c r="V1813" i="1"/>
  <c r="AN1816" i="1"/>
  <c r="V1817" i="1"/>
  <c r="V1820" i="1"/>
  <c r="AN1819" i="1"/>
  <c r="AN1823" i="1"/>
  <c r="V1824" i="1"/>
  <c r="AN1826" i="1"/>
  <c r="V1827" i="1"/>
  <c r="AN1830" i="1"/>
  <c r="V1831" i="1"/>
  <c r="V1835" i="1"/>
  <c r="AN1834" i="1"/>
  <c r="V1838" i="1"/>
  <c r="AN1837" i="1"/>
  <c r="AN1840" i="1"/>
  <c r="V1841" i="1"/>
  <c r="AN1844" i="1"/>
  <c r="V1845" i="1"/>
  <c r="V1868" i="1"/>
  <c r="AN1867" i="1"/>
  <c r="V1872" i="1"/>
  <c r="AN1871" i="1"/>
  <c r="AN1874" i="1"/>
  <c r="V1875" i="1"/>
  <c r="AN1892" i="1"/>
  <c r="V1893" i="1"/>
  <c r="AN1922" i="1"/>
  <c r="V1923" i="1"/>
  <c r="AN1924" i="1"/>
  <c r="V1925" i="1"/>
  <c r="AN1927" i="1"/>
  <c r="V1928" i="1"/>
  <c r="V1955" i="1"/>
  <c r="AN1954" i="1"/>
  <c r="AN1958" i="1"/>
  <c r="V1959" i="1"/>
  <c r="AN1973" i="1"/>
  <c r="V1974" i="1"/>
  <c r="AN1990" i="1"/>
  <c r="V1991" i="1"/>
  <c r="AN1992" i="1"/>
  <c r="V1993" i="1"/>
  <c r="AN1938" i="1"/>
  <c r="V1939" i="1"/>
  <c r="V2003" i="1"/>
  <c r="AN2002" i="1"/>
  <c r="AN573" i="1"/>
  <c r="AG573" i="1" s="1"/>
  <c r="V574" i="1"/>
  <c r="AN575" i="1"/>
  <c r="AG575" i="1" s="1"/>
  <c r="V576" i="1"/>
  <c r="AN577" i="1"/>
  <c r="V578" i="1"/>
  <c r="V580" i="1"/>
  <c r="AN579" i="1"/>
  <c r="V597" i="1"/>
  <c r="AN596" i="1"/>
  <c r="V610" i="1"/>
  <c r="AN609" i="1"/>
  <c r="V612" i="1"/>
  <c r="AN611" i="1"/>
  <c r="AN633" i="1"/>
  <c r="V634" i="1"/>
  <c r="V636" i="1"/>
  <c r="AN635" i="1"/>
  <c r="V638" i="1"/>
  <c r="AN637" i="1"/>
  <c r="V640" i="1"/>
  <c r="AN639" i="1"/>
  <c r="V654" i="1"/>
  <c r="AN653" i="1"/>
  <c r="V695" i="1"/>
  <c r="AN694" i="1"/>
  <c r="V697" i="1"/>
  <c r="AN696" i="1"/>
  <c r="AN714" i="1"/>
  <c r="V715" i="1"/>
  <c r="AN716" i="1"/>
  <c r="V717" i="1"/>
  <c r="AN718" i="1"/>
  <c r="V719" i="1"/>
  <c r="AN720" i="1"/>
  <c r="V721" i="1"/>
  <c r="V723" i="1"/>
  <c r="AN722" i="1"/>
  <c r="V725" i="1"/>
  <c r="AN724" i="1"/>
  <c r="V727" i="1"/>
  <c r="AN726" i="1"/>
  <c r="V729" i="1"/>
  <c r="AN728" i="1"/>
  <c r="V731" i="1"/>
  <c r="AN730" i="1"/>
  <c r="AN732" i="1"/>
  <c r="V733" i="1"/>
  <c r="V735" i="1"/>
  <c r="AN734" i="1"/>
  <c r="V737" i="1"/>
  <c r="AN736" i="1"/>
  <c r="V739" i="1"/>
  <c r="AN738" i="1"/>
  <c r="V741" i="1"/>
  <c r="AN740" i="1"/>
  <c r="AN742" i="1"/>
  <c r="V743" i="1"/>
  <c r="AN744" i="1"/>
  <c r="V745" i="1"/>
  <c r="AN746" i="1"/>
  <c r="V747" i="1"/>
  <c r="AN748" i="1"/>
  <c r="V749" i="1"/>
  <c r="AN750" i="1"/>
  <c r="V751" i="1"/>
  <c r="AN752" i="1"/>
  <c r="V753" i="1"/>
  <c r="V755" i="1"/>
  <c r="AN754" i="1"/>
  <c r="V757" i="1"/>
  <c r="AN756" i="1"/>
  <c r="AN758" i="1"/>
  <c r="V759" i="1"/>
  <c r="AN760" i="1"/>
  <c r="V761" i="1"/>
  <c r="AN762" i="1"/>
  <c r="V763" i="1"/>
  <c r="AN764" i="1"/>
  <c r="V765" i="1"/>
  <c r="V767" i="1"/>
  <c r="AN766" i="1"/>
  <c r="V769" i="1"/>
  <c r="AN768" i="1"/>
  <c r="AN770" i="1"/>
  <c r="V771" i="1"/>
  <c r="AN772" i="1"/>
  <c r="V773" i="1"/>
  <c r="AN774" i="1"/>
  <c r="V775" i="1"/>
  <c r="AN776" i="1"/>
  <c r="V777" i="1"/>
  <c r="AN778" i="1"/>
  <c r="V779" i="1"/>
  <c r="AN780" i="1"/>
  <c r="V781" i="1"/>
  <c r="AN782" i="1"/>
  <c r="V783" i="1"/>
  <c r="AN784" i="1"/>
  <c r="V785" i="1"/>
  <c r="AN786" i="1"/>
  <c r="V787" i="1"/>
  <c r="AN788" i="1"/>
  <c r="V789" i="1"/>
  <c r="AN790" i="1"/>
  <c r="V791" i="1"/>
  <c r="V793" i="1"/>
  <c r="AN792" i="1"/>
  <c r="V795" i="1"/>
  <c r="AN794" i="1"/>
  <c r="V797" i="1"/>
  <c r="AN796" i="1"/>
  <c r="V799" i="1"/>
  <c r="AN798" i="1"/>
  <c r="AN800" i="1"/>
  <c r="V801" i="1"/>
  <c r="AN802" i="1"/>
  <c r="V803" i="1"/>
  <c r="AN804" i="1"/>
  <c r="V805" i="1"/>
  <c r="AN806" i="1"/>
  <c r="V807" i="1"/>
  <c r="AN808" i="1"/>
  <c r="V809" i="1"/>
  <c r="V811" i="1"/>
  <c r="AN810" i="1"/>
  <c r="AN812" i="1"/>
  <c r="V813" i="1"/>
  <c r="AN814" i="1"/>
  <c r="V815" i="1"/>
  <c r="AN816" i="1"/>
  <c r="V817" i="1"/>
  <c r="AN818" i="1"/>
  <c r="V819" i="1"/>
  <c r="V821" i="1"/>
  <c r="AN820" i="1"/>
  <c r="V823" i="1"/>
  <c r="AN822" i="1"/>
  <c r="AN824" i="1"/>
  <c r="V825" i="1"/>
  <c r="AN826" i="1"/>
  <c r="V827" i="1"/>
  <c r="AN828" i="1"/>
  <c r="V829" i="1"/>
  <c r="AN830" i="1"/>
  <c r="V831" i="1"/>
  <c r="AN832" i="1"/>
  <c r="V833" i="1"/>
  <c r="AN834" i="1"/>
  <c r="V835" i="1"/>
  <c r="V837" i="1"/>
  <c r="AN836" i="1"/>
  <c r="V839" i="1"/>
  <c r="AN838" i="1"/>
  <c r="AN840" i="1"/>
  <c r="V841" i="1"/>
  <c r="AN842" i="1"/>
  <c r="V843" i="1"/>
  <c r="AN844" i="1"/>
  <c r="V845" i="1"/>
  <c r="AN846" i="1"/>
  <c r="V847" i="1"/>
  <c r="AN848" i="1"/>
  <c r="V849" i="1"/>
  <c r="AN850" i="1"/>
  <c r="V851" i="1"/>
  <c r="V853" i="1"/>
  <c r="AN852" i="1"/>
  <c r="V855" i="1"/>
  <c r="AN854" i="1"/>
  <c r="V857" i="1"/>
  <c r="AN856" i="1"/>
  <c r="V859" i="1"/>
  <c r="AN858" i="1"/>
  <c r="V861" i="1"/>
  <c r="AN860" i="1"/>
  <c r="V863" i="1"/>
  <c r="AN862" i="1"/>
  <c r="AN864" i="1"/>
  <c r="V865" i="1"/>
  <c r="AN866" i="1"/>
  <c r="V867" i="1"/>
  <c r="AN868" i="1"/>
  <c r="V869" i="1"/>
  <c r="AN870" i="1"/>
  <c r="V871" i="1"/>
  <c r="V873" i="1"/>
  <c r="AN872" i="1"/>
  <c r="V875" i="1"/>
  <c r="AN874" i="1"/>
  <c r="V877" i="1"/>
  <c r="AN876" i="1"/>
  <c r="V879" i="1"/>
  <c r="AN878" i="1"/>
  <c r="AN958" i="1"/>
  <c r="V959" i="1"/>
  <c r="V961" i="1"/>
  <c r="AN960" i="1"/>
  <c r="V963" i="1"/>
  <c r="AN962" i="1"/>
  <c r="AN964" i="1"/>
  <c r="V965" i="1"/>
  <c r="AN966" i="1"/>
  <c r="V967" i="1"/>
  <c r="AN968" i="1"/>
  <c r="V969" i="1"/>
  <c r="AN970" i="1"/>
  <c r="V971" i="1"/>
  <c r="V973" i="1"/>
  <c r="AN972" i="1"/>
  <c r="V991" i="1"/>
  <c r="AN990" i="1"/>
  <c r="V993" i="1"/>
  <c r="AN992" i="1"/>
  <c r="V995" i="1"/>
  <c r="AN994" i="1"/>
  <c r="AN996" i="1"/>
  <c r="V997" i="1"/>
  <c r="AN998" i="1"/>
  <c r="V999" i="1"/>
  <c r="AN1000" i="1"/>
  <c r="V1001" i="1"/>
  <c r="AN1002" i="1"/>
  <c r="V1003" i="1"/>
  <c r="V1005" i="1"/>
  <c r="AN1004" i="1"/>
  <c r="AN1046" i="1"/>
  <c r="V1047" i="1"/>
  <c r="AN1048" i="1"/>
  <c r="V1049" i="1"/>
  <c r="AN1050" i="1"/>
  <c r="V1051" i="1"/>
  <c r="V1053" i="1"/>
  <c r="AN1052" i="1"/>
  <c r="V1086" i="1"/>
  <c r="AN1085" i="1"/>
  <c r="AN1129" i="1"/>
  <c r="V1130" i="1"/>
  <c r="V1170" i="1"/>
  <c r="AN1169" i="1"/>
  <c r="AN1191" i="1"/>
  <c r="V1192" i="1"/>
  <c r="AN1204" i="1"/>
  <c r="V1205" i="1"/>
  <c r="V1249" i="1"/>
  <c r="AN1248" i="1"/>
  <c r="AN1250" i="1"/>
  <c r="V1251" i="1"/>
  <c r="V1287" i="1"/>
  <c r="AN1286" i="1"/>
  <c r="AN1311" i="1"/>
  <c r="V1312" i="1"/>
  <c r="AN1316" i="1"/>
  <c r="V1317" i="1"/>
  <c r="V1323" i="1"/>
  <c r="AN1322" i="1"/>
  <c r="AN1328" i="1"/>
  <c r="V1329" i="1"/>
  <c r="V1336" i="1"/>
  <c r="AN1335" i="1"/>
  <c r="V1342" i="1"/>
  <c r="AN1341" i="1"/>
  <c r="AN1347" i="1"/>
  <c r="V1348" i="1"/>
  <c r="V1353" i="1"/>
  <c r="AN1352" i="1"/>
  <c r="AN1359" i="1"/>
  <c r="V1360" i="1"/>
  <c r="AN1365" i="1"/>
  <c r="V1366" i="1"/>
  <c r="AN1371" i="1"/>
  <c r="V1372" i="1"/>
  <c r="AN1376" i="1"/>
  <c r="V1377" i="1"/>
  <c r="V1383" i="1"/>
  <c r="AN1382" i="1"/>
  <c r="AN1387" i="1"/>
  <c r="V1388" i="1"/>
  <c r="AN1393" i="1"/>
  <c r="V1394" i="1"/>
  <c r="AN1397" i="1"/>
  <c r="V1398" i="1"/>
  <c r="AN1402" i="1"/>
  <c r="V1403" i="1"/>
  <c r="AN1408" i="1"/>
  <c r="V1409" i="1"/>
  <c r="AN1413" i="1"/>
  <c r="V1414" i="1"/>
  <c r="V1419" i="1"/>
  <c r="AN1418" i="1"/>
  <c r="V1424" i="1"/>
  <c r="AN1423" i="1"/>
  <c r="AN1428" i="1"/>
  <c r="V1429" i="1"/>
  <c r="AN1432" i="1"/>
  <c r="V1433" i="1"/>
  <c r="V1439" i="1"/>
  <c r="AN1438" i="1"/>
  <c r="AN1444" i="1"/>
  <c r="V1445" i="1"/>
  <c r="AN1449" i="1"/>
  <c r="V1450" i="1"/>
  <c r="V1455" i="1"/>
  <c r="AN1454" i="1"/>
  <c r="AN1460" i="1"/>
  <c r="V1461" i="1"/>
  <c r="AN1466" i="1"/>
  <c r="V1467" i="1"/>
  <c r="AN1471" i="1"/>
  <c r="V1472" i="1"/>
  <c r="V1477" i="1"/>
  <c r="AN1476" i="1"/>
  <c r="V1482" i="1"/>
  <c r="AN1481" i="1"/>
  <c r="V1486" i="1"/>
  <c r="AN1485" i="1"/>
  <c r="V1491" i="1"/>
  <c r="AN1490" i="1"/>
  <c r="AN1495" i="1"/>
  <c r="V1496" i="1"/>
  <c r="AN1499" i="1"/>
  <c r="V1500" i="1"/>
  <c r="AN1503" i="1"/>
  <c r="V1504" i="1"/>
  <c r="AN1507" i="1"/>
  <c r="V1508" i="1"/>
  <c r="V1513" i="1"/>
  <c r="AN1512" i="1"/>
  <c r="V1518" i="1"/>
  <c r="AN1517" i="1"/>
  <c r="AN1523" i="1"/>
  <c r="V1524" i="1"/>
  <c r="V1528" i="1"/>
  <c r="AN1527" i="1"/>
  <c r="V1533" i="1"/>
  <c r="AN1532" i="1"/>
  <c r="AN1537" i="1"/>
  <c r="V1538" i="1"/>
  <c r="AN1542" i="1"/>
  <c r="V1543" i="1"/>
  <c r="V1547" i="1"/>
  <c r="AN1546" i="1"/>
  <c r="AN1551" i="1"/>
  <c r="V1552" i="1"/>
  <c r="AN1555" i="1"/>
  <c r="V1556" i="1"/>
  <c r="V1560" i="1"/>
  <c r="AN1559" i="1"/>
  <c r="AN1564" i="1"/>
  <c r="V1565" i="1"/>
  <c r="AN1568" i="1"/>
  <c r="V1569" i="1"/>
  <c r="AN1572" i="1"/>
  <c r="V1573" i="1"/>
  <c r="V1577" i="1"/>
  <c r="AN1576" i="1"/>
  <c r="AN1581" i="1"/>
  <c r="V1582" i="1"/>
  <c r="AN1585" i="1"/>
  <c r="V1586" i="1"/>
  <c r="AN1590" i="1"/>
  <c r="V1591" i="1"/>
  <c r="AN1595" i="1"/>
  <c r="V1596" i="1"/>
  <c r="AN1599" i="1"/>
  <c r="V1600" i="1"/>
  <c r="AN1603" i="1"/>
  <c r="V1604" i="1"/>
  <c r="V1609" i="1"/>
  <c r="AN1608" i="1"/>
  <c r="AN1612" i="1"/>
  <c r="V1613" i="1"/>
  <c r="V1618" i="1"/>
  <c r="AN1617" i="1"/>
  <c r="AN1622" i="1"/>
  <c r="V1623" i="1"/>
  <c r="V1628" i="1"/>
  <c r="AN1627" i="1"/>
  <c r="V1632" i="1"/>
  <c r="AN1631" i="1"/>
  <c r="AN1636" i="1"/>
  <c r="V1637" i="1"/>
  <c r="AN1641" i="1"/>
  <c r="V1642" i="1"/>
  <c r="V1646" i="1"/>
  <c r="AN1645" i="1"/>
  <c r="V1650" i="1"/>
  <c r="AN1649" i="1"/>
  <c r="AN1654" i="1"/>
  <c r="V1655" i="1"/>
  <c r="V1660" i="1"/>
  <c r="AN1659" i="1"/>
  <c r="V1664" i="1"/>
  <c r="AN1663" i="1"/>
  <c r="AN1668" i="1"/>
  <c r="V1669" i="1"/>
  <c r="AN1672" i="1"/>
  <c r="V1673" i="1"/>
  <c r="AN1677" i="1"/>
  <c r="V1678" i="1"/>
  <c r="V1683" i="1"/>
  <c r="AN1682" i="1"/>
  <c r="V1689" i="1"/>
  <c r="AN1688" i="1"/>
  <c r="V1694" i="1"/>
  <c r="AN1693" i="1"/>
  <c r="V1699" i="1"/>
  <c r="AN1698" i="1"/>
  <c r="V1703" i="1"/>
  <c r="AN1702" i="1"/>
  <c r="AN1707" i="1"/>
  <c r="V1708" i="1"/>
  <c r="AN1712" i="1"/>
  <c r="V1713" i="1"/>
  <c r="AN1716" i="1"/>
  <c r="V1717" i="1"/>
  <c r="AN1720" i="1"/>
  <c r="V1721" i="1"/>
  <c r="V1725" i="1"/>
  <c r="AN1724" i="1"/>
  <c r="V1729" i="1"/>
  <c r="AN1728" i="1"/>
  <c r="AN1732" i="1"/>
  <c r="V1733" i="1"/>
  <c r="AN1737" i="1"/>
  <c r="V1738" i="1"/>
  <c r="V1742" i="1"/>
  <c r="AN1741" i="1"/>
  <c r="V1746" i="1"/>
  <c r="AN1745" i="1"/>
  <c r="AN1749" i="1"/>
  <c r="V1750" i="1"/>
  <c r="V1756" i="1"/>
  <c r="AN1755" i="1"/>
  <c r="V1761" i="1"/>
  <c r="AN1760" i="1"/>
  <c r="AN1765" i="1"/>
  <c r="V1766" i="1"/>
  <c r="V1772" i="1"/>
  <c r="AN1771" i="1"/>
  <c r="AN1776" i="1"/>
  <c r="V1777" i="1"/>
  <c r="AN1782" i="1"/>
  <c r="V1783" i="1"/>
  <c r="V1787" i="1"/>
  <c r="AN1786" i="1"/>
  <c r="AN1791" i="1"/>
  <c r="V1792" i="1"/>
  <c r="AN1797" i="1"/>
  <c r="V1798" i="1"/>
  <c r="AN1801" i="1"/>
  <c r="V1802" i="1"/>
  <c r="AN1806" i="1"/>
  <c r="V1807" i="1"/>
  <c r="AN1811" i="1"/>
  <c r="V1812" i="1"/>
  <c r="AN1815" i="1"/>
  <c r="V1816" i="1"/>
  <c r="V1821" i="1"/>
  <c r="AN1820" i="1"/>
  <c r="AN1824" i="1"/>
  <c r="V1825" i="1"/>
  <c r="AN1829" i="1"/>
  <c r="V1830" i="1"/>
  <c r="AN1833" i="1"/>
  <c r="V1834" i="1"/>
  <c r="AN1838" i="1"/>
  <c r="V1839" i="1"/>
  <c r="AN1843" i="1"/>
  <c r="V1844" i="1"/>
  <c r="AN1863" i="1"/>
  <c r="V1864" i="1"/>
  <c r="V1867" i="1"/>
  <c r="AN1866" i="1"/>
  <c r="V1871" i="1"/>
  <c r="AN1870" i="1"/>
  <c r="AN1875" i="1"/>
  <c r="V1876" i="1"/>
  <c r="V1926" i="1"/>
  <c r="AN1925" i="1"/>
  <c r="AN1959" i="1"/>
  <c r="V1960" i="1"/>
  <c r="AN2007" i="1"/>
  <c r="V2008" i="1"/>
  <c r="AN2009" i="1"/>
  <c r="V1913" i="1"/>
  <c r="AN1912" i="1"/>
  <c r="V1986" i="1"/>
  <c r="AN1985" i="1"/>
  <c r="V582" i="1"/>
  <c r="AN581" i="1"/>
  <c r="V584" i="1"/>
  <c r="AN583" i="1"/>
  <c r="V586" i="1"/>
  <c r="AN585" i="1"/>
  <c r="AN587" i="1"/>
  <c r="V588" i="1"/>
  <c r="AN613" i="1"/>
  <c r="V614" i="1"/>
  <c r="AN615" i="1"/>
  <c r="V616" i="1"/>
  <c r="V648" i="1"/>
  <c r="AN647" i="1"/>
  <c r="V650" i="1"/>
  <c r="AN649" i="1"/>
  <c r="V667" i="1"/>
  <c r="AN666" i="1"/>
  <c r="V669" i="1"/>
  <c r="AN668" i="1"/>
  <c r="AN670" i="1"/>
  <c r="V671" i="1"/>
  <c r="V673" i="1"/>
  <c r="AN672" i="1"/>
  <c r="V675" i="1"/>
  <c r="AN674" i="1"/>
  <c r="V677" i="1"/>
  <c r="AN676" i="1"/>
  <c r="V975" i="1"/>
  <c r="AN974" i="1"/>
  <c r="V977" i="1"/>
  <c r="AN976" i="1"/>
  <c r="V1006" i="1"/>
  <c r="AN1005" i="1"/>
  <c r="V1008" i="1"/>
  <c r="AN1007" i="1"/>
  <c r="V1088" i="1"/>
  <c r="AN1087" i="1"/>
  <c r="V1090" i="1"/>
  <c r="AN1089" i="1"/>
  <c r="V1092" i="1"/>
  <c r="AN1091" i="1"/>
  <c r="AN1093" i="1"/>
  <c r="V1094" i="1"/>
  <c r="AN1095" i="1"/>
  <c r="V1096" i="1"/>
  <c r="AN1097" i="1"/>
  <c r="V1098" i="1"/>
  <c r="AN1099" i="1"/>
  <c r="V1100" i="1"/>
  <c r="V1102" i="1"/>
  <c r="AN1101" i="1"/>
  <c r="V1104" i="1"/>
  <c r="AN1103" i="1"/>
  <c r="V1106" i="1"/>
  <c r="AN1105" i="1"/>
  <c r="V1108" i="1"/>
  <c r="AN1107" i="1"/>
  <c r="AN1131" i="1"/>
  <c r="V1132" i="1"/>
  <c r="AN1133" i="1"/>
  <c r="V1134" i="1"/>
  <c r="AN1135" i="1"/>
  <c r="V1136" i="1"/>
  <c r="AN1137" i="1"/>
  <c r="V1138" i="1"/>
  <c r="V1140" i="1"/>
  <c r="AN1139" i="1"/>
  <c r="V1172" i="1"/>
  <c r="AN1171" i="1"/>
  <c r="AN1173" i="1"/>
  <c r="V1174" i="1"/>
  <c r="AN1206" i="1"/>
  <c r="V1207" i="1"/>
  <c r="AN1208" i="1"/>
  <c r="V1209" i="1"/>
  <c r="AN1210" i="1"/>
  <c r="V1211" i="1"/>
  <c r="AN1252" i="1"/>
  <c r="V1253" i="1"/>
  <c r="AN1254" i="1"/>
  <c r="V1255" i="1"/>
  <c r="AN1256" i="1"/>
  <c r="V1257" i="1"/>
  <c r="V1259" i="1"/>
  <c r="AN1258" i="1"/>
  <c r="V1261" i="1"/>
  <c r="AN1260" i="1"/>
  <c r="V1263" i="1"/>
  <c r="AN1262" i="1"/>
  <c r="V1294" i="1"/>
  <c r="AN1293" i="1"/>
  <c r="AN1295" i="1"/>
  <c r="V1296" i="1"/>
  <c r="AN1297" i="1"/>
  <c r="V1298" i="1"/>
  <c r="AN1299" i="1"/>
  <c r="V1300" i="1"/>
  <c r="AN1301" i="1"/>
  <c r="V1302" i="1"/>
  <c r="V1304" i="1"/>
  <c r="AN1303" i="1"/>
  <c r="AN1845" i="1"/>
  <c r="V1846" i="1"/>
  <c r="AN1847" i="1"/>
  <c r="V1848" i="1"/>
  <c r="AN1894" i="1"/>
  <c r="V1895" i="1"/>
  <c r="V1897" i="1"/>
  <c r="AN1896" i="1"/>
  <c r="V1899" i="1"/>
  <c r="AN1898" i="1"/>
  <c r="V1901" i="1"/>
  <c r="AN1900" i="1"/>
  <c r="AN1902" i="1"/>
  <c r="V1903" i="1"/>
  <c r="AN1957" i="1"/>
  <c r="V1958" i="1"/>
  <c r="AN1962" i="1"/>
  <c r="V1963" i="1"/>
  <c r="AN1964" i="1"/>
  <c r="V1965" i="1"/>
  <c r="V1967" i="1"/>
  <c r="AN1966" i="1"/>
  <c r="V1969" i="1"/>
  <c r="AN1968" i="1"/>
  <c r="AN1994" i="1"/>
  <c r="V1995" i="1"/>
  <c r="AN1996" i="1"/>
  <c r="V1997" i="1"/>
  <c r="V1999" i="1"/>
  <c r="AN1998" i="1"/>
  <c r="V2001" i="1"/>
  <c r="AN2000" i="1"/>
  <c r="AN588" i="1"/>
  <c r="V589" i="1"/>
  <c r="V591" i="1"/>
  <c r="AN590" i="1"/>
  <c r="V593" i="1"/>
  <c r="AN592" i="1"/>
  <c r="AN617" i="1"/>
  <c r="V618" i="1"/>
  <c r="AN619" i="1"/>
  <c r="V620" i="1"/>
  <c r="AN621" i="1"/>
  <c r="V622" i="1"/>
  <c r="AN623" i="1"/>
  <c r="V624" i="1"/>
  <c r="V626" i="1"/>
  <c r="AN625" i="1"/>
  <c r="V628" i="1"/>
  <c r="AN627" i="1"/>
  <c r="AN882" i="1"/>
  <c r="V883" i="1"/>
  <c r="AN884" i="1"/>
  <c r="V885" i="1"/>
  <c r="AN1212" i="1"/>
  <c r="V1213" i="1"/>
  <c r="V1264" i="1"/>
  <c r="AN1263" i="1"/>
  <c r="V1266" i="1"/>
  <c r="AN1265" i="1"/>
  <c r="V1268" i="1"/>
  <c r="AN1267" i="1"/>
  <c r="V1270" i="1"/>
  <c r="AN1269" i="1"/>
  <c r="V1277" i="1"/>
  <c r="AN1276" i="1"/>
  <c r="AN1278" i="1"/>
  <c r="V1279" i="1"/>
  <c r="V1290" i="1"/>
  <c r="AN1289" i="1"/>
  <c r="V1883" i="1"/>
  <c r="AN1882" i="1"/>
  <c r="AN1905" i="1"/>
  <c r="V1906" i="1"/>
  <c r="AN1908" i="1"/>
  <c r="V1909" i="1"/>
  <c r="V1911" i="1"/>
  <c r="AN1910" i="1"/>
  <c r="V1971" i="1"/>
  <c r="AN1970" i="1"/>
  <c r="V1988" i="1"/>
  <c r="AN1987" i="1"/>
  <c r="V2004" i="1"/>
  <c r="AN2003" i="1"/>
  <c r="V1854" i="1"/>
  <c r="AN1853" i="1"/>
  <c r="AN1855" i="1"/>
  <c r="V1856" i="1"/>
  <c r="V1858" i="1"/>
  <c r="AN1857" i="1"/>
  <c r="AN1859" i="1"/>
  <c r="V1860" i="1"/>
  <c r="AN1861" i="1"/>
  <c r="V1862" i="1"/>
  <c r="AN1914" i="1"/>
  <c r="V1915" i="1"/>
  <c r="V1917" i="1"/>
  <c r="AN1916" i="1"/>
  <c r="AN1918" i="1"/>
  <c r="V1919" i="1"/>
  <c r="V1989" i="1"/>
  <c r="AN1988" i="1"/>
  <c r="V599" i="1"/>
  <c r="AN598" i="1"/>
  <c r="V642" i="1"/>
  <c r="AN641" i="1"/>
  <c r="AN880" i="1"/>
  <c r="V881" i="1"/>
  <c r="V893" i="1"/>
  <c r="AN892" i="1"/>
  <c r="V895" i="1"/>
  <c r="AN894" i="1"/>
  <c r="AN896" i="1"/>
  <c r="V897" i="1"/>
  <c r="AN898" i="1"/>
  <c r="V899" i="1"/>
  <c r="AN900" i="1"/>
  <c r="V901" i="1"/>
  <c r="AN902" i="1"/>
  <c r="V903" i="1"/>
  <c r="V905" i="1"/>
  <c r="AN904" i="1"/>
  <c r="AN906" i="1"/>
  <c r="V907" i="1"/>
  <c r="V909" i="1"/>
  <c r="AN908" i="1"/>
  <c r="V911" i="1"/>
  <c r="AN910" i="1"/>
  <c r="V913" i="1"/>
  <c r="AN912" i="1"/>
  <c r="V915" i="1"/>
  <c r="AN914" i="1"/>
  <c r="V917" i="1"/>
  <c r="AN916" i="1"/>
  <c r="V919" i="1"/>
  <c r="AN918" i="1"/>
  <c r="AN920" i="1"/>
  <c r="V921" i="1"/>
  <c r="AN922" i="1"/>
  <c r="V923" i="1"/>
  <c r="V925" i="1"/>
  <c r="AN924" i="1"/>
  <c r="V927" i="1"/>
  <c r="AN926" i="1"/>
  <c r="V929" i="1"/>
  <c r="AN928" i="1"/>
  <c r="V931" i="1"/>
  <c r="AN930" i="1"/>
  <c r="AN932" i="1"/>
  <c r="V933" i="1"/>
  <c r="AN934" i="1"/>
  <c r="V935" i="1"/>
  <c r="AN936" i="1"/>
  <c r="V937" i="1"/>
  <c r="AN938" i="1"/>
  <c r="V939" i="1"/>
  <c r="AN940" i="1"/>
  <c r="V941" i="1"/>
  <c r="AN942" i="1"/>
  <c r="V943" i="1"/>
  <c r="V945" i="1"/>
  <c r="AN944" i="1"/>
  <c r="V947" i="1"/>
  <c r="AN946" i="1"/>
  <c r="AN948" i="1"/>
  <c r="V949" i="1"/>
  <c r="AN982" i="1"/>
  <c r="V983" i="1"/>
  <c r="AN984" i="1"/>
  <c r="V985" i="1"/>
  <c r="AN1013" i="1"/>
  <c r="V1014" i="1"/>
  <c r="AN1015" i="1"/>
  <c r="V1016" i="1"/>
  <c r="AN1017" i="1"/>
  <c r="V1018" i="1"/>
  <c r="AN1019" i="1"/>
  <c r="V1020" i="1"/>
  <c r="AN1021" i="1"/>
  <c r="V1022" i="1"/>
  <c r="V1024" i="1"/>
  <c r="AN1023" i="1"/>
  <c r="V1026" i="1"/>
  <c r="AN1025" i="1"/>
  <c r="V1028" i="1"/>
  <c r="AN1027" i="1"/>
  <c r="V1030" i="1"/>
  <c r="AN1029" i="1"/>
  <c r="V1032" i="1"/>
  <c r="AN1031" i="1"/>
  <c r="V1034" i="1"/>
  <c r="AN1033" i="1"/>
  <c r="V1036" i="1"/>
  <c r="AN1035" i="1"/>
  <c r="V1038" i="1"/>
  <c r="AN1037" i="1"/>
  <c r="V1040" i="1"/>
  <c r="AN1039" i="1"/>
  <c r="AN1041" i="1"/>
  <c r="V1042" i="1"/>
  <c r="V1056" i="1"/>
  <c r="AN1055" i="1"/>
  <c r="AN1057" i="1"/>
  <c r="V1058" i="1"/>
  <c r="AN1059" i="1"/>
  <c r="V1060" i="1"/>
  <c r="AN1061" i="1"/>
  <c r="V1062" i="1"/>
  <c r="AN1063" i="1"/>
  <c r="V1064" i="1"/>
  <c r="AN1065" i="1"/>
  <c r="V1066" i="1"/>
  <c r="AN1067" i="1"/>
  <c r="V1068" i="1"/>
  <c r="V1070" i="1"/>
  <c r="AN1069" i="1"/>
  <c r="V1072" i="1"/>
  <c r="AN1071" i="1"/>
  <c r="AN1193" i="1"/>
  <c r="V1194" i="1"/>
  <c r="AN1195" i="1"/>
  <c r="V1196" i="1"/>
  <c r="V1228" i="1"/>
  <c r="AN1227" i="1"/>
  <c r="V1230" i="1"/>
  <c r="AN1229" i="1"/>
  <c r="V1232" i="1"/>
  <c r="AN1231" i="1"/>
  <c r="AN1878" i="1"/>
  <c r="V1879" i="1"/>
  <c r="AN1929" i="1"/>
  <c r="V1930" i="1"/>
  <c r="AN1931" i="1"/>
  <c r="V1932" i="1"/>
  <c r="AN1933" i="1"/>
  <c r="V1934" i="1"/>
  <c r="AN1935" i="1"/>
  <c r="V1936" i="1"/>
  <c r="AN1975" i="1"/>
  <c r="V1976" i="1"/>
  <c r="AN1977" i="1"/>
  <c r="V1978" i="1"/>
  <c r="AN1979" i="1"/>
  <c r="V1980" i="1"/>
  <c r="V1982" i="1"/>
  <c r="AN1981" i="1"/>
  <c r="V1984" i="1"/>
  <c r="AN1983" i="1"/>
  <c r="AN1849" i="1"/>
  <c r="V1850" i="1"/>
  <c r="V1852" i="1"/>
  <c r="AN1851" i="1"/>
  <c r="AN1881" i="1"/>
  <c r="V1882" i="1"/>
  <c r="V1912" i="1"/>
  <c r="AN1911" i="1"/>
  <c r="AN1941" i="1"/>
  <c r="V1942" i="1"/>
  <c r="V564" i="1"/>
  <c r="AN563" i="1"/>
  <c r="AG563" i="1" s="1"/>
  <c r="V600" i="1"/>
  <c r="AN599" i="1"/>
  <c r="AN601" i="1"/>
  <c r="V602" i="1"/>
  <c r="AN603" i="1"/>
  <c r="V604" i="1"/>
  <c r="AN605" i="1"/>
  <c r="V606" i="1"/>
  <c r="V643" i="1"/>
  <c r="AN642" i="1"/>
  <c r="V645" i="1"/>
  <c r="AN644" i="1"/>
  <c r="V655" i="1"/>
  <c r="AN654" i="1"/>
  <c r="AN656" i="1"/>
  <c r="V657" i="1"/>
  <c r="V698" i="1"/>
  <c r="AN697" i="1"/>
  <c r="AN699" i="1"/>
  <c r="V700" i="1"/>
  <c r="AN701" i="1"/>
  <c r="V702" i="1"/>
  <c r="AN703" i="1"/>
  <c r="V704" i="1"/>
  <c r="AN705" i="1"/>
  <c r="V706" i="1"/>
  <c r="V708" i="1"/>
  <c r="AN707" i="1"/>
  <c r="AN951" i="1"/>
  <c r="V952" i="1"/>
  <c r="AN953" i="1"/>
  <c r="V954" i="1"/>
  <c r="AN955" i="1"/>
  <c r="V956" i="1"/>
  <c r="V978" i="1"/>
  <c r="AN977" i="1"/>
  <c r="AN1042" i="1"/>
  <c r="V1043" i="1"/>
  <c r="AN1044" i="1"/>
  <c r="V1045" i="1"/>
  <c r="AN1074" i="1"/>
  <c r="V1075" i="1"/>
  <c r="AN1076" i="1"/>
  <c r="V1077" i="1"/>
  <c r="AN1078" i="1"/>
  <c r="V1079" i="1"/>
  <c r="AN1080" i="1"/>
  <c r="V1081" i="1"/>
  <c r="AN1110" i="1"/>
  <c r="V1111" i="1"/>
  <c r="AN1112" i="1"/>
  <c r="V1113" i="1"/>
  <c r="AN1114" i="1"/>
  <c r="V1115" i="1"/>
  <c r="V1117" i="1"/>
  <c r="AN1116" i="1"/>
  <c r="V1143" i="1"/>
  <c r="AN1142" i="1"/>
  <c r="V1145" i="1"/>
  <c r="AN1144" i="1"/>
  <c r="V1147" i="1"/>
  <c r="AN1146" i="1"/>
  <c r="AN1176" i="1"/>
  <c r="V1177" i="1"/>
  <c r="AN1178" i="1"/>
  <c r="V1179" i="1"/>
  <c r="AN1180" i="1"/>
  <c r="V1181" i="1"/>
  <c r="V1183" i="1"/>
  <c r="AN1182" i="1"/>
  <c r="V1198" i="1"/>
  <c r="AN1197" i="1"/>
  <c r="V1233" i="1"/>
  <c r="AN1232" i="1"/>
  <c r="V1235" i="1"/>
  <c r="AN1234" i="1"/>
  <c r="V1237" i="1"/>
  <c r="AN1236" i="1"/>
  <c r="V1239" i="1"/>
  <c r="AN1238" i="1"/>
  <c r="V1307" i="1"/>
  <c r="AN1306" i="1"/>
  <c r="V1309" i="1"/>
  <c r="AN1308" i="1"/>
  <c r="J18" i="1" l="1"/>
  <c r="M17" i="1"/>
  <c r="N15" i="1"/>
  <c r="H15" i="1"/>
  <c r="Q15" i="1" s="1"/>
  <c r="P15" i="1"/>
  <c r="K16" i="1"/>
  <c r="L16" i="1" s="1"/>
  <c r="H16" i="1" s="1"/>
  <c r="Q16" i="1" s="1"/>
  <c r="AL1918" i="1"/>
  <c r="AL1892" i="1"/>
  <c r="AL1862" i="1"/>
  <c r="AL1284" i="1"/>
  <c r="AL1283" i="1"/>
  <c r="AL1282" i="1"/>
  <c r="AL1273" i="1"/>
  <c r="AL1246" i="1"/>
  <c r="AL1245" i="1"/>
  <c r="AL1244" i="1"/>
  <c r="AL1243" i="1"/>
  <c r="AL1242" i="1"/>
  <c r="W1242" i="1" s="1"/>
  <c r="AB1242" i="1" s="1"/>
  <c r="AL1241" i="1"/>
  <c r="AL1240" i="1"/>
  <c r="AL1189" i="1"/>
  <c r="AL1188" i="1"/>
  <c r="AL1187" i="1"/>
  <c r="AL1186" i="1"/>
  <c r="W1186" i="1" s="1"/>
  <c r="AB1186" i="1" s="1"/>
  <c r="AL1184" i="1"/>
  <c r="AL1168" i="1"/>
  <c r="AL1167" i="1"/>
  <c r="AL1166" i="1"/>
  <c r="AL1165" i="1"/>
  <c r="AL1156" i="1"/>
  <c r="AL1155" i="1"/>
  <c r="AL1154" i="1"/>
  <c r="W1154" i="1" s="1"/>
  <c r="AB1154" i="1" s="1"/>
  <c r="AL1152" i="1"/>
  <c r="AL1151" i="1"/>
  <c r="AL1150" i="1"/>
  <c r="AL1149" i="1"/>
  <c r="AL1148" i="1"/>
  <c r="AL1123" i="1"/>
  <c r="AL1122" i="1"/>
  <c r="AL1121" i="1"/>
  <c r="AL1119" i="1"/>
  <c r="AL1118" i="1"/>
  <c r="AL1085" i="1"/>
  <c r="AL1084" i="1"/>
  <c r="AL1012" i="1"/>
  <c r="AL989" i="1"/>
  <c r="W989" i="1" s="1"/>
  <c r="AB989" i="1" s="1"/>
  <c r="AL988" i="1"/>
  <c r="AL987" i="1"/>
  <c r="AL689" i="1"/>
  <c r="AL688" i="1"/>
  <c r="AL687" i="1"/>
  <c r="AL686" i="1"/>
  <c r="AL685" i="1"/>
  <c r="AL684" i="1"/>
  <c r="AL683" i="1"/>
  <c r="AL682" i="1"/>
  <c r="AL679" i="1"/>
  <c r="AL678" i="1"/>
  <c r="AL665" i="1"/>
  <c r="AL664" i="1"/>
  <c r="AL663" i="1"/>
  <c r="AL647" i="1"/>
  <c r="AL646" i="1"/>
  <c r="AL570" i="1"/>
  <c r="AL569" i="1"/>
  <c r="AL568" i="1"/>
  <c r="AL566" i="1"/>
  <c r="AL565" i="1"/>
  <c r="AL1949" i="1"/>
  <c r="AL1856" i="1"/>
  <c r="AL1909" i="1"/>
  <c r="AL1908" i="1"/>
  <c r="AL1907" i="1"/>
  <c r="AL1906" i="1"/>
  <c r="AL1265" i="1"/>
  <c r="AL1239" i="1"/>
  <c r="W1239" i="1" s="1"/>
  <c r="AB1239" i="1" s="1"/>
  <c r="AL1238" i="1"/>
  <c r="AL1237" i="1"/>
  <c r="AL1236" i="1"/>
  <c r="AL1235" i="1"/>
  <c r="AL1234" i="1"/>
  <c r="W1234" i="1" s="1"/>
  <c r="AB1234" i="1" s="1"/>
  <c r="AL1233" i="1"/>
  <c r="AL1212" i="1"/>
  <c r="AL1199" i="1"/>
  <c r="AL1198" i="1"/>
  <c r="AL1197" i="1"/>
  <c r="AL1180" i="1"/>
  <c r="AL1179" i="1"/>
  <c r="AL1178" i="1"/>
  <c r="AL1142" i="1"/>
  <c r="AL1115" i="1"/>
  <c r="AL1114" i="1"/>
  <c r="AL1113" i="1"/>
  <c r="AL1112" i="1"/>
  <c r="AL955" i="1"/>
  <c r="AL701" i="1"/>
  <c r="AL700" i="1"/>
  <c r="AL699" i="1"/>
  <c r="AL698" i="1"/>
  <c r="AL657" i="1"/>
  <c r="AL656" i="1"/>
  <c r="AL645" i="1"/>
  <c r="AL644" i="1"/>
  <c r="AL643" i="1"/>
  <c r="W643" i="1" s="1"/>
  <c r="AB643" i="1" s="1"/>
  <c r="AL627" i="1"/>
  <c r="AL622" i="1"/>
  <c r="W622" i="1" s="1"/>
  <c r="AB622" i="1" s="1"/>
  <c r="AL618" i="1"/>
  <c r="AL600" i="1"/>
  <c r="AL590" i="1"/>
  <c r="AL564" i="1"/>
  <c r="AL1947" i="1"/>
  <c r="AL1944" i="1"/>
  <c r="AL1919" i="1"/>
  <c r="AL1917" i="1"/>
  <c r="AL1936" i="1"/>
  <c r="AL1934" i="1"/>
  <c r="AL1261" i="1"/>
  <c r="AL1209" i="1"/>
  <c r="AL1175" i="1"/>
  <c r="AL1138" i="1"/>
  <c r="AL1137" i="1"/>
  <c r="W1137" i="1" s="1"/>
  <c r="AB1137" i="1" s="1"/>
  <c r="AL1136" i="1"/>
  <c r="W1136" i="1" s="1"/>
  <c r="AB1136" i="1" s="1"/>
  <c r="AL1135" i="1"/>
  <c r="AL1134" i="1"/>
  <c r="AL1109" i="1"/>
  <c r="W1109" i="1" s="1"/>
  <c r="AB1109" i="1" s="1"/>
  <c r="AL1108" i="1"/>
  <c r="AL1104" i="1"/>
  <c r="AL1095" i="1"/>
  <c r="AL1094" i="1"/>
  <c r="AL1093" i="1"/>
  <c r="AL1092" i="1"/>
  <c r="AL1088" i="1"/>
  <c r="AL1064" i="1"/>
  <c r="AL1059" i="1"/>
  <c r="AL1058" i="1"/>
  <c r="AL1057" i="1"/>
  <c r="AL1056" i="1"/>
  <c r="AL1042" i="1"/>
  <c r="AL1031" i="1"/>
  <c r="AL1015" i="1"/>
  <c r="AL1014" i="1"/>
  <c r="AL1007" i="1"/>
  <c r="AL982" i="1"/>
  <c r="AL975" i="1"/>
  <c r="AL941" i="1"/>
  <c r="AL939" i="1"/>
  <c r="AL934" i="1"/>
  <c r="AL933" i="1"/>
  <c r="AL932" i="1"/>
  <c r="AL914" i="1"/>
  <c r="AL907" i="1"/>
  <c r="AL902" i="1"/>
  <c r="AL901" i="1"/>
  <c r="AL899" i="1"/>
  <c r="AL881" i="1"/>
  <c r="AL880" i="1"/>
  <c r="AL670" i="1"/>
  <c r="AL616" i="1"/>
  <c r="AL615" i="1"/>
  <c r="AL614" i="1"/>
  <c r="AL586" i="1"/>
  <c r="AL583" i="1"/>
  <c r="AL2001" i="1"/>
  <c r="AL1985" i="1"/>
  <c r="AL1976" i="1"/>
  <c r="AL1975" i="1"/>
  <c r="AL1964" i="1"/>
  <c r="AL1963" i="1"/>
  <c r="AL1962" i="1"/>
  <c r="AL1904" i="1"/>
  <c r="AL1902" i="1"/>
  <c r="AL1898" i="1"/>
  <c r="AL1880" i="1"/>
  <c r="AL1879" i="1"/>
  <c r="AL1848" i="1"/>
  <c r="AL1297" i="1"/>
  <c r="AL1296" i="1"/>
  <c r="AL1295" i="1"/>
  <c r="AL1294" i="1"/>
  <c r="AL1258" i="1"/>
  <c r="AL2007" i="1"/>
  <c r="AL1991" i="1"/>
  <c r="AL1928" i="1"/>
  <c r="AL1926" i="1"/>
  <c r="AL1924" i="1"/>
  <c r="AL1922" i="1"/>
  <c r="AL1893" i="1"/>
  <c r="AL1873" i="1"/>
  <c r="AL1872" i="1"/>
  <c r="AL1871" i="1"/>
  <c r="AL1869" i="1"/>
  <c r="AL1868" i="1"/>
  <c r="AL1867" i="1"/>
  <c r="W1867" i="1" s="1"/>
  <c r="AB1867" i="1" s="1"/>
  <c r="AL1866" i="1"/>
  <c r="AL1832" i="1"/>
  <c r="AL1830" i="1"/>
  <c r="AL1825" i="1"/>
  <c r="AL1824" i="1"/>
  <c r="AL1823" i="1"/>
  <c r="AL1822" i="1"/>
  <c r="AL1817" i="1"/>
  <c r="AL1810" i="1"/>
  <c r="AL1798" i="1"/>
  <c r="AL1793" i="1"/>
  <c r="AL1792" i="1"/>
  <c r="AL1791" i="1"/>
  <c r="AL1790" i="1"/>
  <c r="AL1783" i="1"/>
  <c r="AL1767" i="1"/>
  <c r="AL1765" i="1"/>
  <c r="AL1764" i="1"/>
  <c r="AL1753" i="1"/>
  <c r="AL1752" i="1"/>
  <c r="AL1751" i="1"/>
  <c r="AL1747" i="1"/>
  <c r="AL1746" i="1"/>
  <c r="AL1737" i="1"/>
  <c r="AL1736" i="1"/>
  <c r="AL1735" i="1"/>
  <c r="AL1721" i="1"/>
  <c r="AL1720" i="1"/>
  <c r="AL1719" i="1"/>
  <c r="AL1709" i="1"/>
  <c r="AL1708" i="1"/>
  <c r="AL1916" i="1"/>
  <c r="AL1889" i="1"/>
  <c r="AL1887" i="1"/>
  <c r="AL1292" i="1"/>
  <c r="AL1291" i="1"/>
  <c r="AL1247" i="1"/>
  <c r="AL1164" i="1"/>
  <c r="AL1163" i="1"/>
  <c r="AL1162" i="1"/>
  <c r="AL1128" i="1"/>
  <c r="AL1127" i="1"/>
  <c r="AL1126" i="1"/>
  <c r="AL1083" i="1"/>
  <c r="AL1082" i="1"/>
  <c r="AL1013" i="1"/>
  <c r="AL986" i="1"/>
  <c r="AL890" i="1"/>
  <c r="AL889" i="1"/>
  <c r="AL888" i="1"/>
  <c r="AL887" i="1"/>
  <c r="AL710" i="1"/>
  <c r="AL662" i="1"/>
  <c r="AL661" i="1"/>
  <c r="AL660" i="1"/>
  <c r="AL658" i="1"/>
  <c r="AL608" i="1"/>
  <c r="AL607" i="1"/>
  <c r="AL1945" i="1"/>
  <c r="AL1891" i="1"/>
  <c r="W1891" i="1" s="1"/>
  <c r="AB1891" i="1" s="1"/>
  <c r="AL1890" i="1"/>
  <c r="AL1886" i="1"/>
  <c r="AL1855" i="1"/>
  <c r="AL1854" i="1"/>
  <c r="AL2004" i="1"/>
  <c r="AL2003" i="1"/>
  <c r="AL2002" i="1"/>
  <c r="AL1972" i="1"/>
  <c r="AL1971" i="1"/>
  <c r="AL1970" i="1"/>
  <c r="AL1941" i="1"/>
  <c r="AL1853" i="1"/>
  <c r="AL1852" i="1"/>
  <c r="AL1851" i="1"/>
  <c r="AL1850" i="1"/>
  <c r="AL1849" i="1"/>
  <c r="AL1271" i="1"/>
  <c r="AL1270" i="1"/>
  <c r="AL1269" i="1"/>
  <c r="AL1268" i="1"/>
  <c r="AL1267" i="1"/>
  <c r="AL1264" i="1"/>
  <c r="AL1214" i="1"/>
  <c r="AL1213" i="1"/>
  <c r="AL1177" i="1"/>
  <c r="AL1080" i="1"/>
  <c r="AL1044" i="1"/>
  <c r="AL978" i="1"/>
  <c r="AL957" i="1"/>
  <c r="AL954" i="1"/>
  <c r="AL953" i="1"/>
  <c r="AL952" i="1"/>
  <c r="W952" i="1" s="1"/>
  <c r="AB952" i="1" s="1"/>
  <c r="AL951" i="1"/>
  <c r="AL885" i="1"/>
  <c r="AL884" i="1"/>
  <c r="W884" i="1" s="1"/>
  <c r="AB884" i="1" s="1"/>
  <c r="AL883" i="1"/>
  <c r="AL709" i="1"/>
  <c r="AL708" i="1"/>
  <c r="AL707" i="1"/>
  <c r="AL706" i="1"/>
  <c r="AL626" i="1"/>
  <c r="AL606" i="1"/>
  <c r="AL594" i="1"/>
  <c r="AL593" i="1"/>
  <c r="AL592" i="1"/>
  <c r="AL591" i="1"/>
  <c r="AL589" i="1"/>
  <c r="AL1967" i="1"/>
  <c r="AL1897" i="1"/>
  <c r="AL1276" i="1"/>
  <c r="AL1257" i="1"/>
  <c r="AL1253" i="1"/>
  <c r="AL1208" i="1"/>
  <c r="AL1207" i="1"/>
  <c r="AL1195" i="1"/>
  <c r="AL1174" i="1"/>
  <c r="W1174" i="1" s="1"/>
  <c r="AB1174" i="1" s="1"/>
  <c r="AL1173" i="1"/>
  <c r="AL1107" i="1"/>
  <c r="AL1106" i="1"/>
  <c r="AL1105" i="1"/>
  <c r="AL1103" i="1"/>
  <c r="AL1102" i="1"/>
  <c r="AL1101" i="1"/>
  <c r="AL1100" i="1"/>
  <c r="AL1091" i="1"/>
  <c r="AL1090" i="1"/>
  <c r="AL1089" i="1"/>
  <c r="AL1087" i="1"/>
  <c r="AL1063" i="1"/>
  <c r="AL1062" i="1"/>
  <c r="AL1061" i="1"/>
  <c r="AL1060" i="1"/>
  <c r="AL1041" i="1"/>
  <c r="AL1040" i="1"/>
  <c r="W1040" i="1" s="1"/>
  <c r="AB1040" i="1" s="1"/>
  <c r="AL1039" i="1"/>
  <c r="AL1038" i="1"/>
  <c r="AL1037" i="1"/>
  <c r="AL1036" i="1"/>
  <c r="AL1035" i="1"/>
  <c r="AL1034" i="1"/>
  <c r="AL1033" i="1"/>
  <c r="AL1032" i="1"/>
  <c r="AL1030" i="1"/>
  <c r="AL1029" i="1"/>
  <c r="AL1028" i="1"/>
  <c r="AL1027" i="1"/>
  <c r="AL1026" i="1"/>
  <c r="AL1025" i="1"/>
  <c r="W1025" i="1" s="1"/>
  <c r="AB1025" i="1" s="1"/>
  <c r="AL1024" i="1"/>
  <c r="AL1023" i="1"/>
  <c r="AL1009" i="1"/>
  <c r="W1009" i="1" s="1"/>
  <c r="AL1008" i="1"/>
  <c r="AL1006" i="1"/>
  <c r="AL977" i="1"/>
  <c r="AL976" i="1"/>
  <c r="AL974" i="1"/>
  <c r="AL950" i="1"/>
  <c r="AL949" i="1"/>
  <c r="AL948" i="1"/>
  <c r="AL947" i="1"/>
  <c r="AL938" i="1"/>
  <c r="AL937" i="1"/>
  <c r="AL936" i="1"/>
  <c r="W936" i="1" s="1"/>
  <c r="AB936" i="1" s="1"/>
  <c r="AL935" i="1"/>
  <c r="AL931" i="1"/>
  <c r="AL926" i="1"/>
  <c r="AL925" i="1"/>
  <c r="AL924" i="1"/>
  <c r="AL923" i="1"/>
  <c r="AL920" i="1"/>
  <c r="AL906" i="1"/>
  <c r="AL677" i="1"/>
  <c r="AL676" i="1"/>
  <c r="AL675" i="1"/>
  <c r="AL674" i="1"/>
  <c r="AL671" i="1"/>
  <c r="AL669" i="1"/>
  <c r="AL668" i="1"/>
  <c r="AL667" i="1"/>
  <c r="AL599" i="1"/>
  <c r="AL598" i="1"/>
  <c r="AL585" i="1"/>
  <c r="AL584" i="1"/>
  <c r="AL582" i="1"/>
  <c r="AL581" i="1"/>
  <c r="W581" i="1" s="1"/>
  <c r="AB581" i="1" s="1"/>
  <c r="AL1952" i="1"/>
  <c r="AL2000" i="1"/>
  <c r="AL1999" i="1"/>
  <c r="AL1998" i="1"/>
  <c r="AL1997" i="1"/>
  <c r="AL1984" i="1"/>
  <c r="AL1983" i="1"/>
  <c r="AL1982" i="1"/>
  <c r="AL1981" i="1"/>
  <c r="AL1901" i="1"/>
  <c r="AL1900" i="1"/>
  <c r="AL1899" i="1"/>
  <c r="AL1896" i="1"/>
  <c r="AL1305" i="1"/>
  <c r="AL1304" i="1"/>
  <c r="AL1302" i="1"/>
  <c r="AL1262" i="1"/>
  <c r="W1262" i="1" s="1"/>
  <c r="AB1262" i="1" s="1"/>
  <c r="AL1260" i="1"/>
  <c r="AL1254" i="1"/>
  <c r="W1254" i="1" s="1"/>
  <c r="AB1254" i="1" s="1"/>
  <c r="AL1232" i="1"/>
  <c r="AL1231" i="1"/>
  <c r="AL1230" i="1"/>
  <c r="AL1229" i="1"/>
  <c r="AL1228" i="1"/>
  <c r="AL1227" i="1"/>
  <c r="AL2009" i="1"/>
  <c r="AL1990" i="1"/>
  <c r="AL1960" i="1"/>
  <c r="AL1959" i="1"/>
  <c r="AL1929" i="1"/>
  <c r="AL1927" i="1"/>
  <c r="AL1923" i="1"/>
  <c r="AL1921" i="1"/>
  <c r="AL1865" i="1"/>
  <c r="AL1864" i="1"/>
  <c r="AL1863" i="1"/>
  <c r="AL1841" i="1"/>
  <c r="AL1840" i="1"/>
  <c r="AL1839" i="1"/>
  <c r="AL1838" i="1"/>
  <c r="AL1829" i="1"/>
  <c r="AL1828" i="1"/>
  <c r="AL1827" i="1"/>
  <c r="AL1826" i="1"/>
  <c r="AL1797" i="1"/>
  <c r="AL1796" i="1"/>
  <c r="AL1795" i="1"/>
  <c r="W1795" i="1" s="1"/>
  <c r="AB1795" i="1" s="1"/>
  <c r="AL1794" i="1"/>
  <c r="AL1860" i="1"/>
  <c r="AL1281" i="1"/>
  <c r="AL1274" i="1"/>
  <c r="AL1200" i="1"/>
  <c r="AL1191" i="1"/>
  <c r="AL1190" i="1"/>
  <c r="W1190" i="1" s="1"/>
  <c r="AB1190" i="1" s="1"/>
  <c r="AL1011" i="1"/>
  <c r="AL958" i="1"/>
  <c r="AL886" i="1"/>
  <c r="AL713" i="1"/>
  <c r="AL712" i="1"/>
  <c r="AL711" i="1"/>
  <c r="W711" i="1" s="1"/>
  <c r="AB711" i="1" s="1"/>
  <c r="AL659" i="1"/>
  <c r="AL1888" i="1"/>
  <c r="AL1988" i="1"/>
  <c r="AL1987" i="1"/>
  <c r="AL1986" i="1"/>
  <c r="AL1912" i="1"/>
  <c r="AL1905" i="1"/>
  <c r="AL1885" i="1"/>
  <c r="AL1884" i="1"/>
  <c r="AL1883" i="1"/>
  <c r="AL1882" i="1"/>
  <c r="AL1310" i="1"/>
  <c r="AL1306" i="1"/>
  <c r="AL1290" i="1"/>
  <c r="AL1280" i="1"/>
  <c r="AL1279" i="1"/>
  <c r="AL1278" i="1"/>
  <c r="AL1111" i="1"/>
  <c r="AL1110" i="1"/>
  <c r="AL1079" i="1"/>
  <c r="AL1078" i="1"/>
  <c r="AL1077" i="1"/>
  <c r="AL1075" i="1"/>
  <c r="AL1074" i="1"/>
  <c r="AL1045" i="1"/>
  <c r="AL1043" i="1"/>
  <c r="AL705" i="1"/>
  <c r="AL704" i="1"/>
  <c r="AL703" i="1"/>
  <c r="AL702" i="1"/>
  <c r="AL655" i="1"/>
  <c r="AL623" i="1"/>
  <c r="AL621" i="1"/>
  <c r="AL619" i="1"/>
  <c r="AL563" i="1"/>
  <c r="AL1878" i="1"/>
  <c r="AL1847" i="1"/>
  <c r="AL1259" i="1"/>
  <c r="AL1255" i="1"/>
  <c r="W1255" i="1" s="1"/>
  <c r="AL1210" i="1"/>
  <c r="W1210" i="1" s="1"/>
  <c r="AB1210" i="1" s="1"/>
  <c r="AL1140" i="1"/>
  <c r="AL1099" i="1"/>
  <c r="AL1098" i="1"/>
  <c r="AL1097" i="1"/>
  <c r="AL1096" i="1"/>
  <c r="AL1067" i="1"/>
  <c r="AL1065" i="1"/>
  <c r="AL1022" i="1"/>
  <c r="AL1021" i="1"/>
  <c r="AL1017" i="1"/>
  <c r="AL1016" i="1"/>
  <c r="AL985" i="1"/>
  <c r="AL984" i="1"/>
  <c r="AL983" i="1"/>
  <c r="AL942" i="1"/>
  <c r="AL940" i="1"/>
  <c r="AL916" i="1"/>
  <c r="AL911" i="1"/>
  <c r="AL900" i="1"/>
  <c r="W900" i="1" s="1"/>
  <c r="AB900" i="1" s="1"/>
  <c r="AL898" i="1"/>
  <c r="AL897" i="1"/>
  <c r="AL896" i="1"/>
  <c r="AL895" i="1"/>
  <c r="AL673" i="1"/>
  <c r="AL651" i="1"/>
  <c r="AL617" i="1"/>
  <c r="AL588" i="1"/>
  <c r="AL587" i="1"/>
  <c r="AL1973" i="1"/>
  <c r="AL1948" i="1"/>
  <c r="AL1946" i="1"/>
  <c r="AL1943" i="1"/>
  <c r="AL1996" i="1"/>
  <c r="AL1995" i="1"/>
  <c r="AL1994" i="1"/>
  <c r="AL1980" i="1"/>
  <c r="AL1979" i="1"/>
  <c r="AL1978" i="1"/>
  <c r="AL1977" i="1"/>
  <c r="AL1969" i="1"/>
  <c r="AL1958" i="1"/>
  <c r="AL1957" i="1"/>
  <c r="AL1937" i="1"/>
  <c r="AL1935" i="1"/>
  <c r="AL1933" i="1"/>
  <c r="AL1931" i="1"/>
  <c r="AL1895" i="1"/>
  <c r="AL1894" i="1"/>
  <c r="AL1301" i="1"/>
  <c r="AL1300" i="1"/>
  <c r="AL1299" i="1"/>
  <c r="AL1298" i="1"/>
  <c r="AL1263" i="1"/>
  <c r="W1263" i="1" s="1"/>
  <c r="AL1256" i="1"/>
  <c r="AL2006" i="1"/>
  <c r="AL1950" i="1"/>
  <c r="AL1914" i="1"/>
  <c r="AL1857" i="1"/>
  <c r="AL1272" i="1"/>
  <c r="AL1220" i="1"/>
  <c r="AL1219" i="1"/>
  <c r="AL1218" i="1"/>
  <c r="AL1217" i="1"/>
  <c r="AL1216" i="1"/>
  <c r="AL1215" i="1"/>
  <c r="AL1203" i="1"/>
  <c r="AL1202" i="1"/>
  <c r="AL1201" i="1"/>
  <c r="AL1185" i="1"/>
  <c r="AL1169" i="1"/>
  <c r="AL1161" i="1"/>
  <c r="AL1160" i="1"/>
  <c r="AL1159" i="1"/>
  <c r="AL1158" i="1"/>
  <c r="W1158" i="1" s="1"/>
  <c r="AB1158" i="1" s="1"/>
  <c r="AL1157" i="1"/>
  <c r="AL1153" i="1"/>
  <c r="AL1125" i="1"/>
  <c r="W1125" i="1" s="1"/>
  <c r="AB1125" i="1" s="1"/>
  <c r="AL1124" i="1"/>
  <c r="AL1120" i="1"/>
  <c r="AL981" i="1"/>
  <c r="AL980" i="1"/>
  <c r="AL979" i="1"/>
  <c r="AL693" i="1"/>
  <c r="AL692" i="1"/>
  <c r="AL691" i="1"/>
  <c r="AL690" i="1"/>
  <c r="AL681" i="1"/>
  <c r="AL680" i="1"/>
  <c r="AL653" i="1"/>
  <c r="AL652" i="1"/>
  <c r="AL633" i="1"/>
  <c r="AL632" i="1"/>
  <c r="AL631" i="1"/>
  <c r="AL630" i="1"/>
  <c r="AL595" i="1"/>
  <c r="AL572" i="1"/>
  <c r="AL571" i="1"/>
  <c r="AL567" i="1"/>
  <c r="AL1953" i="1"/>
  <c r="AL1920" i="1"/>
  <c r="AL1861" i="1"/>
  <c r="AL1859" i="1"/>
  <c r="AL1858" i="1"/>
  <c r="AL1942" i="1"/>
  <c r="AL1940" i="1"/>
  <c r="AL1939" i="1"/>
  <c r="AL1938" i="1"/>
  <c r="AL1913" i="1"/>
  <c r="AL1911" i="1"/>
  <c r="W1911" i="1" s="1"/>
  <c r="AB1911" i="1" s="1"/>
  <c r="AL1910" i="1"/>
  <c r="AL1881" i="1"/>
  <c r="AL1309" i="1"/>
  <c r="AL1308" i="1"/>
  <c r="AL1307" i="1"/>
  <c r="AL1277" i="1"/>
  <c r="AL1266" i="1"/>
  <c r="AL1183" i="1"/>
  <c r="AL1182" i="1"/>
  <c r="AL1181" i="1"/>
  <c r="AL1176" i="1"/>
  <c r="AL1147" i="1"/>
  <c r="AL1146" i="1"/>
  <c r="AL1145" i="1"/>
  <c r="AL1144" i="1"/>
  <c r="W1144" i="1" s="1"/>
  <c r="AB1144" i="1" s="1"/>
  <c r="AL1143" i="1"/>
  <c r="AL1117" i="1"/>
  <c r="W1117" i="1" s="1"/>
  <c r="AB1117" i="1" s="1"/>
  <c r="AL1116" i="1"/>
  <c r="AL1081" i="1"/>
  <c r="AL1076" i="1"/>
  <c r="AL1010" i="1"/>
  <c r="AL956" i="1"/>
  <c r="AL882" i="1"/>
  <c r="AL629" i="1"/>
  <c r="AL628" i="1"/>
  <c r="AL625" i="1"/>
  <c r="AL624" i="1"/>
  <c r="AL620" i="1"/>
  <c r="AL605" i="1"/>
  <c r="AL604" i="1"/>
  <c r="AL603" i="1"/>
  <c r="AL602" i="1"/>
  <c r="AL601" i="1"/>
  <c r="AL2005" i="1"/>
  <c r="AL1989" i="1"/>
  <c r="AL1951" i="1"/>
  <c r="AL1932" i="1"/>
  <c r="AL1903" i="1"/>
  <c r="W1903" i="1" s="1"/>
  <c r="AB1903" i="1" s="1"/>
  <c r="AL1303" i="1"/>
  <c r="AL1211" i="1"/>
  <c r="AL1172" i="1"/>
  <c r="AL1141" i="1"/>
  <c r="AL1139" i="1"/>
  <c r="AL1133" i="1"/>
  <c r="W1133" i="1" s="1"/>
  <c r="AL1132" i="1"/>
  <c r="AL1073" i="1"/>
  <c r="AL1072" i="1"/>
  <c r="AL1071" i="1"/>
  <c r="AL1070" i="1"/>
  <c r="AL1069" i="1"/>
  <c r="AL1068" i="1"/>
  <c r="AL1066" i="1"/>
  <c r="AL1055" i="1"/>
  <c r="AL1020" i="1"/>
  <c r="AL1019" i="1"/>
  <c r="AL1018" i="1"/>
  <c r="AL946" i="1"/>
  <c r="AL945" i="1"/>
  <c r="AL944" i="1"/>
  <c r="W944" i="1" s="1"/>
  <c r="AB944" i="1" s="1"/>
  <c r="AL943" i="1"/>
  <c r="AL930" i="1"/>
  <c r="AL929" i="1"/>
  <c r="AL928" i="1"/>
  <c r="AL927" i="1"/>
  <c r="AL922" i="1"/>
  <c r="AL921" i="1"/>
  <c r="AL919" i="1"/>
  <c r="AL918" i="1"/>
  <c r="AL917" i="1"/>
  <c r="AL915" i="1"/>
  <c r="AL913" i="1"/>
  <c r="W913" i="1" s="1"/>
  <c r="AL912" i="1"/>
  <c r="AL910" i="1"/>
  <c r="AL909" i="1"/>
  <c r="AL908" i="1"/>
  <c r="AL905" i="1"/>
  <c r="AL904" i="1"/>
  <c r="AL903" i="1"/>
  <c r="AL894" i="1"/>
  <c r="AL893" i="1"/>
  <c r="AL892" i="1"/>
  <c r="AL672" i="1"/>
  <c r="AL666" i="1"/>
  <c r="AL650" i="1"/>
  <c r="AL649" i="1"/>
  <c r="AL648" i="1"/>
  <c r="AL642" i="1"/>
  <c r="AL1915" i="1"/>
  <c r="AL1968" i="1"/>
  <c r="AL1966" i="1"/>
  <c r="AL1965" i="1"/>
  <c r="AL1930" i="1"/>
  <c r="AL1846" i="1"/>
  <c r="AL2008" i="1"/>
  <c r="AL1961" i="1"/>
  <c r="AL1956" i="1"/>
  <c r="AL1955" i="1"/>
  <c r="AL1954" i="1"/>
  <c r="AL1877" i="1"/>
  <c r="AL1876" i="1"/>
  <c r="AL1875" i="1"/>
  <c r="AL1874" i="1"/>
  <c r="AL1870" i="1"/>
  <c r="AL1837" i="1"/>
  <c r="AL1836" i="1"/>
  <c r="AL1835" i="1"/>
  <c r="AL1834" i="1"/>
  <c r="AL1821" i="1"/>
  <c r="AL1820" i="1"/>
  <c r="AL1819" i="1"/>
  <c r="W1819" i="1" s="1"/>
  <c r="AB1819" i="1" s="1"/>
  <c r="AL1818" i="1"/>
  <c r="AL1815" i="1"/>
  <c r="AL1813" i="1"/>
  <c r="AL1812" i="1"/>
  <c r="AL1811" i="1"/>
  <c r="W1811" i="1" s="1"/>
  <c r="AB1811" i="1" s="1"/>
  <c r="AL1809" i="1"/>
  <c r="AL1808" i="1"/>
  <c r="AL1807" i="1"/>
  <c r="AL1806" i="1"/>
  <c r="AL1993" i="1"/>
  <c r="AL1925" i="1"/>
  <c r="AL1805" i="1"/>
  <c r="AL1804" i="1"/>
  <c r="AL1800" i="1"/>
  <c r="AL1789" i="1"/>
  <c r="AL1786" i="1"/>
  <c r="AL1784" i="1"/>
  <c r="AL1781" i="1"/>
  <c r="AL1779" i="1"/>
  <c r="AL1774" i="1"/>
  <c r="AL1766" i="1"/>
  <c r="AL1762" i="1"/>
  <c r="AL1759" i="1"/>
  <c r="AL1758" i="1"/>
  <c r="AL1757" i="1"/>
  <c r="AL1745" i="1"/>
  <c r="AL1728" i="1"/>
  <c r="AL1726" i="1"/>
  <c r="AL1724" i="1"/>
  <c r="AL1718" i="1"/>
  <c r="AL1710" i="1"/>
  <c r="AL1707" i="1"/>
  <c r="AL1701" i="1"/>
  <c r="AL1699" i="1"/>
  <c r="AL1697" i="1"/>
  <c r="AL1695" i="1"/>
  <c r="AL1685" i="1"/>
  <c r="AL1681" i="1"/>
  <c r="AL1680" i="1"/>
  <c r="AL1679" i="1"/>
  <c r="W1679" i="1" s="1"/>
  <c r="AB1679" i="1" s="1"/>
  <c r="AL1678" i="1"/>
  <c r="AL1677" i="1"/>
  <c r="AL1674" i="1"/>
  <c r="AL1673" i="1"/>
  <c r="AL1672" i="1"/>
  <c r="W1672" i="1" s="1"/>
  <c r="AB1672" i="1" s="1"/>
  <c r="AL1671" i="1"/>
  <c r="AL1658" i="1"/>
  <c r="AL1657" i="1"/>
  <c r="AL1656" i="1"/>
  <c r="W1656" i="1" s="1"/>
  <c r="AB1656" i="1" s="1"/>
  <c r="AL1655" i="1"/>
  <c r="AL1642" i="1"/>
  <c r="AL1641" i="1"/>
  <c r="AL1640" i="1"/>
  <c r="W1640" i="1" s="1"/>
  <c r="AB1640" i="1" s="1"/>
  <c r="AL1639" i="1"/>
  <c r="AL1626" i="1"/>
  <c r="AL1625" i="1"/>
  <c r="AL1624" i="1"/>
  <c r="W1624" i="1" s="1"/>
  <c r="AB1624" i="1" s="1"/>
  <c r="AL1623" i="1"/>
  <c r="AL1617" i="1"/>
  <c r="AL1616" i="1"/>
  <c r="AL1614" i="1"/>
  <c r="AL1613" i="1"/>
  <c r="AL1612" i="1"/>
  <c r="AL1611" i="1"/>
  <c r="AL1606" i="1"/>
  <c r="AL1599" i="1"/>
  <c r="AL1587" i="1"/>
  <c r="AL1582" i="1"/>
  <c r="AL1581" i="1"/>
  <c r="AL1580" i="1"/>
  <c r="AL1579" i="1"/>
  <c r="AL1572" i="1"/>
  <c r="W1572" i="1" s="1"/>
  <c r="AB1572" i="1" s="1"/>
  <c r="AL1557" i="1"/>
  <c r="AL1555" i="1"/>
  <c r="AL1550" i="1"/>
  <c r="AL1542" i="1"/>
  <c r="AL1541" i="1"/>
  <c r="AL1540" i="1"/>
  <c r="AL1537" i="1"/>
  <c r="AL1526" i="1"/>
  <c r="AL1525" i="1"/>
  <c r="AL1524" i="1"/>
  <c r="AL1520" i="1"/>
  <c r="AL1519" i="1"/>
  <c r="AL1510" i="1"/>
  <c r="AL1509" i="1"/>
  <c r="AL1508" i="1"/>
  <c r="AL1492" i="1"/>
  <c r="AL1484" i="1"/>
  <c r="AL1471" i="1"/>
  <c r="AL1470" i="1"/>
  <c r="AL1467" i="1"/>
  <c r="AL1466" i="1"/>
  <c r="W1466" i="1" s="1"/>
  <c r="AB1466" i="1" s="1"/>
  <c r="AL1465" i="1"/>
  <c r="AL1464" i="1"/>
  <c r="AL1463" i="1"/>
  <c r="AL1462" i="1"/>
  <c r="AL1449" i="1"/>
  <c r="AL1448" i="1"/>
  <c r="AL1447" i="1"/>
  <c r="AL1446" i="1"/>
  <c r="AL1433" i="1"/>
  <c r="AL1432" i="1"/>
  <c r="AL1431" i="1"/>
  <c r="AL1430" i="1"/>
  <c r="AL1417" i="1"/>
  <c r="AL1416" i="1"/>
  <c r="AL1415" i="1"/>
  <c r="AL1414" i="1"/>
  <c r="AL1410" i="1"/>
  <c r="AL1405" i="1"/>
  <c r="AL1404" i="1"/>
  <c r="AL1403" i="1"/>
  <c r="AL1402" i="1"/>
  <c r="AL1397" i="1"/>
  <c r="AL1390" i="1"/>
  <c r="AL1378" i="1"/>
  <c r="AL1373" i="1"/>
  <c r="AL1372" i="1"/>
  <c r="AL1371" i="1"/>
  <c r="AL1370" i="1"/>
  <c r="AL1363" i="1"/>
  <c r="AL1349" i="1"/>
  <c r="AL1348" i="1"/>
  <c r="AL1347" i="1"/>
  <c r="AL1343" i="1"/>
  <c r="AL1342" i="1"/>
  <c r="AL1333" i="1"/>
  <c r="AL1332" i="1"/>
  <c r="AL1331" i="1"/>
  <c r="AL1317" i="1"/>
  <c r="AL1316" i="1"/>
  <c r="AL1315" i="1"/>
  <c r="AL1314" i="1"/>
  <c r="AL1293" i="1"/>
  <c r="AL1289" i="1"/>
  <c r="AL1288" i="1"/>
  <c r="AL1287" i="1"/>
  <c r="AL1286" i="1"/>
  <c r="AL1204" i="1"/>
  <c r="AL1171" i="1"/>
  <c r="AL1170" i="1"/>
  <c r="W1170" i="1" s="1"/>
  <c r="AB1170" i="1" s="1"/>
  <c r="AL1049" i="1"/>
  <c r="AL1005" i="1"/>
  <c r="W1005" i="1" s="1"/>
  <c r="AB1005" i="1" s="1"/>
  <c r="AL1004" i="1"/>
  <c r="W1004" i="1" s="1"/>
  <c r="AB1004" i="1" s="1"/>
  <c r="AL1003" i="1"/>
  <c r="AL994" i="1"/>
  <c r="AL993" i="1"/>
  <c r="W993" i="1" s="1"/>
  <c r="AB993" i="1" s="1"/>
  <c r="AL992" i="1"/>
  <c r="W992" i="1" s="1"/>
  <c r="AB992" i="1" s="1"/>
  <c r="AL990" i="1"/>
  <c r="AL878" i="1"/>
  <c r="AL877" i="1"/>
  <c r="AL876" i="1"/>
  <c r="AL874" i="1"/>
  <c r="AL873" i="1"/>
  <c r="AL872" i="1"/>
  <c r="AL871" i="1"/>
  <c r="AL862" i="1"/>
  <c r="AL861" i="1"/>
  <c r="AL860" i="1"/>
  <c r="W860" i="1" s="1"/>
  <c r="AB860" i="1" s="1"/>
  <c r="AL858" i="1"/>
  <c r="AL857" i="1"/>
  <c r="AL856" i="1"/>
  <c r="AL855" i="1"/>
  <c r="AL854" i="1"/>
  <c r="AL853" i="1"/>
  <c r="AL852" i="1"/>
  <c r="AL851" i="1"/>
  <c r="AL838" i="1"/>
  <c r="AL837" i="1"/>
  <c r="AL836" i="1"/>
  <c r="AL835" i="1"/>
  <c r="AL832" i="1"/>
  <c r="W832" i="1" s="1"/>
  <c r="AB832" i="1" s="1"/>
  <c r="AL822" i="1"/>
  <c r="AL821" i="1"/>
  <c r="AL820" i="1"/>
  <c r="W820" i="1" s="1"/>
  <c r="AB820" i="1" s="1"/>
  <c r="AL819" i="1"/>
  <c r="AL811" i="1"/>
  <c r="AL810" i="1"/>
  <c r="AL798" i="1"/>
  <c r="AL797" i="1"/>
  <c r="AL796" i="1"/>
  <c r="AL794" i="1"/>
  <c r="AL793" i="1"/>
  <c r="AL792" i="1"/>
  <c r="AL791" i="1"/>
  <c r="AL769" i="1"/>
  <c r="AL768" i="1"/>
  <c r="AL767" i="1"/>
  <c r="AL766" i="1"/>
  <c r="AL757" i="1"/>
  <c r="AL756" i="1"/>
  <c r="AL755" i="1"/>
  <c r="AL754" i="1"/>
  <c r="AL741" i="1"/>
  <c r="AL740" i="1"/>
  <c r="AL739" i="1"/>
  <c r="AL736" i="1"/>
  <c r="AL730" i="1"/>
  <c r="AL729" i="1"/>
  <c r="AL728" i="1"/>
  <c r="AL727" i="1"/>
  <c r="AL725" i="1"/>
  <c r="AL724" i="1"/>
  <c r="AL723" i="1"/>
  <c r="W723" i="1" s="1"/>
  <c r="AB723" i="1" s="1"/>
  <c r="AL722" i="1"/>
  <c r="AL694" i="1"/>
  <c r="AL612" i="1"/>
  <c r="AL611" i="1"/>
  <c r="AL610" i="1"/>
  <c r="AL609" i="1"/>
  <c r="AL597" i="1"/>
  <c r="AL580" i="1"/>
  <c r="AL579" i="1"/>
  <c r="AL576" i="1"/>
  <c r="AL575" i="1"/>
  <c r="AL1196" i="1"/>
  <c r="AL1992" i="1"/>
  <c r="AL1831" i="1"/>
  <c r="AL1816" i="1"/>
  <c r="AL1814" i="1"/>
  <c r="AL1799" i="1"/>
  <c r="AL1782" i="1"/>
  <c r="AL1777" i="1"/>
  <c r="AL1776" i="1"/>
  <c r="AL1775" i="1"/>
  <c r="AL1772" i="1"/>
  <c r="AL1769" i="1"/>
  <c r="AL1768" i="1"/>
  <c r="AL1760" i="1"/>
  <c r="AL1755" i="1"/>
  <c r="AL1750" i="1"/>
  <c r="AL1740" i="1"/>
  <c r="AL1738" i="1"/>
  <c r="AL1734" i="1"/>
  <c r="AL1732" i="1"/>
  <c r="AL1731" i="1"/>
  <c r="AL1725" i="1"/>
  <c r="AL1722" i="1"/>
  <c r="AL1715" i="1"/>
  <c r="AL1713" i="1"/>
  <c r="AL1711" i="1"/>
  <c r="AL1705" i="1"/>
  <c r="AL1703" i="1"/>
  <c r="AL1692" i="1"/>
  <c r="AL1691" i="1"/>
  <c r="AL1615" i="1"/>
  <c r="AL1586" i="1"/>
  <c r="AL1585" i="1"/>
  <c r="AL1584" i="1"/>
  <c r="AL1583" i="1"/>
  <c r="AL1571" i="1"/>
  <c r="AL1566" i="1"/>
  <c r="AL1565" i="1"/>
  <c r="AL1564" i="1"/>
  <c r="AL1563" i="1"/>
  <c r="AL1554" i="1"/>
  <c r="AL1553" i="1"/>
  <c r="AL1552" i="1"/>
  <c r="AL1551" i="1"/>
  <c r="AL1539" i="1"/>
  <c r="AL1536" i="1"/>
  <c r="AL1535" i="1"/>
  <c r="AL1523" i="1"/>
  <c r="AL1522" i="1"/>
  <c r="AL1502" i="1"/>
  <c r="AL1500" i="1"/>
  <c r="AL1498" i="1"/>
  <c r="AL1479" i="1"/>
  <c r="W1479" i="1" s="1"/>
  <c r="AL1478" i="1"/>
  <c r="AL1475" i="1"/>
  <c r="AL1459" i="1"/>
  <c r="AL1412" i="1"/>
  <c r="AL1411" i="1"/>
  <c r="AL1409" i="1"/>
  <c r="AL1408" i="1"/>
  <c r="AL1407" i="1"/>
  <c r="W1407" i="1" s="1"/>
  <c r="AB1407" i="1" s="1"/>
  <c r="AL1406" i="1"/>
  <c r="AL1377" i="1"/>
  <c r="AL1376" i="1"/>
  <c r="AL1375" i="1"/>
  <c r="AL1374" i="1"/>
  <c r="AL1362" i="1"/>
  <c r="AL1357" i="1"/>
  <c r="AL1346" i="1"/>
  <c r="AL1345" i="1"/>
  <c r="AL1330" i="1"/>
  <c r="AL1329" i="1"/>
  <c r="AL1328" i="1"/>
  <c r="AL1285" i="1"/>
  <c r="AL1248" i="1"/>
  <c r="AL1206" i="1"/>
  <c r="W1206" i="1" s="1"/>
  <c r="AB1206" i="1" s="1"/>
  <c r="AL1205" i="1"/>
  <c r="AL1192" i="1"/>
  <c r="AL1131" i="1"/>
  <c r="AL1129" i="1"/>
  <c r="W1129" i="1" s="1"/>
  <c r="AB1129" i="1" s="1"/>
  <c r="AL1048" i="1"/>
  <c r="AL1002" i="1"/>
  <c r="AL1001" i="1"/>
  <c r="AL1000" i="1"/>
  <c r="AL999" i="1"/>
  <c r="AL891" i="1"/>
  <c r="AL870" i="1"/>
  <c r="AL869" i="1"/>
  <c r="AL868" i="1"/>
  <c r="AL867" i="1"/>
  <c r="AL849" i="1"/>
  <c r="AL847" i="1"/>
  <c r="AL842" i="1"/>
  <c r="AL841" i="1"/>
  <c r="AL840" i="1"/>
  <c r="AL839" i="1"/>
  <c r="AL834" i="1"/>
  <c r="AL830" i="1"/>
  <c r="AL827" i="1"/>
  <c r="AL818" i="1"/>
  <c r="AL817" i="1"/>
  <c r="AL816" i="1"/>
  <c r="AL814" i="1"/>
  <c r="AL813" i="1"/>
  <c r="AL809" i="1"/>
  <c r="AL808" i="1"/>
  <c r="AL804" i="1"/>
  <c r="AL802" i="1"/>
  <c r="AL790" i="1"/>
  <c r="AL789" i="1"/>
  <c r="AL788" i="1"/>
  <c r="AL787" i="1"/>
  <c r="AL765" i="1"/>
  <c r="AL752" i="1"/>
  <c r="AL750" i="1"/>
  <c r="AL745" i="1"/>
  <c r="AL744" i="1"/>
  <c r="AL733" i="1"/>
  <c r="AL721" i="1"/>
  <c r="AL720" i="1"/>
  <c r="AL719" i="1"/>
  <c r="W719" i="1" s="1"/>
  <c r="AB719" i="1" s="1"/>
  <c r="AL718" i="1"/>
  <c r="AL697" i="1"/>
  <c r="AL696" i="1"/>
  <c r="AL695" i="1"/>
  <c r="W695" i="1" s="1"/>
  <c r="AB695" i="1" s="1"/>
  <c r="AL654" i="1"/>
  <c r="AL613" i="1"/>
  <c r="AL596" i="1"/>
  <c r="AL1833" i="1"/>
  <c r="AL1803" i="1"/>
  <c r="AL1787" i="1"/>
  <c r="AL1785" i="1"/>
  <c r="AL1780" i="1"/>
  <c r="AL1778" i="1"/>
  <c r="AL1773" i="1"/>
  <c r="AL1770" i="1"/>
  <c r="AL1761" i="1"/>
  <c r="AL1756" i="1"/>
  <c r="AL1743" i="1"/>
  <c r="AL1730" i="1"/>
  <c r="AL1729" i="1"/>
  <c r="AL1723" i="1"/>
  <c r="AL1717" i="1"/>
  <c r="AL1706" i="1"/>
  <c r="AL1702" i="1"/>
  <c r="AL1700" i="1"/>
  <c r="AL1698" i="1"/>
  <c r="AL1696" i="1"/>
  <c r="W1696" i="1" s="1"/>
  <c r="AB1696" i="1" s="1"/>
  <c r="AL1694" i="1"/>
  <c r="AL1690" i="1"/>
  <c r="AL1683" i="1"/>
  <c r="AL1670" i="1"/>
  <c r="AL1669" i="1"/>
  <c r="AL1668" i="1"/>
  <c r="AL1667" i="1"/>
  <c r="AL1663" i="1"/>
  <c r="AL1654" i="1"/>
  <c r="AL1653" i="1"/>
  <c r="AL1652" i="1"/>
  <c r="AL1651" i="1"/>
  <c r="AL1647" i="1"/>
  <c r="AL1638" i="1"/>
  <c r="AL1637" i="1"/>
  <c r="AL1636" i="1"/>
  <c r="AL1635" i="1"/>
  <c r="AL1631" i="1"/>
  <c r="AL1622" i="1"/>
  <c r="AL1621" i="1"/>
  <c r="AL1620" i="1"/>
  <c r="W1620" i="1" s="1"/>
  <c r="AB1620" i="1" s="1"/>
  <c r="AL1619" i="1"/>
  <c r="AL1605" i="1"/>
  <c r="AL1603" i="1"/>
  <c r="AL1590" i="1"/>
  <c r="AL1588" i="1"/>
  <c r="W1588" i="1" s="1"/>
  <c r="AB1588" i="1" s="1"/>
  <c r="AL1573" i="1"/>
  <c r="AL1570" i="1"/>
  <c r="AL1569" i="1"/>
  <c r="AL1568" i="1"/>
  <c r="AL1567" i="1"/>
  <c r="AL1558" i="1"/>
  <c r="AL1556" i="1"/>
  <c r="AL1547" i="1"/>
  <c r="AL1531" i="1"/>
  <c r="AL1515" i="1"/>
  <c r="AL1507" i="1"/>
  <c r="AL1506" i="1"/>
  <c r="AL1505" i="1"/>
  <c r="AL1504" i="1"/>
  <c r="AL1503" i="1"/>
  <c r="AL1499" i="1"/>
  <c r="AL1497" i="1"/>
  <c r="AL1496" i="1"/>
  <c r="AL1495" i="1"/>
  <c r="AL1494" i="1"/>
  <c r="AL1493" i="1"/>
  <c r="AL1491" i="1"/>
  <c r="AL1486" i="1"/>
  <c r="AL1474" i="1"/>
  <c r="W1474" i="1" s="1"/>
  <c r="AB1474" i="1" s="1"/>
  <c r="AL1473" i="1"/>
  <c r="AL1472" i="1"/>
  <c r="AL1469" i="1"/>
  <c r="AL1468" i="1"/>
  <c r="AL1461" i="1"/>
  <c r="AL1460" i="1"/>
  <c r="AL1458" i="1"/>
  <c r="AL1454" i="1"/>
  <c r="AL1445" i="1"/>
  <c r="AL1444" i="1"/>
  <c r="AL1443" i="1"/>
  <c r="AL1442" i="1"/>
  <c r="AL1438" i="1"/>
  <c r="AL1429" i="1"/>
  <c r="AL1428" i="1"/>
  <c r="AL1427" i="1"/>
  <c r="AL1426" i="1"/>
  <c r="AL1422" i="1"/>
  <c r="AL1413" i="1"/>
  <c r="AL1396" i="1"/>
  <c r="AL1394" i="1"/>
  <c r="AL1381" i="1"/>
  <c r="AL1379" i="1"/>
  <c r="AL1364" i="1"/>
  <c r="AL1361" i="1"/>
  <c r="AL1360" i="1"/>
  <c r="AL1359" i="1"/>
  <c r="AL1358" i="1"/>
  <c r="AL1356" i="1"/>
  <c r="AL1354" i="1"/>
  <c r="AL1338" i="1"/>
  <c r="AL1322" i="1"/>
  <c r="AL1313" i="1"/>
  <c r="AL1312" i="1"/>
  <c r="AL1311" i="1"/>
  <c r="AL1275" i="1"/>
  <c r="AL1252" i="1"/>
  <c r="AL1251" i="1"/>
  <c r="W1251" i="1" s="1"/>
  <c r="AB1251" i="1" s="1"/>
  <c r="AL1250" i="1"/>
  <c r="AL1249" i="1"/>
  <c r="AL1226" i="1"/>
  <c r="W1226" i="1" s="1"/>
  <c r="AB1226" i="1" s="1"/>
  <c r="AL1225" i="1"/>
  <c r="AL1224" i="1"/>
  <c r="AL1223" i="1"/>
  <c r="AL1222" i="1"/>
  <c r="AL1221" i="1"/>
  <c r="AL1193" i="1"/>
  <c r="AL1086" i="1"/>
  <c r="AL1050" i="1"/>
  <c r="AL1047" i="1"/>
  <c r="AL1046" i="1"/>
  <c r="AL973" i="1"/>
  <c r="AL972" i="1"/>
  <c r="AL971" i="1"/>
  <c r="AL966" i="1"/>
  <c r="AL962" i="1"/>
  <c r="AL961" i="1"/>
  <c r="AL960" i="1"/>
  <c r="AL959" i="1"/>
  <c r="AL846" i="1"/>
  <c r="AL845" i="1"/>
  <c r="AL844" i="1"/>
  <c r="W844" i="1" s="1"/>
  <c r="AB844" i="1" s="1"/>
  <c r="AL843" i="1"/>
  <c r="AL829" i="1"/>
  <c r="AL826" i="1"/>
  <c r="AL825" i="1"/>
  <c r="AL824" i="1"/>
  <c r="AL815" i="1"/>
  <c r="AL812" i="1"/>
  <c r="AL807" i="1"/>
  <c r="AL806" i="1"/>
  <c r="AL761" i="1"/>
  <c r="AL760" i="1"/>
  <c r="AL759" i="1"/>
  <c r="W759" i="1" s="1"/>
  <c r="AB759" i="1" s="1"/>
  <c r="AL758" i="1"/>
  <c r="AL749" i="1"/>
  <c r="AL748" i="1"/>
  <c r="AL747" i="1"/>
  <c r="AL746" i="1"/>
  <c r="AL743" i="1"/>
  <c r="AL738" i="1"/>
  <c r="AL735" i="1"/>
  <c r="AL734" i="1"/>
  <c r="AL732" i="1"/>
  <c r="AL731" i="1"/>
  <c r="AL578" i="1"/>
  <c r="AL577" i="1"/>
  <c r="AL1194" i="1"/>
  <c r="AL1974" i="1"/>
  <c r="AL1845" i="1"/>
  <c r="AL1844" i="1"/>
  <c r="AL1843" i="1"/>
  <c r="AL1842" i="1"/>
  <c r="AL1802" i="1"/>
  <c r="AL1801" i="1"/>
  <c r="AL1788" i="1"/>
  <c r="AL1771" i="1"/>
  <c r="AL1763" i="1"/>
  <c r="AL1754" i="1"/>
  <c r="AL1749" i="1"/>
  <c r="AL1748" i="1"/>
  <c r="AL1744" i="1"/>
  <c r="AL1742" i="1"/>
  <c r="AL1741" i="1"/>
  <c r="AL1739" i="1"/>
  <c r="AL1733" i="1"/>
  <c r="AL1727" i="1"/>
  <c r="AL1716" i="1"/>
  <c r="AL1714" i="1"/>
  <c r="AL1712" i="1"/>
  <c r="AL1704" i="1"/>
  <c r="AL1693" i="1"/>
  <c r="AL1689" i="1"/>
  <c r="AL1688" i="1"/>
  <c r="W1688" i="1" s="1"/>
  <c r="AB1688" i="1" s="1"/>
  <c r="AL1687" i="1"/>
  <c r="AL1686" i="1"/>
  <c r="AL1684" i="1"/>
  <c r="AL1682" i="1"/>
  <c r="AL1676" i="1"/>
  <c r="W1676" i="1" s="1"/>
  <c r="AB1676" i="1" s="1"/>
  <c r="AL1675" i="1"/>
  <c r="AL1666" i="1"/>
  <c r="AL1665" i="1"/>
  <c r="AL1664" i="1"/>
  <c r="AL1662" i="1"/>
  <c r="AL1661" i="1"/>
  <c r="AL1660" i="1"/>
  <c r="W1660" i="1" s="1"/>
  <c r="AB1660" i="1" s="1"/>
  <c r="AL1659" i="1"/>
  <c r="AL1650" i="1"/>
  <c r="AL1649" i="1"/>
  <c r="AL1648" i="1"/>
  <c r="AL1646" i="1"/>
  <c r="AL1645" i="1"/>
  <c r="AL1644" i="1"/>
  <c r="W1644" i="1" s="1"/>
  <c r="AB1644" i="1" s="1"/>
  <c r="AL1643" i="1"/>
  <c r="AL1634" i="1"/>
  <c r="AL1633" i="1"/>
  <c r="AL1632" i="1"/>
  <c r="AL1630" i="1"/>
  <c r="AL1629" i="1"/>
  <c r="AL1628" i="1"/>
  <c r="W1628" i="1" s="1"/>
  <c r="AB1628" i="1" s="1"/>
  <c r="AL1627" i="1"/>
  <c r="AL1618" i="1"/>
  <c r="AL1610" i="1"/>
  <c r="AL1609" i="1"/>
  <c r="AL1608" i="1"/>
  <c r="AL1607" i="1"/>
  <c r="AL1604" i="1"/>
  <c r="W1604" i="1" s="1"/>
  <c r="AB1604" i="1" s="1"/>
  <c r="AL1602" i="1"/>
  <c r="AL1601" i="1"/>
  <c r="AL1600" i="1"/>
  <c r="AL1598" i="1"/>
  <c r="AL1597" i="1"/>
  <c r="AL1596" i="1"/>
  <c r="AL1595" i="1"/>
  <c r="AL1594" i="1"/>
  <c r="AL1593" i="1"/>
  <c r="AL1592" i="1"/>
  <c r="AL1591" i="1"/>
  <c r="AL1589" i="1"/>
  <c r="AL1578" i="1"/>
  <c r="AL1577" i="1"/>
  <c r="AL1576" i="1"/>
  <c r="AL1575" i="1"/>
  <c r="AL1574" i="1"/>
  <c r="AL1562" i="1"/>
  <c r="AL1561" i="1"/>
  <c r="AL1560" i="1"/>
  <c r="AL1559" i="1"/>
  <c r="AL1549" i="1"/>
  <c r="AL1548" i="1"/>
  <c r="AL1546" i="1"/>
  <c r="AL1545" i="1"/>
  <c r="AL1544" i="1"/>
  <c r="AL1543" i="1"/>
  <c r="AL1538" i="1"/>
  <c r="AL1534" i="1"/>
  <c r="AL1533" i="1"/>
  <c r="AL1532" i="1"/>
  <c r="AL1530" i="1"/>
  <c r="AL1529" i="1"/>
  <c r="AL1528" i="1"/>
  <c r="AL1527" i="1"/>
  <c r="AL1521" i="1"/>
  <c r="AL1518" i="1"/>
  <c r="AL1517" i="1"/>
  <c r="AL1516" i="1"/>
  <c r="AL1514" i="1"/>
  <c r="AL1513" i="1"/>
  <c r="AL1512" i="1"/>
  <c r="AL1511" i="1"/>
  <c r="AL1501" i="1"/>
  <c r="AL1490" i="1"/>
  <c r="AL1489" i="1"/>
  <c r="AL1488" i="1"/>
  <c r="AL1487" i="1"/>
  <c r="AL1485" i="1"/>
  <c r="AL1483" i="1"/>
  <c r="W1483" i="1" s="1"/>
  <c r="AB1483" i="1" s="1"/>
  <c r="AL1482" i="1"/>
  <c r="AL1481" i="1"/>
  <c r="AL1480" i="1"/>
  <c r="AL1477" i="1"/>
  <c r="AL1476" i="1"/>
  <c r="AL1457" i="1"/>
  <c r="AL1456" i="1"/>
  <c r="AL1455" i="1"/>
  <c r="AL1453" i="1"/>
  <c r="AL1452" i="1"/>
  <c r="AL1451" i="1"/>
  <c r="AL1450" i="1"/>
  <c r="AL1441" i="1"/>
  <c r="AL1440" i="1"/>
  <c r="AL1439" i="1"/>
  <c r="AL1437" i="1"/>
  <c r="AL1436" i="1"/>
  <c r="AL1435" i="1"/>
  <c r="W1435" i="1" s="1"/>
  <c r="AB1435" i="1" s="1"/>
  <c r="AL1434" i="1"/>
  <c r="AL1425" i="1"/>
  <c r="AL1424" i="1"/>
  <c r="AL1423" i="1"/>
  <c r="AL1421" i="1"/>
  <c r="AL1420" i="1"/>
  <c r="AL1419" i="1"/>
  <c r="AL1418" i="1"/>
  <c r="AL1401" i="1"/>
  <c r="AL1400" i="1"/>
  <c r="AL1399" i="1"/>
  <c r="AL1398" i="1"/>
  <c r="AL1395" i="1"/>
  <c r="AL1393" i="1"/>
  <c r="AL1392" i="1"/>
  <c r="AL1391" i="1"/>
  <c r="W1391" i="1" s="1"/>
  <c r="AB1391" i="1" s="1"/>
  <c r="AL1389" i="1"/>
  <c r="AL1388" i="1"/>
  <c r="AL1387" i="1"/>
  <c r="W1387" i="1" s="1"/>
  <c r="AB1387" i="1" s="1"/>
  <c r="AL1386" i="1"/>
  <c r="AL1385" i="1"/>
  <c r="AL1384" i="1"/>
  <c r="AL1383" i="1"/>
  <c r="W1383" i="1" s="1"/>
  <c r="AB1383" i="1" s="1"/>
  <c r="AL1382" i="1"/>
  <c r="AL1380" i="1"/>
  <c r="AL1369" i="1"/>
  <c r="AL1368" i="1"/>
  <c r="AL1367" i="1"/>
  <c r="AL1366" i="1"/>
  <c r="AL1365" i="1"/>
  <c r="AL1355" i="1"/>
  <c r="AL1353" i="1"/>
  <c r="AL1352" i="1"/>
  <c r="AL1351" i="1"/>
  <c r="AL1350" i="1"/>
  <c r="AL1344" i="1"/>
  <c r="AL1341" i="1"/>
  <c r="AL1340" i="1"/>
  <c r="AL1339" i="1"/>
  <c r="AL1337" i="1"/>
  <c r="AL1336" i="1"/>
  <c r="AL1335" i="1"/>
  <c r="AL1334" i="1"/>
  <c r="AL1327" i="1"/>
  <c r="AL1326" i="1"/>
  <c r="AL1325" i="1"/>
  <c r="AL1324" i="1"/>
  <c r="AL1323" i="1"/>
  <c r="AL1321" i="1"/>
  <c r="AL1320" i="1"/>
  <c r="AL1319" i="1"/>
  <c r="AL1318" i="1"/>
  <c r="AL1130" i="1"/>
  <c r="AL1054" i="1"/>
  <c r="AL1053" i="1"/>
  <c r="AL1052" i="1"/>
  <c r="AL1051" i="1"/>
  <c r="AL998" i="1"/>
  <c r="AL997" i="1"/>
  <c r="AL996" i="1"/>
  <c r="AL995" i="1"/>
  <c r="AL991" i="1"/>
  <c r="AL970" i="1"/>
  <c r="AL969" i="1"/>
  <c r="AL968" i="1"/>
  <c r="AL967" i="1"/>
  <c r="AL965" i="1"/>
  <c r="AL964" i="1"/>
  <c r="AL963" i="1"/>
  <c r="AL879" i="1"/>
  <c r="AL875" i="1"/>
  <c r="AL866" i="1"/>
  <c r="AL865" i="1"/>
  <c r="AL864" i="1"/>
  <c r="AL863" i="1"/>
  <c r="AL859" i="1"/>
  <c r="AL850" i="1"/>
  <c r="AL848" i="1"/>
  <c r="AL833" i="1"/>
  <c r="AL831" i="1"/>
  <c r="AL828" i="1"/>
  <c r="AL823" i="1"/>
  <c r="AL805" i="1"/>
  <c r="AL803" i="1"/>
  <c r="AL801" i="1"/>
  <c r="AL800" i="1"/>
  <c r="AL799" i="1"/>
  <c r="AL795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4" i="1"/>
  <c r="AL763" i="1"/>
  <c r="AL762" i="1"/>
  <c r="AL753" i="1"/>
  <c r="AL751" i="1"/>
  <c r="W751" i="1" s="1"/>
  <c r="AB751" i="1" s="1"/>
  <c r="AL742" i="1"/>
  <c r="AL737" i="1"/>
  <c r="AL726" i="1"/>
  <c r="AL717" i="1"/>
  <c r="AL716" i="1"/>
  <c r="AL715" i="1"/>
  <c r="AL714" i="1"/>
  <c r="AL641" i="1"/>
  <c r="AL640" i="1"/>
  <c r="AL639" i="1"/>
  <c r="AL638" i="1"/>
  <c r="AL637" i="1"/>
  <c r="AL636" i="1"/>
  <c r="AL635" i="1"/>
  <c r="AL634" i="1"/>
  <c r="AL574" i="1"/>
  <c r="AL573" i="1"/>
  <c r="N16" i="1" l="1"/>
  <c r="P16" i="1"/>
  <c r="K17" i="1"/>
  <c r="L17" i="1" s="1"/>
  <c r="J19" i="1"/>
  <c r="M18" i="1"/>
  <c r="W1596" i="1"/>
  <c r="AB1596" i="1" s="1"/>
  <c r="W1839" i="1"/>
  <c r="AB1839" i="1" s="1"/>
  <c r="W1684" i="1"/>
  <c r="AD1684" i="1" s="1"/>
  <c r="S1684" i="1" s="1"/>
  <c r="W1714" i="1"/>
  <c r="AB1714" i="1" s="1"/>
  <c r="W1001" i="1"/>
  <c r="AB1001" i="1" s="1"/>
  <c r="W1875" i="1"/>
  <c r="AB1875" i="1" s="1"/>
  <c r="W892" i="1"/>
  <c r="AB892" i="1" s="1"/>
  <c r="W996" i="1"/>
  <c r="AB996" i="1" s="1"/>
  <c r="W1423" i="1"/>
  <c r="AB1423" i="1" s="1"/>
  <c r="W1495" i="1"/>
  <c r="AB1495" i="1" s="1"/>
  <c r="W868" i="1"/>
  <c r="AB868" i="1" s="1"/>
  <c r="W1692" i="1"/>
  <c r="AD1692" i="1" s="1"/>
  <c r="S1692" i="1" s="1"/>
  <c r="W876" i="1"/>
  <c r="AB876" i="1" s="1"/>
  <c r="W1403" i="1"/>
  <c r="AB1403" i="1" s="1"/>
  <c r="W928" i="1"/>
  <c r="AB928" i="1" s="1"/>
  <c r="W1935" i="1"/>
  <c r="AB1935" i="1" s="1"/>
  <c r="W1267" i="1"/>
  <c r="AB1267" i="1" s="1"/>
  <c r="W1791" i="1"/>
  <c r="AB1791" i="1" s="1"/>
  <c r="W1855" i="1"/>
  <c r="AB1855" i="1" s="1"/>
  <c r="W1166" i="1"/>
  <c r="AB1166" i="1" s="1"/>
  <c r="W1455" i="1"/>
  <c r="AB1455" i="1" s="1"/>
  <c r="W1608" i="1"/>
  <c r="AB1608" i="1" s="1"/>
  <c r="W1787" i="1"/>
  <c r="AB1787" i="1" s="1"/>
  <c r="W1759" i="1"/>
  <c r="AB1759" i="1" s="1"/>
  <c r="W1182" i="1"/>
  <c r="AB1182" i="1" s="1"/>
  <c r="W1859" i="1"/>
  <c r="AB1859" i="1" s="1"/>
  <c r="W1218" i="1"/>
  <c r="AB1218" i="1" s="1"/>
  <c r="W1017" i="1"/>
  <c r="AD1017" i="1" s="1"/>
  <c r="S1017" i="1" s="1"/>
  <c r="W1259" i="1"/>
  <c r="AB1259" i="1" s="1"/>
  <c r="W1883" i="1"/>
  <c r="AB1883" i="1" s="1"/>
  <c r="W948" i="1"/>
  <c r="AB948" i="1" s="1"/>
  <c r="W1439" i="1"/>
  <c r="AB1439" i="1" s="1"/>
  <c r="W1700" i="1"/>
  <c r="AB1700" i="1" s="1"/>
  <c r="W1584" i="1"/>
  <c r="AB1584" i="1" s="1"/>
  <c r="W1580" i="1"/>
  <c r="AB1580" i="1" s="1"/>
  <c r="W980" i="1"/>
  <c r="AB980" i="1" s="1"/>
  <c r="W1231" i="1"/>
  <c r="AB1231" i="1" s="1"/>
  <c r="W1032" i="1"/>
  <c r="AB1032" i="1" s="1"/>
  <c r="W1851" i="1"/>
  <c r="AB1851" i="1" s="1"/>
  <c r="W1823" i="1"/>
  <c r="AB1823" i="1" s="1"/>
  <c r="W997" i="1"/>
  <c r="AB997" i="1" s="1"/>
  <c r="W1399" i="1"/>
  <c r="AB1399" i="1" s="1"/>
  <c r="W1419" i="1"/>
  <c r="AB1419" i="1" s="1"/>
  <c r="W1482" i="1"/>
  <c r="AB1482" i="1" s="1"/>
  <c r="W1576" i="1"/>
  <c r="AB1576" i="1" s="1"/>
  <c r="W1600" i="1"/>
  <c r="AB1600" i="1" s="1"/>
  <c r="W1763" i="1"/>
  <c r="AB1763" i="1" s="1"/>
  <c r="W735" i="1"/>
  <c r="AB735" i="1" s="1"/>
  <c r="W747" i="1"/>
  <c r="AB747" i="1" s="1"/>
  <c r="W1636" i="1"/>
  <c r="AB1636" i="1" s="1"/>
  <c r="W872" i="1"/>
  <c r="AB872" i="1" s="1"/>
  <c r="W1807" i="1"/>
  <c r="AB1807" i="1" s="1"/>
  <c r="W1835" i="1"/>
  <c r="AB1835" i="1" s="1"/>
  <c r="W1202" i="1"/>
  <c r="AB1202" i="1" s="1"/>
  <c r="W1008" i="1"/>
  <c r="AB1008" i="1" s="1"/>
  <c r="W1105" i="1"/>
  <c r="AB1105" i="1" s="1"/>
  <c r="W1162" i="1"/>
  <c r="AB1162" i="1" s="1"/>
  <c r="W1178" i="1"/>
  <c r="AB1178" i="1" s="1"/>
  <c r="W1238" i="1"/>
  <c r="AB1238" i="1" s="1"/>
  <c r="W848" i="1"/>
  <c r="AB848" i="1" s="1"/>
  <c r="W972" i="1"/>
  <c r="AB972" i="1" s="1"/>
  <c r="W1222" i="1"/>
  <c r="AB1222" i="1" s="1"/>
  <c r="W1652" i="1"/>
  <c r="AB1652" i="1" s="1"/>
  <c r="W1743" i="1"/>
  <c r="AB1743" i="1" s="1"/>
  <c r="W836" i="1"/>
  <c r="AB836" i="1" s="1"/>
  <c r="W852" i="1"/>
  <c r="AB852" i="1" s="1"/>
  <c r="W856" i="1"/>
  <c r="AB856" i="1" s="1"/>
  <c r="W1612" i="1"/>
  <c r="AB1612" i="1" s="1"/>
  <c r="W1779" i="1"/>
  <c r="AB1779" i="1" s="1"/>
  <c r="W904" i="1"/>
  <c r="AB904" i="1" s="1"/>
  <c r="W630" i="1"/>
  <c r="AB630" i="1" s="1"/>
  <c r="W976" i="1"/>
  <c r="AB976" i="1" s="1"/>
  <c r="W589" i="1"/>
  <c r="AB589" i="1" s="1"/>
  <c r="W707" i="1"/>
  <c r="AB707" i="1" s="1"/>
  <c r="W1235" i="1"/>
  <c r="AB1235" i="1" s="1"/>
  <c r="W1121" i="1"/>
  <c r="AB1121" i="1" s="1"/>
  <c r="W1451" i="1"/>
  <c r="AB1451" i="1" s="1"/>
  <c r="W1843" i="1"/>
  <c r="AB1843" i="1" s="1"/>
  <c r="W1194" i="1"/>
  <c r="AB1194" i="1" s="1"/>
  <c r="W1668" i="1"/>
  <c r="AB1668" i="1" s="1"/>
  <c r="W816" i="1"/>
  <c r="AB816" i="1" s="1"/>
  <c r="W691" i="1"/>
  <c r="AB691" i="1" s="1"/>
  <c r="W703" i="1"/>
  <c r="AB703" i="1" s="1"/>
  <c r="W585" i="1"/>
  <c r="AB585" i="1" s="1"/>
  <c r="W1036" i="1"/>
  <c r="AB1036" i="1" s="1"/>
  <c r="W606" i="1"/>
  <c r="AB606" i="1" s="1"/>
  <c r="W888" i="1"/>
  <c r="AB888" i="1" s="1"/>
  <c r="W1013" i="1"/>
  <c r="AD1013" i="1" s="1"/>
  <c r="S1013" i="1" s="1"/>
  <c r="W1747" i="1"/>
  <c r="AB1747" i="1" s="1"/>
  <c r="W687" i="1"/>
  <c r="AB687" i="1" s="1"/>
  <c r="W988" i="1"/>
  <c r="AB988" i="1" s="1"/>
  <c r="W1246" i="1"/>
  <c r="AB1246" i="1" s="1"/>
  <c r="W1907" i="1"/>
  <c r="AB1907" i="1" s="1"/>
  <c r="W828" i="1"/>
  <c r="AB828" i="1" s="1"/>
  <c r="W610" i="1"/>
  <c r="AB610" i="1" s="1"/>
  <c r="W727" i="1"/>
  <c r="AB727" i="1" s="1"/>
  <c r="W736" i="1"/>
  <c r="AB736" i="1" s="1"/>
  <c r="W811" i="1"/>
  <c r="AB811" i="1" s="1"/>
  <c r="W912" i="1"/>
  <c r="AB912" i="1" s="1"/>
  <c r="W602" i="1"/>
  <c r="AB602" i="1" s="1"/>
  <c r="W675" i="1"/>
  <c r="AB675" i="1" s="1"/>
  <c r="W618" i="1"/>
  <c r="AB618" i="1" s="1"/>
  <c r="W683" i="1"/>
  <c r="AB683" i="1" s="1"/>
  <c r="W803" i="1"/>
  <c r="AB803" i="1" s="1"/>
  <c r="W824" i="1"/>
  <c r="AB824" i="1" s="1"/>
  <c r="W964" i="1"/>
  <c r="AB964" i="1" s="1"/>
  <c r="W1664" i="1"/>
  <c r="AB1664" i="1" s="1"/>
  <c r="W1687" i="1"/>
  <c r="AB1687" i="1" s="1"/>
  <c r="W1443" i="1"/>
  <c r="AB1443" i="1" s="1"/>
  <c r="W1899" i="1"/>
  <c r="AB1899" i="1" s="1"/>
  <c r="W1871" i="1"/>
  <c r="AB1871" i="1" s="1"/>
  <c r="W1803" i="1"/>
  <c r="AB1803" i="1" s="1"/>
  <c r="W1775" i="1"/>
  <c r="AB1775" i="1" s="1"/>
  <c r="W1471" i="1"/>
  <c r="AB1471" i="1" s="1"/>
  <c r="W1815" i="1"/>
  <c r="AB1815" i="1" s="1"/>
  <c r="W1915" i="1"/>
  <c r="AB1915" i="1" s="1"/>
  <c r="W905" i="1"/>
  <c r="AB905" i="1" s="1"/>
  <c r="W984" i="1"/>
  <c r="AB984" i="1" s="1"/>
  <c r="W1021" i="1"/>
  <c r="AB1021" i="1" s="1"/>
  <c r="W1847" i="1"/>
  <c r="AB1847" i="1" s="1"/>
  <c r="W1887" i="1"/>
  <c r="AB1887" i="1" s="1"/>
  <c r="W715" i="1"/>
  <c r="AB715" i="1" s="1"/>
  <c r="W771" i="1"/>
  <c r="AB771" i="1" s="1"/>
  <c r="W775" i="1"/>
  <c r="AB775" i="1" s="1"/>
  <c r="W779" i="1"/>
  <c r="AB779" i="1" s="1"/>
  <c r="W783" i="1"/>
  <c r="AB783" i="1" s="1"/>
  <c r="W744" i="1"/>
  <c r="AB744" i="1" s="1"/>
  <c r="W755" i="1"/>
  <c r="AB755" i="1" s="1"/>
  <c r="W699" i="1"/>
  <c r="AB699" i="1" s="1"/>
  <c r="W1919" i="1"/>
  <c r="AB1919" i="1" s="1"/>
  <c r="W639" i="1"/>
  <c r="AB639" i="1" s="1"/>
  <c r="W577" i="1"/>
  <c r="AB577" i="1" s="1"/>
  <c r="W647" i="1"/>
  <c r="AB647" i="1" s="1"/>
  <c r="W968" i="1"/>
  <c r="AB968" i="1" s="1"/>
  <c r="W1395" i="1"/>
  <c r="AB1395" i="1" s="1"/>
  <c r="W1427" i="1"/>
  <c r="AB1427" i="1" s="1"/>
  <c r="W1411" i="1"/>
  <c r="AB1411" i="1" s="1"/>
  <c r="W1799" i="1"/>
  <c r="AB1799" i="1" s="1"/>
  <c r="W1680" i="1"/>
  <c r="AB1680" i="1" s="1"/>
  <c r="W917" i="1"/>
  <c r="AB917" i="1" s="1"/>
  <c r="W896" i="1"/>
  <c r="AB896" i="1" s="1"/>
  <c r="W1230" i="1"/>
  <c r="AB1230" i="1" s="1"/>
  <c r="W1214" i="1"/>
  <c r="AB1214" i="1" s="1"/>
  <c r="W1783" i="1"/>
  <c r="AB1783" i="1" s="1"/>
  <c r="W880" i="1"/>
  <c r="AB880" i="1" s="1"/>
  <c r="W1149" i="1"/>
  <c r="AB1149" i="1" s="1"/>
  <c r="W763" i="1"/>
  <c r="AB763" i="1" s="1"/>
  <c r="W1648" i="1"/>
  <c r="AB1648" i="1" s="1"/>
  <c r="W960" i="1"/>
  <c r="AB960" i="1" s="1"/>
  <c r="W1000" i="1"/>
  <c r="AB1000" i="1" s="1"/>
  <c r="W1459" i="1"/>
  <c r="AB1459" i="1" s="1"/>
  <c r="W767" i="1"/>
  <c r="AB767" i="1" s="1"/>
  <c r="W940" i="1"/>
  <c r="AB940" i="1" s="1"/>
  <c r="W1863" i="1"/>
  <c r="AB1863" i="1" s="1"/>
  <c r="W1128" i="1"/>
  <c r="AB1128" i="1" s="1"/>
  <c r="W1247" i="1"/>
  <c r="AD1247" i="1" s="1"/>
  <c r="S1247" i="1" s="1"/>
  <c r="W1751" i="1"/>
  <c r="AB1751" i="1" s="1"/>
  <c r="W1879" i="1"/>
  <c r="AB1879" i="1" s="1"/>
  <c r="W864" i="1"/>
  <c r="AB864" i="1" s="1"/>
  <c r="W1592" i="1"/>
  <c r="AB1592" i="1" s="1"/>
  <c r="W1632" i="1"/>
  <c r="AB1632" i="1" s="1"/>
  <c r="W1739" i="1"/>
  <c r="AB1739" i="1" s="1"/>
  <c r="W1771" i="1"/>
  <c r="AB1771" i="1" s="1"/>
  <c r="W840" i="1"/>
  <c r="AB840" i="1" s="1"/>
  <c r="W1475" i="1"/>
  <c r="AB1475" i="1" s="1"/>
  <c r="W1755" i="1"/>
  <c r="AB1755" i="1" s="1"/>
  <c r="W1831" i="1"/>
  <c r="AB1831" i="1" s="1"/>
  <c r="W740" i="1"/>
  <c r="AB740" i="1" s="1"/>
  <c r="W1415" i="1"/>
  <c r="AB1415" i="1" s="1"/>
  <c r="W1431" i="1"/>
  <c r="AB1431" i="1" s="1"/>
  <c r="W1447" i="1"/>
  <c r="AB1447" i="1" s="1"/>
  <c r="W1463" i="1"/>
  <c r="AB1463" i="1" s="1"/>
  <c r="W1467" i="1"/>
  <c r="AB1467" i="1" s="1"/>
  <c r="W1616" i="1"/>
  <c r="AB1616" i="1" s="1"/>
  <c r="W909" i="1"/>
  <c r="AB909" i="1" s="1"/>
  <c r="W1141" i="1"/>
  <c r="AD1141" i="1" s="1"/>
  <c r="S1141" i="1" s="1"/>
  <c r="W956" i="1"/>
  <c r="AB956" i="1" s="1"/>
  <c r="W1145" i="1"/>
  <c r="AB1145" i="1" s="1"/>
  <c r="W1895" i="1"/>
  <c r="AB1895" i="1" s="1"/>
  <c r="W1016" i="1"/>
  <c r="AB1016" i="1" s="1"/>
  <c r="W1827" i="1"/>
  <c r="AB1827" i="1" s="1"/>
  <c r="W924" i="1"/>
  <c r="AB924" i="1" s="1"/>
  <c r="W1767" i="1"/>
  <c r="AB1767" i="1" s="1"/>
  <c r="W932" i="1"/>
  <c r="AB932" i="1" s="1"/>
  <c r="W1113" i="1"/>
  <c r="AB1113" i="1" s="1"/>
  <c r="W1198" i="1"/>
  <c r="AB1198" i="1" s="1"/>
  <c r="W679" i="1"/>
  <c r="AB679" i="1" s="1"/>
  <c r="W1243" i="1"/>
  <c r="AB1243" i="1" s="1"/>
  <c r="W614" i="1"/>
  <c r="AB614" i="1" s="1"/>
  <c r="W573" i="1"/>
  <c r="AB573" i="1" s="1"/>
  <c r="W572" i="1"/>
  <c r="AB572" i="1" s="1"/>
  <c r="W598" i="1"/>
  <c r="AB598" i="1" s="1"/>
  <c r="W626" i="1"/>
  <c r="AB626" i="1" s="1"/>
  <c r="W564" i="1"/>
  <c r="AB564" i="1" s="1"/>
  <c r="W568" i="1"/>
  <c r="AB568" i="1" s="1"/>
  <c r="W593" i="1"/>
  <c r="AD1009" i="1"/>
  <c r="S1009" i="1" s="1"/>
  <c r="AB1009" i="1"/>
  <c r="W2002" i="1"/>
  <c r="AB2002" i="1" s="1"/>
  <c r="W2008" i="1"/>
  <c r="AB2008" i="1" s="1"/>
  <c r="W1992" i="1"/>
  <c r="AB1992" i="1" s="1"/>
  <c r="W1976" i="1"/>
  <c r="AB1976" i="1" s="1"/>
  <c r="W1960" i="1"/>
  <c r="AB1960" i="1" s="1"/>
  <c r="W1941" i="1"/>
  <c r="AB1941" i="1" s="1"/>
  <c r="W1928" i="1"/>
  <c r="AB1928" i="1" s="1"/>
  <c r="W1923" i="1"/>
  <c r="AB1923" i="1" s="1"/>
  <c r="W1905" i="1"/>
  <c r="AB1905" i="1" s="1"/>
  <c r="W1892" i="1"/>
  <c r="W1876" i="1"/>
  <c r="AB1876" i="1" s="1"/>
  <c r="W1860" i="1"/>
  <c r="W1826" i="1"/>
  <c r="AB1826" i="1" s="1"/>
  <c r="W1765" i="1"/>
  <c r="AB1765" i="1" s="1"/>
  <c r="W1988" i="1"/>
  <c r="AB1988" i="1" s="1"/>
  <c r="W1972" i="1"/>
  <c r="AB1972" i="1" s="1"/>
  <c r="W1956" i="1"/>
  <c r="AB1956" i="1" s="1"/>
  <c r="W1925" i="1"/>
  <c r="AB1925" i="1" s="1"/>
  <c r="W1904" i="1"/>
  <c r="AB1904" i="1" s="1"/>
  <c r="W1889" i="1"/>
  <c r="AB1889" i="1" s="1"/>
  <c r="W1873" i="1"/>
  <c r="AB1873" i="1" s="1"/>
  <c r="W1857" i="1"/>
  <c r="AB1857" i="1" s="1"/>
  <c r="W1824" i="1"/>
  <c r="AB1824" i="1" s="1"/>
  <c r="W1802" i="1"/>
  <c r="AB1802" i="1" s="1"/>
  <c r="W1998" i="1"/>
  <c r="AB1998" i="1" s="1"/>
  <c r="W1982" i="1"/>
  <c r="AB1982" i="1" s="1"/>
  <c r="W1966" i="1"/>
  <c r="AB1966" i="1" s="1"/>
  <c r="W1950" i="1"/>
  <c r="AB1950" i="1" s="1"/>
  <c r="W1910" i="1"/>
  <c r="AB1910" i="1" s="1"/>
  <c r="W1884" i="1"/>
  <c r="AB1884" i="1" s="1"/>
  <c r="W1868" i="1"/>
  <c r="AB1868" i="1" s="1"/>
  <c r="W1841" i="1"/>
  <c r="AB1841" i="1" s="1"/>
  <c r="W1837" i="1"/>
  <c r="AB1837" i="1" s="1"/>
  <c r="W1796" i="1"/>
  <c r="AB1796" i="1" s="1"/>
  <c r="W1777" i="1"/>
  <c r="AB1777" i="1" s="1"/>
  <c r="W1773" i="1"/>
  <c r="AB1773" i="1" s="1"/>
  <c r="W1994" i="1"/>
  <c r="AB1994" i="1" s="1"/>
  <c r="W1978" i="1"/>
  <c r="AB1978" i="1" s="1"/>
  <c r="W1962" i="1"/>
  <c r="AB1962" i="1" s="1"/>
  <c r="W1946" i="1"/>
  <c r="AB1946" i="1" s="1"/>
  <c r="W1942" i="1"/>
  <c r="AB1942" i="1" s="1"/>
  <c r="W1937" i="1"/>
  <c r="AB1937" i="1" s="1"/>
  <c r="W1933" i="1"/>
  <c r="AB1933" i="1" s="1"/>
  <c r="W1894" i="1"/>
  <c r="AB1894" i="1" s="1"/>
  <c r="W1878" i="1"/>
  <c r="AB1878" i="1" s="1"/>
  <c r="W1862" i="1"/>
  <c r="AB1862" i="1" s="1"/>
  <c r="W1853" i="1"/>
  <c r="AB1853" i="1" s="1"/>
  <c r="W1812" i="1"/>
  <c r="AB1812" i="1" s="1"/>
  <c r="W1793" i="1"/>
  <c r="AB1793" i="1" s="1"/>
  <c r="W1789" i="1"/>
  <c r="AB1789" i="1" s="1"/>
  <c r="W1764" i="1"/>
  <c r="AB1764" i="1" s="1"/>
  <c r="W1748" i="1"/>
  <c r="AB1748" i="1" s="1"/>
  <c r="W1732" i="1"/>
  <c r="AB1732" i="1" s="1"/>
  <c r="W1716" i="1"/>
  <c r="AB1716" i="1" s="1"/>
  <c r="W1712" i="1"/>
  <c r="AB1712" i="1" s="1"/>
  <c r="W1707" i="1"/>
  <c r="AB1707" i="1" s="1"/>
  <c r="W1703" i="1"/>
  <c r="AB1703" i="1" s="1"/>
  <c r="W1669" i="1"/>
  <c r="AB1669" i="1" s="1"/>
  <c r="W1653" i="1"/>
  <c r="AB1653" i="1" s="1"/>
  <c r="W1637" i="1"/>
  <c r="AB1637" i="1" s="1"/>
  <c r="W1621" i="1"/>
  <c r="AB1621" i="1" s="1"/>
  <c r="W1615" i="1"/>
  <c r="AB1615" i="1" s="1"/>
  <c r="W1560" i="1"/>
  <c r="AB1560" i="1" s="1"/>
  <c r="W1551" i="1"/>
  <c r="AB1551" i="1" s="1"/>
  <c r="W1702" i="1"/>
  <c r="AB1702" i="1" s="1"/>
  <c r="W1698" i="1"/>
  <c r="W1694" i="1"/>
  <c r="AB1694" i="1" s="1"/>
  <c r="W1683" i="1"/>
  <c r="AB1683" i="1" s="1"/>
  <c r="W1663" i="1"/>
  <c r="AB1663" i="1" s="1"/>
  <c r="W1647" i="1"/>
  <c r="AB1647" i="1" s="1"/>
  <c r="W1631" i="1"/>
  <c r="AB1631" i="1" s="1"/>
  <c r="W1613" i="1"/>
  <c r="AB1613" i="1" s="1"/>
  <c r="W1591" i="1"/>
  <c r="AB1591" i="1" s="1"/>
  <c r="W1568" i="1"/>
  <c r="AB1568" i="1" s="1"/>
  <c r="W1548" i="1"/>
  <c r="AB1548" i="1" s="1"/>
  <c r="W1770" i="1"/>
  <c r="AB1770" i="1" s="1"/>
  <c r="W1754" i="1"/>
  <c r="AB1754" i="1" s="1"/>
  <c r="W1738" i="1"/>
  <c r="AB1738" i="1" s="1"/>
  <c r="W1722" i="1"/>
  <c r="AB1722" i="1" s="1"/>
  <c r="W1686" i="1"/>
  <c r="AB1686" i="1" s="1"/>
  <c r="AD1676" i="1"/>
  <c r="S1676" i="1" s="1"/>
  <c r="AD1660" i="1"/>
  <c r="S1660" i="1" s="1"/>
  <c r="AD1644" i="1"/>
  <c r="S1644" i="1" s="1"/>
  <c r="AD1628" i="1"/>
  <c r="S1628" i="1" s="1"/>
  <c r="W1586" i="1"/>
  <c r="AB1586" i="1" s="1"/>
  <c r="W1577" i="1"/>
  <c r="AB1577" i="1" s="1"/>
  <c r="W1563" i="1"/>
  <c r="AB1563" i="1" s="1"/>
  <c r="W1517" i="1"/>
  <c r="AB1517" i="1" s="1"/>
  <c r="W1846" i="1"/>
  <c r="AB1846" i="1" s="1"/>
  <c r="W1830" i="1"/>
  <c r="AB1830" i="1" s="1"/>
  <c r="W1814" i="1"/>
  <c r="AB1814" i="1" s="1"/>
  <c r="W1798" i="1"/>
  <c r="AB1798" i="1" s="1"/>
  <c r="W1782" i="1"/>
  <c r="AB1782" i="1" s="1"/>
  <c r="W1766" i="1"/>
  <c r="AB1766" i="1" s="1"/>
  <c r="W1750" i="1"/>
  <c r="AB1750" i="1" s="1"/>
  <c r="W1734" i="1"/>
  <c r="AB1734" i="1" s="1"/>
  <c r="W1718" i="1"/>
  <c r="AB1718" i="1" s="1"/>
  <c r="AD1679" i="1"/>
  <c r="S1679" i="1" s="1"/>
  <c r="AD1672" i="1"/>
  <c r="S1672" i="1" s="1"/>
  <c r="AD1656" i="1"/>
  <c r="S1656" i="1" s="1"/>
  <c r="AD1640" i="1"/>
  <c r="S1640" i="1" s="1"/>
  <c r="AD1624" i="1"/>
  <c r="S1624" i="1" s="1"/>
  <c r="W1601" i="1"/>
  <c r="AB1601" i="1" s="1"/>
  <c r="W1582" i="1"/>
  <c r="AB1582" i="1" s="1"/>
  <c r="W1578" i="1"/>
  <c r="AB1578" i="1" s="1"/>
  <c r="W1538" i="1"/>
  <c r="AB1538" i="1" s="1"/>
  <c r="W1522" i="1"/>
  <c r="AB1522" i="1" s="1"/>
  <c r="W1506" i="1"/>
  <c r="AB1506" i="1" s="1"/>
  <c r="W1502" i="1"/>
  <c r="AB1502" i="1" s="1"/>
  <c r="W1497" i="1"/>
  <c r="AB1497" i="1" s="1"/>
  <c r="W1493" i="1"/>
  <c r="AB1493" i="1" s="1"/>
  <c r="AD1474" i="1"/>
  <c r="S1474" i="1" s="1"/>
  <c r="W1469" i="1"/>
  <c r="AB1469" i="1" s="1"/>
  <c r="W1458" i="1"/>
  <c r="AB1458" i="1" s="1"/>
  <c r="W1442" i="1"/>
  <c r="AB1442" i="1" s="1"/>
  <c r="W1426" i="1"/>
  <c r="AB1426" i="1" s="1"/>
  <c r="W1408" i="1"/>
  <c r="AB1408" i="1" s="1"/>
  <c r="W1389" i="1"/>
  <c r="AB1389" i="1" s="1"/>
  <c r="W1385" i="1"/>
  <c r="AB1385" i="1" s="1"/>
  <c r="W1325" i="1"/>
  <c r="AB1325" i="1" s="1"/>
  <c r="W1489" i="1"/>
  <c r="AB1489" i="1" s="1"/>
  <c r="AD1483" i="1"/>
  <c r="S1483" i="1" s="1"/>
  <c r="W1457" i="1"/>
  <c r="AB1457" i="1" s="1"/>
  <c r="W1441" i="1"/>
  <c r="W1425" i="1"/>
  <c r="AB1425" i="1" s="1"/>
  <c r="W1405" i="1"/>
  <c r="W1401" i="1"/>
  <c r="AB1401" i="1" s="1"/>
  <c r="W1360" i="1"/>
  <c r="W1322" i="1"/>
  <c r="AB1322" i="1" s="1"/>
  <c r="W1543" i="1"/>
  <c r="W1527" i="1"/>
  <c r="AB1527" i="1" s="1"/>
  <c r="W1511" i="1"/>
  <c r="W1452" i="1"/>
  <c r="AB1452" i="1" s="1"/>
  <c r="W1436" i="1"/>
  <c r="W1420" i="1"/>
  <c r="AB1420" i="1" s="1"/>
  <c r="AD1383" i="1"/>
  <c r="S1383" i="1" s="1"/>
  <c r="W1374" i="1"/>
  <c r="AB1374" i="1" s="1"/>
  <c r="W1340" i="1"/>
  <c r="AB1340" i="1" s="1"/>
  <c r="AD1604" i="1"/>
  <c r="S1604" i="1" s="1"/>
  <c r="AD1588" i="1"/>
  <c r="S1588" i="1" s="1"/>
  <c r="AD1572" i="1"/>
  <c r="S1572" i="1" s="1"/>
  <c r="W1556" i="1"/>
  <c r="AB1556" i="1" s="1"/>
  <c r="W1540" i="1"/>
  <c r="W1524" i="1"/>
  <c r="AB1524" i="1" s="1"/>
  <c r="W1508" i="1"/>
  <c r="AD1466" i="1"/>
  <c r="S1466" i="1" s="1"/>
  <c r="W1462" i="1"/>
  <c r="AB1462" i="1" s="1"/>
  <c r="W1446" i="1"/>
  <c r="AB1446" i="1" s="1"/>
  <c r="W1430" i="1"/>
  <c r="AB1430" i="1" s="1"/>
  <c r="W1414" i="1"/>
  <c r="AB1414" i="1" s="1"/>
  <c r="AD1391" i="1"/>
  <c r="S1391" i="1" s="1"/>
  <c r="W1372" i="1"/>
  <c r="W1354" i="1"/>
  <c r="AB1354" i="1" s="1"/>
  <c r="W1344" i="1"/>
  <c r="W1328" i="1"/>
  <c r="AB1328" i="1" s="1"/>
  <c r="W1312" i="1"/>
  <c r="W1296" i="1"/>
  <c r="AB1296" i="1" s="1"/>
  <c r="W1280" i="1"/>
  <c r="W1236" i="1"/>
  <c r="AB1236" i="1" s="1"/>
  <c r="W1220" i="1"/>
  <c r="AB1220" i="1" s="1"/>
  <c r="AD1170" i="1"/>
  <c r="S1170" i="1" s="1"/>
  <c r="W1306" i="1"/>
  <c r="AB1306" i="1" s="1"/>
  <c r="W1290" i="1"/>
  <c r="W1274" i="1"/>
  <c r="AB1274" i="1" s="1"/>
  <c r="W1269" i="1"/>
  <c r="AD1262" i="1"/>
  <c r="S1262" i="1" s="1"/>
  <c r="W1237" i="1"/>
  <c r="AB1237" i="1" s="1"/>
  <c r="W1221" i="1"/>
  <c r="AB1221" i="1" s="1"/>
  <c r="W1188" i="1"/>
  <c r="AB1188" i="1" s="1"/>
  <c r="W1351" i="1"/>
  <c r="AB1351" i="1" s="1"/>
  <c r="W1335" i="1"/>
  <c r="AB1335" i="1" s="1"/>
  <c r="W1319" i="1"/>
  <c r="AB1319" i="1" s="1"/>
  <c r="W1303" i="1"/>
  <c r="AB1303" i="1" s="1"/>
  <c r="W1287" i="1"/>
  <c r="AB1287" i="1" s="1"/>
  <c r="AD1254" i="1"/>
  <c r="S1254" i="1" s="1"/>
  <c r="AD1242" i="1"/>
  <c r="S1242" i="1" s="1"/>
  <c r="AD1226" i="1"/>
  <c r="S1226" i="1" s="1"/>
  <c r="W1208" i="1"/>
  <c r="AB1208" i="1" s="1"/>
  <c r="W1199" i="1"/>
  <c r="W1410" i="1"/>
  <c r="AB1410" i="1" s="1"/>
  <c r="W1394" i="1"/>
  <c r="W1378" i="1"/>
  <c r="AB1378" i="1" s="1"/>
  <c r="W1362" i="1"/>
  <c r="W1346" i="1"/>
  <c r="AB1346" i="1" s="1"/>
  <c r="W1330" i="1"/>
  <c r="W1314" i="1"/>
  <c r="AB1314" i="1" s="1"/>
  <c r="W1298" i="1"/>
  <c r="W1282" i="1"/>
  <c r="AB1282" i="1" s="1"/>
  <c r="AD1251" i="1"/>
  <c r="S1251" i="1" s="1"/>
  <c r="AD1239" i="1"/>
  <c r="S1239" i="1" s="1"/>
  <c r="W1223" i="1"/>
  <c r="AB1223" i="1" s="1"/>
  <c r="W1203" i="1"/>
  <c r="AD1186" i="1"/>
  <c r="S1186" i="1" s="1"/>
  <c r="AD1190" i="1"/>
  <c r="S1190" i="1" s="1"/>
  <c r="AD1174" i="1"/>
  <c r="S1174" i="1" s="1"/>
  <c r="AD1158" i="1"/>
  <c r="S1158" i="1" s="1"/>
  <c r="AD1125" i="1"/>
  <c r="S1125" i="1" s="1"/>
  <c r="AD1109" i="1"/>
  <c r="S1109" i="1" s="1"/>
  <c r="W1093" i="1"/>
  <c r="W1073" i="1"/>
  <c r="AB1073" i="1" s="1"/>
  <c r="W1038" i="1"/>
  <c r="AD1154" i="1"/>
  <c r="S1154" i="1" s="1"/>
  <c r="W1122" i="1"/>
  <c r="AB1122" i="1" s="1"/>
  <c r="W1106" i="1"/>
  <c r="AB1106" i="1" s="1"/>
  <c r="W1090" i="1"/>
  <c r="AB1090" i="1" s="1"/>
  <c r="W1053" i="1"/>
  <c r="AB1053" i="1" s="1"/>
  <c r="W1042" i="1"/>
  <c r="AB1042" i="1" s="1"/>
  <c r="W1184" i="1"/>
  <c r="AB1184" i="1" s="1"/>
  <c r="W1168" i="1"/>
  <c r="AB1168" i="1" s="1"/>
  <c r="W1152" i="1"/>
  <c r="AB1152" i="1" s="1"/>
  <c r="W1148" i="1"/>
  <c r="AB1148" i="1" s="1"/>
  <c r="AD1144" i="1"/>
  <c r="S1144" i="1" s="1"/>
  <c r="W1139" i="1"/>
  <c r="AB1139" i="1" s="1"/>
  <c r="AD1117" i="1"/>
  <c r="S1117" i="1" s="1"/>
  <c r="W1101" i="1"/>
  <c r="AB1101" i="1" s="1"/>
  <c r="W1085" i="1"/>
  <c r="AB1085" i="1" s="1"/>
  <c r="W1062" i="1"/>
  <c r="AB1062" i="1" s="1"/>
  <c r="AD1040" i="1"/>
  <c r="S1040" i="1" s="1"/>
  <c r="W1211" i="1"/>
  <c r="W1195" i="1"/>
  <c r="AB1195" i="1" s="1"/>
  <c r="W1179" i="1"/>
  <c r="W1163" i="1"/>
  <c r="AB1163" i="1" s="1"/>
  <c r="AD1137" i="1"/>
  <c r="S1137" i="1" s="1"/>
  <c r="W1127" i="1"/>
  <c r="AB1127" i="1" s="1"/>
  <c r="W1112" i="1"/>
  <c r="AB1112" i="1" s="1"/>
  <c r="W1096" i="1"/>
  <c r="AB1096" i="1" s="1"/>
  <c r="W1079" i="1"/>
  <c r="AB1079" i="1" s="1"/>
  <c r="W1070" i="1"/>
  <c r="AB1070" i="1" s="1"/>
  <c r="W1056" i="1"/>
  <c r="AB1056" i="1" s="1"/>
  <c r="W1033" i="1"/>
  <c r="AB1033" i="1" s="1"/>
  <c r="W1019" i="1"/>
  <c r="AB1019" i="1" s="1"/>
  <c r="W998" i="1"/>
  <c r="AB998" i="1" s="1"/>
  <c r="W982" i="1"/>
  <c r="AB982" i="1" s="1"/>
  <c r="W959" i="1"/>
  <c r="AB959" i="1" s="1"/>
  <c r="AD936" i="1"/>
  <c r="S936" i="1" s="1"/>
  <c r="W911" i="1"/>
  <c r="AB911" i="1" s="1"/>
  <c r="AD993" i="1"/>
  <c r="S993" i="1" s="1"/>
  <c r="W977" i="1"/>
  <c r="AB977" i="1" s="1"/>
  <c r="W954" i="1"/>
  <c r="AB954" i="1" s="1"/>
  <c r="W945" i="1"/>
  <c r="AB945" i="1" s="1"/>
  <c r="W929" i="1"/>
  <c r="AB929" i="1" s="1"/>
  <c r="W1029" i="1"/>
  <c r="AB1029" i="1" s="1"/>
  <c r="AD1025" i="1"/>
  <c r="S1025" i="1" s="1"/>
  <c r="AD1005" i="1"/>
  <c r="S1005" i="1" s="1"/>
  <c r="AD989" i="1"/>
  <c r="S989" i="1" s="1"/>
  <c r="W973" i="1"/>
  <c r="AB973" i="1" s="1"/>
  <c r="W950" i="1"/>
  <c r="W946" i="1"/>
  <c r="AB946" i="1" s="1"/>
  <c r="W1067" i="1"/>
  <c r="W1051" i="1"/>
  <c r="AB1051" i="1" s="1"/>
  <c r="W1022" i="1"/>
  <c r="W1015" i="1"/>
  <c r="AB1015" i="1" s="1"/>
  <c r="W999" i="1"/>
  <c r="AB999" i="1" s="1"/>
  <c r="W983" i="1"/>
  <c r="AB983" i="1" s="1"/>
  <c r="W967" i="1"/>
  <c r="AB967" i="1" s="1"/>
  <c r="W963" i="1"/>
  <c r="AB963" i="1" s="1"/>
  <c r="W916" i="1"/>
  <c r="W919" i="1"/>
  <c r="AB919" i="1" s="1"/>
  <c r="W895" i="1"/>
  <c r="AB895" i="1" s="1"/>
  <c r="W879" i="1"/>
  <c r="AB879" i="1" s="1"/>
  <c r="W863" i="1"/>
  <c r="AB863" i="1" s="1"/>
  <c r="AD844" i="1"/>
  <c r="S844" i="1" s="1"/>
  <c r="W894" i="1"/>
  <c r="AB894" i="1" s="1"/>
  <c r="W878" i="1"/>
  <c r="AB878" i="1" s="1"/>
  <c r="W862" i="1"/>
  <c r="AB862" i="1" s="1"/>
  <c r="W853" i="1"/>
  <c r="AB853" i="1" s="1"/>
  <c r="W839" i="1"/>
  <c r="AB839" i="1" s="1"/>
  <c r="W914" i="1"/>
  <c r="AB914" i="1" s="1"/>
  <c r="W908" i="1"/>
  <c r="AB908" i="1" s="1"/>
  <c r="W889" i="1"/>
  <c r="AB889" i="1" s="1"/>
  <c r="W873" i="1"/>
  <c r="AB873" i="1" s="1"/>
  <c r="W857" i="1"/>
  <c r="AB857" i="1" s="1"/>
  <c r="W835" i="1"/>
  <c r="AB835" i="1" s="1"/>
  <c r="W955" i="1"/>
  <c r="AB955" i="1" s="1"/>
  <c r="W939" i="1"/>
  <c r="AB939" i="1" s="1"/>
  <c r="W923" i="1"/>
  <c r="AB923" i="1" s="1"/>
  <c r="W902" i="1"/>
  <c r="AB902" i="1" s="1"/>
  <c r="W886" i="1"/>
  <c r="AB886" i="1" s="1"/>
  <c r="W870" i="1"/>
  <c r="AB870" i="1" s="1"/>
  <c r="W851" i="1"/>
  <c r="AB851" i="1" s="1"/>
  <c r="W806" i="1"/>
  <c r="AB806" i="1" s="1"/>
  <c r="W799" i="1"/>
  <c r="AB799" i="1" s="1"/>
  <c r="AD779" i="1"/>
  <c r="S779" i="1" s="1"/>
  <c r="W748" i="1"/>
  <c r="AB748" i="1" s="1"/>
  <c r="W728" i="1"/>
  <c r="W795" i="1"/>
  <c r="AB795" i="1" s="1"/>
  <c r="W766" i="1"/>
  <c r="AB766" i="1" s="1"/>
  <c r="W762" i="1"/>
  <c r="AB762" i="1" s="1"/>
  <c r="W743" i="1"/>
  <c r="AB743" i="1" s="1"/>
  <c r="AD820" i="1"/>
  <c r="S820" i="1" s="1"/>
  <c r="W794" i="1"/>
  <c r="AB794" i="1" s="1"/>
  <c r="W761" i="1"/>
  <c r="AB761" i="1" s="1"/>
  <c r="W757" i="1"/>
  <c r="AB757" i="1" s="1"/>
  <c r="W849" i="1"/>
  <c r="AB849" i="1" s="1"/>
  <c r="W833" i="1"/>
  <c r="AB833" i="1" s="1"/>
  <c r="W817" i="1"/>
  <c r="AB817" i="1" s="1"/>
  <c r="W809" i="1"/>
  <c r="AB809" i="1" s="1"/>
  <c r="W788" i="1"/>
  <c r="AB788" i="1" s="1"/>
  <c r="W717" i="1"/>
  <c r="AB717" i="1" s="1"/>
  <c r="W701" i="1"/>
  <c r="AB701" i="1" s="1"/>
  <c r="W674" i="1"/>
  <c r="AB674" i="1" s="1"/>
  <c r="W712" i="1"/>
  <c r="AB712" i="1" s="1"/>
  <c r="W696" i="1"/>
  <c r="AB696" i="1" s="1"/>
  <c r="W724" i="1"/>
  <c r="AB724" i="1" s="1"/>
  <c r="W708" i="1"/>
  <c r="W692" i="1"/>
  <c r="AB692" i="1" s="1"/>
  <c r="W680" i="1"/>
  <c r="W669" i="1"/>
  <c r="AB669" i="1" s="1"/>
  <c r="AD751" i="1"/>
  <c r="S751" i="1" s="1"/>
  <c r="W720" i="1"/>
  <c r="AB720" i="1" s="1"/>
  <c r="W704" i="1"/>
  <c r="AB704" i="1" s="1"/>
  <c r="W688" i="1"/>
  <c r="AB688" i="1" s="1"/>
  <c r="W677" i="1"/>
  <c r="AB677" i="1" s="1"/>
  <c r="W658" i="1"/>
  <c r="AB658" i="1" s="1"/>
  <c r="W625" i="1"/>
  <c r="AB625" i="1" s="1"/>
  <c r="W613" i="1"/>
  <c r="AB613" i="1" s="1"/>
  <c r="W663" i="1"/>
  <c r="AB663" i="1" s="1"/>
  <c r="AD643" i="1"/>
  <c r="S643" i="1" s="1"/>
  <c r="W635" i="1"/>
  <c r="AB635" i="1" s="1"/>
  <c r="W631" i="1"/>
  <c r="AB631" i="1" s="1"/>
  <c r="W627" i="1"/>
  <c r="AB627" i="1" s="1"/>
  <c r="W661" i="1"/>
  <c r="AB661" i="1" s="1"/>
  <c r="W620" i="1"/>
  <c r="AB620" i="1" s="1"/>
  <c r="W604" i="1"/>
  <c r="AB604" i="1" s="1"/>
  <c r="W574" i="1"/>
  <c r="AB574" i="1" s="1"/>
  <c r="W597" i="1"/>
  <c r="AB597" i="1" s="1"/>
  <c r="W596" i="1"/>
  <c r="AB596" i="1" s="1"/>
  <c r="W592" i="1"/>
  <c r="AB592" i="1" s="1"/>
  <c r="W623" i="1"/>
  <c r="AB623" i="1" s="1"/>
  <c r="W607" i="1"/>
  <c r="AB607" i="1" s="1"/>
  <c r="W590" i="1"/>
  <c r="AB590" i="1" s="1"/>
  <c r="W586" i="1"/>
  <c r="AB586" i="1" s="1"/>
  <c r="W570" i="1"/>
  <c r="AB570" i="1" s="1"/>
  <c r="W582" i="1"/>
  <c r="AB582" i="1" s="1"/>
  <c r="W566" i="1"/>
  <c r="AB566" i="1" s="1"/>
  <c r="AD1479" i="1"/>
  <c r="S1479" i="1" s="1"/>
  <c r="AB1479" i="1"/>
  <c r="AD1471" i="1"/>
  <c r="S1471" i="1" s="1"/>
  <c r="AD1133" i="1"/>
  <c r="S1133" i="1" s="1"/>
  <c r="AB1133" i="1"/>
  <c r="AD1263" i="1"/>
  <c r="S1263" i="1" s="1"/>
  <c r="AB1263" i="1"/>
  <c r="W2003" i="1"/>
  <c r="AB2003" i="1" s="1"/>
  <c r="W2007" i="1"/>
  <c r="AB2007" i="1" s="1"/>
  <c r="W1991" i="1"/>
  <c r="AB1991" i="1" s="1"/>
  <c r="W1975" i="1"/>
  <c r="AB1975" i="1" s="1"/>
  <c r="W1959" i="1"/>
  <c r="AB1959" i="1" s="1"/>
  <c r="W1931" i="1"/>
  <c r="W1927" i="1"/>
  <c r="W1922" i="1"/>
  <c r="AB1922" i="1" s="1"/>
  <c r="W1918" i="1"/>
  <c r="AB1918" i="1" s="1"/>
  <c r="AD1903" i="1"/>
  <c r="S1903" i="1" s="1"/>
  <c r="AD1891" i="1"/>
  <c r="S1891" i="1" s="1"/>
  <c r="W1829" i="1"/>
  <c r="AB1829" i="1" s="1"/>
  <c r="W1820" i="1"/>
  <c r="AB1820" i="1" s="1"/>
  <c r="W1806" i="1"/>
  <c r="AB1806" i="1" s="1"/>
  <c r="W1987" i="1"/>
  <c r="AB1987" i="1" s="1"/>
  <c r="W1971" i="1"/>
  <c r="AB1971" i="1" s="1"/>
  <c r="W1955" i="1"/>
  <c r="AB1955" i="1" s="1"/>
  <c r="W1916" i="1"/>
  <c r="AB1916" i="1" s="1"/>
  <c r="W1901" i="1"/>
  <c r="AB1901" i="1" s="1"/>
  <c r="W1888" i="1"/>
  <c r="AB1888" i="1" s="1"/>
  <c r="W1872" i="1"/>
  <c r="AB1872" i="1" s="1"/>
  <c r="W1842" i="1"/>
  <c r="W1778" i="1"/>
  <c r="W1726" i="1"/>
  <c r="AB1726" i="1" s="1"/>
  <c r="W1997" i="1"/>
  <c r="W1981" i="1"/>
  <c r="AB1981" i="1" s="1"/>
  <c r="W1965" i="1"/>
  <c r="W1949" i="1"/>
  <c r="AB1949" i="1" s="1"/>
  <c r="W1900" i="1"/>
  <c r="AD1867" i="1"/>
  <c r="S1867" i="1" s="1"/>
  <c r="W1840" i="1"/>
  <c r="W1818" i="1"/>
  <c r="AB1818" i="1" s="1"/>
  <c r="AD1795" i="1"/>
  <c r="S1795" i="1" s="1"/>
  <c r="W1776" i="1"/>
  <c r="AB1776" i="1" s="1"/>
  <c r="W1761" i="1"/>
  <c r="AB1761" i="1" s="1"/>
  <c r="W2009" i="1"/>
  <c r="AB2009" i="1" s="1"/>
  <c r="W1993" i="1"/>
  <c r="AB1993" i="1" s="1"/>
  <c r="W1977" i="1"/>
  <c r="AB1977" i="1" s="1"/>
  <c r="W1961" i="1"/>
  <c r="AB1961" i="1" s="1"/>
  <c r="W1945" i="1"/>
  <c r="AB1945" i="1" s="1"/>
  <c r="W1940" i="1"/>
  <c r="AB1940" i="1" s="1"/>
  <c r="W1936" i="1"/>
  <c r="AB1936" i="1" s="1"/>
  <c r="W1932" i="1"/>
  <c r="AB1932" i="1" s="1"/>
  <c r="W1906" i="1"/>
  <c r="AB1906" i="1" s="1"/>
  <c r="W1881" i="1"/>
  <c r="AB1881" i="1" s="1"/>
  <c r="W1865" i="1"/>
  <c r="AB1865" i="1" s="1"/>
  <c r="W1856" i="1"/>
  <c r="AB1856" i="1" s="1"/>
  <c r="W1834" i="1"/>
  <c r="AB1834" i="1" s="1"/>
  <c r="AD1811" i="1"/>
  <c r="S1811" i="1" s="1"/>
  <c r="W1792" i="1"/>
  <c r="AB1792" i="1" s="1"/>
  <c r="W1758" i="1"/>
  <c r="AB1758" i="1" s="1"/>
  <c r="AD1747" i="1"/>
  <c r="S1747" i="1" s="1"/>
  <c r="W1731" i="1"/>
  <c r="AB1731" i="1" s="1"/>
  <c r="W1715" i="1"/>
  <c r="AB1715" i="1" s="1"/>
  <c r="W1711" i="1"/>
  <c r="AB1711" i="1" s="1"/>
  <c r="W1706" i="1"/>
  <c r="AB1706" i="1" s="1"/>
  <c r="W1691" i="1"/>
  <c r="AB1691" i="1" s="1"/>
  <c r="AD1620" i="1"/>
  <c r="S1620" i="1" s="1"/>
  <c r="W1609" i="1"/>
  <c r="AB1609" i="1" s="1"/>
  <c r="W1595" i="1"/>
  <c r="AB1595" i="1" s="1"/>
  <c r="W1554" i="1"/>
  <c r="AB1554" i="1" s="1"/>
  <c r="W1547" i="1"/>
  <c r="AB1547" i="1" s="1"/>
  <c r="W1701" i="1"/>
  <c r="AB1701" i="1" s="1"/>
  <c r="W1697" i="1"/>
  <c r="AB1697" i="1" s="1"/>
  <c r="W1693" i="1"/>
  <c r="AB1693" i="1" s="1"/>
  <c r="W1666" i="1"/>
  <c r="AB1666" i="1" s="1"/>
  <c r="W1650" i="1"/>
  <c r="AB1650" i="1" s="1"/>
  <c r="W1634" i="1"/>
  <c r="AB1634" i="1" s="1"/>
  <c r="W1618" i="1"/>
  <c r="AB1618" i="1" s="1"/>
  <c r="W1567" i="1"/>
  <c r="AB1567" i="1" s="1"/>
  <c r="W1533" i="1"/>
  <c r="AB1533" i="1" s="1"/>
  <c r="W1757" i="1"/>
  <c r="AB1757" i="1" s="1"/>
  <c r="W1741" i="1"/>
  <c r="AB1741" i="1" s="1"/>
  <c r="W1725" i="1"/>
  <c r="AB1725" i="1" s="1"/>
  <c r="W1689" i="1"/>
  <c r="AB1689" i="1" s="1"/>
  <c r="W1685" i="1"/>
  <c r="AB1685" i="1" s="1"/>
  <c r="W1675" i="1"/>
  <c r="AB1675" i="1" s="1"/>
  <c r="W1659" i="1"/>
  <c r="AB1659" i="1" s="1"/>
  <c r="W1643" i="1"/>
  <c r="AB1643" i="1" s="1"/>
  <c r="W1627" i="1"/>
  <c r="AB1627" i="1" s="1"/>
  <c r="W1585" i="1"/>
  <c r="AB1585" i="1" s="1"/>
  <c r="W1566" i="1"/>
  <c r="AB1566" i="1" s="1"/>
  <c r="W1562" i="1"/>
  <c r="AB1562" i="1" s="1"/>
  <c r="W1849" i="1"/>
  <c r="AB1849" i="1" s="1"/>
  <c r="W1833" i="1"/>
  <c r="AB1833" i="1" s="1"/>
  <c r="W1817" i="1"/>
  <c r="AB1817" i="1" s="1"/>
  <c r="W1801" i="1"/>
  <c r="AB1801" i="1" s="1"/>
  <c r="W1785" i="1"/>
  <c r="AB1785" i="1" s="1"/>
  <c r="W1769" i="1"/>
  <c r="AB1769" i="1" s="1"/>
  <c r="W1753" i="1"/>
  <c r="AB1753" i="1" s="1"/>
  <c r="W1737" i="1"/>
  <c r="AB1737" i="1" s="1"/>
  <c r="W1721" i="1"/>
  <c r="AB1721" i="1" s="1"/>
  <c r="W1709" i="1"/>
  <c r="AB1709" i="1" s="1"/>
  <c r="W1678" i="1"/>
  <c r="AB1678" i="1" s="1"/>
  <c r="W1671" i="1"/>
  <c r="AB1671" i="1" s="1"/>
  <c r="W1655" i="1"/>
  <c r="AB1655" i="1" s="1"/>
  <c r="W1639" i="1"/>
  <c r="AB1639" i="1" s="1"/>
  <c r="W1623" i="1"/>
  <c r="AB1623" i="1" s="1"/>
  <c r="W1581" i="1"/>
  <c r="AB1581" i="1" s="1"/>
  <c r="W1559" i="1"/>
  <c r="AB1559" i="1" s="1"/>
  <c r="W1537" i="1"/>
  <c r="AB1537" i="1" s="1"/>
  <c r="W1521" i="1"/>
  <c r="AB1521" i="1" s="1"/>
  <c r="W1505" i="1"/>
  <c r="AB1505" i="1" s="1"/>
  <c r="W1500" i="1"/>
  <c r="AB1500" i="1" s="1"/>
  <c r="W1496" i="1"/>
  <c r="AB1496" i="1" s="1"/>
  <c r="W1492" i="1"/>
  <c r="AB1492" i="1" s="1"/>
  <c r="W1473" i="1"/>
  <c r="AB1473" i="1" s="1"/>
  <c r="W1468" i="1"/>
  <c r="AB1468" i="1" s="1"/>
  <c r="W1445" i="1"/>
  <c r="AB1445" i="1" s="1"/>
  <c r="W1429" i="1"/>
  <c r="AB1429" i="1" s="1"/>
  <c r="W1413" i="1"/>
  <c r="AB1413" i="1" s="1"/>
  <c r="AD1407" i="1"/>
  <c r="S1407" i="1" s="1"/>
  <c r="W1388" i="1"/>
  <c r="AB1388" i="1" s="1"/>
  <c r="W1366" i="1"/>
  <c r="AB1366" i="1" s="1"/>
  <c r="W1501" i="1"/>
  <c r="AB1501" i="1" s="1"/>
  <c r="W1488" i="1"/>
  <c r="AB1488" i="1" s="1"/>
  <c r="W1477" i="1"/>
  <c r="AB1477" i="1" s="1"/>
  <c r="W1456" i="1"/>
  <c r="AB1456" i="1" s="1"/>
  <c r="W1440" i="1"/>
  <c r="AB1440" i="1" s="1"/>
  <c r="W1424" i="1"/>
  <c r="AB1424" i="1" s="1"/>
  <c r="W1404" i="1"/>
  <c r="AB1404" i="1" s="1"/>
  <c r="W1382" i="1"/>
  <c r="AB1382" i="1" s="1"/>
  <c r="W1359" i="1"/>
  <c r="AB1359" i="1" s="1"/>
  <c r="W1546" i="1"/>
  <c r="AB1546" i="1" s="1"/>
  <c r="W1530" i="1"/>
  <c r="AB1530" i="1" s="1"/>
  <c r="W1514" i="1"/>
  <c r="AB1514" i="1" s="1"/>
  <c r="W1485" i="1"/>
  <c r="AB1485" i="1" s="1"/>
  <c r="AD1451" i="1"/>
  <c r="S1451" i="1" s="1"/>
  <c r="AD1435" i="1"/>
  <c r="S1435" i="1" s="1"/>
  <c r="W1377" i="1"/>
  <c r="AB1377" i="1" s="1"/>
  <c r="W1368" i="1"/>
  <c r="AB1368" i="1" s="1"/>
  <c r="W1323" i="1"/>
  <c r="AB1323" i="1" s="1"/>
  <c r="W1603" i="1"/>
  <c r="AB1603" i="1" s="1"/>
  <c r="W1587" i="1"/>
  <c r="AB1587" i="1" s="1"/>
  <c r="W1571" i="1"/>
  <c r="AB1571" i="1" s="1"/>
  <c r="W1555" i="1"/>
  <c r="AB1555" i="1" s="1"/>
  <c r="W1539" i="1"/>
  <c r="AB1539" i="1" s="1"/>
  <c r="W1523" i="1"/>
  <c r="AB1523" i="1" s="1"/>
  <c r="W1507" i="1"/>
  <c r="AB1507" i="1" s="1"/>
  <c r="W1465" i="1"/>
  <c r="AB1465" i="1" s="1"/>
  <c r="W1449" i="1"/>
  <c r="W1433" i="1"/>
  <c r="AB1433" i="1" s="1"/>
  <c r="W1417" i="1"/>
  <c r="W1390" i="1"/>
  <c r="AB1390" i="1" s="1"/>
  <c r="W1371" i="1"/>
  <c r="AB1371" i="1" s="1"/>
  <c r="W1341" i="1"/>
  <c r="AB1341" i="1" s="1"/>
  <c r="W1343" i="1"/>
  <c r="AB1343" i="1" s="1"/>
  <c r="W1327" i="1"/>
  <c r="AB1327" i="1" s="1"/>
  <c r="W1311" i="1"/>
  <c r="AB1311" i="1" s="1"/>
  <c r="W1295" i="1"/>
  <c r="AB1295" i="1" s="1"/>
  <c r="W1279" i="1"/>
  <c r="AB1279" i="1" s="1"/>
  <c r="W1245" i="1"/>
  <c r="AB1245" i="1" s="1"/>
  <c r="W1232" i="1"/>
  <c r="AB1232" i="1" s="1"/>
  <c r="W1216" i="1"/>
  <c r="AB1216" i="1" s="1"/>
  <c r="W1309" i="1"/>
  <c r="AB1309" i="1" s="1"/>
  <c r="W1293" i="1"/>
  <c r="AB1293" i="1" s="1"/>
  <c r="W1277" i="1"/>
  <c r="AB1277" i="1" s="1"/>
  <c r="W1272" i="1"/>
  <c r="AB1272" i="1" s="1"/>
  <c r="W1268" i="1"/>
  <c r="AB1268" i="1" s="1"/>
  <c r="W1261" i="1"/>
  <c r="AB1261" i="1" s="1"/>
  <c r="W1233" i="1"/>
  <c r="AB1233" i="1" s="1"/>
  <c r="W1217" i="1"/>
  <c r="AB1217" i="1" s="1"/>
  <c r="W1171" i="1"/>
  <c r="AB1171" i="1" s="1"/>
  <c r="W1350" i="1"/>
  <c r="AB1350" i="1" s="1"/>
  <c r="W1334" i="1"/>
  <c r="AB1334" i="1" s="1"/>
  <c r="W1318" i="1"/>
  <c r="AB1318" i="1" s="1"/>
  <c r="W1302" i="1"/>
  <c r="AB1302" i="1" s="1"/>
  <c r="W1286" i="1"/>
  <c r="AB1286" i="1" s="1"/>
  <c r="W1260" i="1"/>
  <c r="AB1260" i="1" s="1"/>
  <c r="W1253" i="1"/>
  <c r="AB1253" i="1" s="1"/>
  <c r="W1207" i="1"/>
  <c r="AB1207" i="1" s="1"/>
  <c r="W1185" i="1"/>
  <c r="AB1185" i="1" s="1"/>
  <c r="W1397" i="1"/>
  <c r="AB1397" i="1" s="1"/>
  <c r="W1381" i="1"/>
  <c r="AB1381" i="1" s="1"/>
  <c r="W1365" i="1"/>
  <c r="AB1365" i="1" s="1"/>
  <c r="W1349" i="1"/>
  <c r="AB1349" i="1" s="1"/>
  <c r="W1333" i="1"/>
  <c r="AB1333" i="1" s="1"/>
  <c r="W1317" i="1"/>
  <c r="AB1317" i="1" s="1"/>
  <c r="W1301" i="1"/>
  <c r="AB1301" i="1" s="1"/>
  <c r="W1285" i="1"/>
  <c r="AB1285" i="1" s="1"/>
  <c r="W1256" i="1"/>
  <c r="AB1256" i="1" s="1"/>
  <c r="W1249" i="1"/>
  <c r="AB1249" i="1" s="1"/>
  <c r="W1219" i="1"/>
  <c r="AB1219" i="1" s="1"/>
  <c r="W1169" i="1"/>
  <c r="AB1169" i="1" s="1"/>
  <c r="W1189" i="1"/>
  <c r="W1173" i="1"/>
  <c r="AB1173" i="1" s="1"/>
  <c r="W1157" i="1"/>
  <c r="W1124" i="1"/>
  <c r="AB1124" i="1" s="1"/>
  <c r="W1108" i="1"/>
  <c r="AB1108" i="1" s="1"/>
  <c r="W1092" i="1"/>
  <c r="AB1092" i="1" s="1"/>
  <c r="W1072" i="1"/>
  <c r="AB1072" i="1" s="1"/>
  <c r="W1034" i="1"/>
  <c r="AB1034" i="1" s="1"/>
  <c r="W1153" i="1"/>
  <c r="AB1153" i="1" s="1"/>
  <c r="W1089" i="1"/>
  <c r="AB1089" i="1" s="1"/>
  <c r="W1047" i="1"/>
  <c r="AB1047" i="1" s="1"/>
  <c r="W1039" i="1"/>
  <c r="AB1039" i="1" s="1"/>
  <c r="W1183" i="1"/>
  <c r="AB1183" i="1" s="1"/>
  <c r="W1167" i="1"/>
  <c r="AB1167" i="1" s="1"/>
  <c r="W1151" i="1"/>
  <c r="AB1151" i="1" s="1"/>
  <c r="W1147" i="1"/>
  <c r="AB1147" i="1" s="1"/>
  <c r="W1143" i="1"/>
  <c r="AB1143" i="1" s="1"/>
  <c r="W1132" i="1"/>
  <c r="AB1132" i="1" s="1"/>
  <c r="W1116" i="1"/>
  <c r="AB1116" i="1" s="1"/>
  <c r="W1100" i="1"/>
  <c r="AB1100" i="1" s="1"/>
  <c r="W1084" i="1"/>
  <c r="AB1084" i="1" s="1"/>
  <c r="W1061" i="1"/>
  <c r="AB1061" i="1" s="1"/>
  <c r="AD1210" i="1"/>
  <c r="S1210" i="1" s="1"/>
  <c r="AD1136" i="1"/>
  <c r="S1136" i="1" s="1"/>
  <c r="W1131" i="1"/>
  <c r="AB1131" i="1" s="1"/>
  <c r="W1115" i="1"/>
  <c r="AB1115" i="1" s="1"/>
  <c r="W1099" i="1"/>
  <c r="AB1099" i="1" s="1"/>
  <c r="W1083" i="1"/>
  <c r="AB1083" i="1" s="1"/>
  <c r="W1078" i="1"/>
  <c r="AB1078" i="1" s="1"/>
  <c r="W1059" i="1"/>
  <c r="AB1059" i="1" s="1"/>
  <c r="W1055" i="1"/>
  <c r="AB1055" i="1" s="1"/>
  <c r="W1045" i="1"/>
  <c r="AB1045" i="1" s="1"/>
  <c r="W1018" i="1"/>
  <c r="AD997" i="1"/>
  <c r="S997" i="1" s="1"/>
  <c r="W981" i="1"/>
  <c r="AB981" i="1" s="1"/>
  <c r="AD944" i="1"/>
  <c r="S944" i="1" s="1"/>
  <c r="W935" i="1"/>
  <c r="AB935" i="1" s="1"/>
  <c r="AD992" i="1"/>
  <c r="S992" i="1" s="1"/>
  <c r="W953" i="1"/>
  <c r="AB953" i="1" s="1"/>
  <c r="W934" i="1"/>
  <c r="W918" i="1"/>
  <c r="AB918" i="1" s="1"/>
  <c r="W1028" i="1"/>
  <c r="W1024" i="1"/>
  <c r="AB1024" i="1" s="1"/>
  <c r="AD1004" i="1"/>
  <c r="S1004" i="1" s="1"/>
  <c r="W949" i="1"/>
  <c r="AB949" i="1" s="1"/>
  <c r="W931" i="1"/>
  <c r="AB931" i="1" s="1"/>
  <c r="W1066" i="1"/>
  <c r="AB1066" i="1" s="1"/>
  <c r="W1050" i="1"/>
  <c r="AB1050" i="1" s="1"/>
  <c r="W1020" i="1"/>
  <c r="AB1020" i="1" s="1"/>
  <c r="W1002" i="1"/>
  <c r="AB1002" i="1" s="1"/>
  <c r="W986" i="1"/>
  <c r="AB986" i="1" s="1"/>
  <c r="W970" i="1"/>
  <c r="AB970" i="1" s="1"/>
  <c r="W966" i="1"/>
  <c r="AB966" i="1" s="1"/>
  <c r="W962" i="1"/>
  <c r="AB962" i="1" s="1"/>
  <c r="W922" i="1"/>
  <c r="AB922" i="1" s="1"/>
  <c r="W898" i="1"/>
  <c r="AB898" i="1" s="1"/>
  <c r="W882" i="1"/>
  <c r="AB882" i="1" s="1"/>
  <c r="W866" i="1"/>
  <c r="AB866" i="1" s="1"/>
  <c r="W843" i="1"/>
  <c r="AB843" i="1" s="1"/>
  <c r="W893" i="1"/>
  <c r="W877" i="1"/>
  <c r="AB877" i="1" s="1"/>
  <c r="W861" i="1"/>
  <c r="W842" i="1"/>
  <c r="AB842" i="1" s="1"/>
  <c r="W838" i="1"/>
  <c r="W823" i="1"/>
  <c r="W958" i="1"/>
  <c r="AB958" i="1" s="1"/>
  <c r="W942" i="1"/>
  <c r="AB942" i="1" s="1"/>
  <c r="W926" i="1"/>
  <c r="AB926" i="1" s="1"/>
  <c r="W907" i="1"/>
  <c r="AB907" i="1" s="1"/>
  <c r="W901" i="1"/>
  <c r="W885" i="1"/>
  <c r="W869" i="1"/>
  <c r="AB869" i="1" s="1"/>
  <c r="AD836" i="1"/>
  <c r="S836" i="1" s="1"/>
  <c r="W827" i="1"/>
  <c r="AB827" i="1" s="1"/>
  <c r="W805" i="1"/>
  <c r="AB805" i="1" s="1"/>
  <c r="W786" i="1"/>
  <c r="AB786" i="1" s="1"/>
  <c r="W782" i="1"/>
  <c r="AB782" i="1" s="1"/>
  <c r="W778" i="1"/>
  <c r="AB778" i="1" s="1"/>
  <c r="W774" i="1"/>
  <c r="W770" i="1"/>
  <c r="AB770" i="1" s="1"/>
  <c r="AD747" i="1"/>
  <c r="S747" i="1" s="1"/>
  <c r="W798" i="1"/>
  <c r="W769" i="1"/>
  <c r="AB769" i="1" s="1"/>
  <c r="W765" i="1"/>
  <c r="W756" i="1"/>
  <c r="AB756" i="1" s="1"/>
  <c r="W742" i="1"/>
  <c r="W819" i="1"/>
  <c r="W793" i="1"/>
  <c r="AB793" i="1" s="1"/>
  <c r="W760" i="1"/>
  <c r="AB760" i="1" s="1"/>
  <c r="W730" i="1"/>
  <c r="AB730" i="1" s="1"/>
  <c r="AD832" i="1"/>
  <c r="S832" i="1" s="1"/>
  <c r="W808" i="1"/>
  <c r="AB808" i="1" s="1"/>
  <c r="W802" i="1"/>
  <c r="AB802" i="1" s="1"/>
  <c r="W787" i="1"/>
  <c r="AB787" i="1" s="1"/>
  <c r="W733" i="1"/>
  <c r="AB733" i="1" s="1"/>
  <c r="W716" i="1"/>
  <c r="AB716" i="1" s="1"/>
  <c r="W700" i="1"/>
  <c r="AB700" i="1" s="1"/>
  <c r="W667" i="1"/>
  <c r="AB667" i="1" s="1"/>
  <c r="AD711" i="1"/>
  <c r="S711" i="1" s="1"/>
  <c r="AD695" i="1"/>
  <c r="S695" i="1" s="1"/>
  <c r="W668" i="1"/>
  <c r="AB668" i="1" s="1"/>
  <c r="AD723" i="1"/>
  <c r="S723" i="1" s="1"/>
  <c r="W676" i="1"/>
  <c r="AB676" i="1" s="1"/>
  <c r="W651" i="1"/>
  <c r="AB651" i="1" s="1"/>
  <c r="W750" i="1"/>
  <c r="AB750" i="1" s="1"/>
  <c r="AD719" i="1"/>
  <c r="S719" i="1" s="1"/>
  <c r="W682" i="1"/>
  <c r="AB682" i="1" s="1"/>
  <c r="W673" i="1"/>
  <c r="AB673" i="1" s="1"/>
  <c r="W657" i="1"/>
  <c r="AB657" i="1" s="1"/>
  <c r="W616" i="1"/>
  <c r="AB616" i="1" s="1"/>
  <c r="W612" i="1"/>
  <c r="AB612" i="1" s="1"/>
  <c r="W650" i="1"/>
  <c r="AB650" i="1" s="1"/>
  <c r="W646" i="1"/>
  <c r="AB646" i="1" s="1"/>
  <c r="W642" i="1"/>
  <c r="AB642" i="1" s="1"/>
  <c r="W638" i="1"/>
  <c r="AB638" i="1" s="1"/>
  <c r="W634" i="1"/>
  <c r="AB634" i="1" s="1"/>
  <c r="W666" i="1"/>
  <c r="AB666" i="1" s="1"/>
  <c r="W660" i="1"/>
  <c r="AB660" i="1" s="1"/>
  <c r="W619" i="1"/>
  <c r="AB619" i="1" s="1"/>
  <c r="W603" i="1"/>
  <c r="W600" i="1"/>
  <c r="AB600" i="1" s="1"/>
  <c r="W571" i="1"/>
  <c r="AB571" i="1" s="1"/>
  <c r="W595" i="1"/>
  <c r="W591" i="1"/>
  <c r="AD622" i="1"/>
  <c r="S622" i="1" s="1"/>
  <c r="AD589" i="1"/>
  <c r="S589" i="1" s="1"/>
  <c r="W569" i="1"/>
  <c r="AD581" i="1"/>
  <c r="S581" i="1" s="1"/>
  <c r="W565" i="1"/>
  <c r="AB565" i="1" s="1"/>
  <c r="W576" i="1"/>
  <c r="AB576" i="1" s="1"/>
  <c r="AD913" i="1"/>
  <c r="S913" i="1" s="1"/>
  <c r="AB913" i="1"/>
  <c r="W2004" i="1"/>
  <c r="AB2004" i="1" s="1"/>
  <c r="W2006" i="1"/>
  <c r="AB2006" i="1" s="1"/>
  <c r="W1990" i="1"/>
  <c r="AB1990" i="1" s="1"/>
  <c r="W1974" i="1"/>
  <c r="AB1974" i="1" s="1"/>
  <c r="W1958" i="1"/>
  <c r="AB1958" i="1" s="1"/>
  <c r="W1930" i="1"/>
  <c r="AB1930" i="1" s="1"/>
  <c r="W1926" i="1"/>
  <c r="AB1926" i="1" s="1"/>
  <c r="W1921" i="1"/>
  <c r="AB1921" i="1" s="1"/>
  <c r="W1917" i="1"/>
  <c r="AB1917" i="1" s="1"/>
  <c r="W1902" i="1"/>
  <c r="AB1902" i="1" s="1"/>
  <c r="W1890" i="1"/>
  <c r="AB1890" i="1" s="1"/>
  <c r="W1874" i="1"/>
  <c r="AB1874" i="1" s="1"/>
  <c r="W1858" i="1"/>
  <c r="AB1858" i="1" s="1"/>
  <c r="W1828" i="1"/>
  <c r="AB1828" i="1" s="1"/>
  <c r="W1809" i="1"/>
  <c r="AB1809" i="1" s="1"/>
  <c r="W1805" i="1"/>
  <c r="AB1805" i="1" s="1"/>
  <c r="W1742" i="1"/>
  <c r="AB1742" i="1" s="1"/>
  <c r="W1986" i="1"/>
  <c r="AB1986" i="1" s="1"/>
  <c r="W1970" i="1"/>
  <c r="AB1970" i="1" s="1"/>
  <c r="W1954" i="1"/>
  <c r="AB1954" i="1" s="1"/>
  <c r="AD1887" i="1"/>
  <c r="S1887" i="1" s="1"/>
  <c r="W1845" i="1"/>
  <c r="AB1845" i="1" s="1"/>
  <c r="W1836" i="1"/>
  <c r="AB1836" i="1" s="1"/>
  <c r="W1822" i="1"/>
  <c r="AB1822" i="1" s="1"/>
  <c r="W1781" i="1"/>
  <c r="AB1781" i="1" s="1"/>
  <c r="W1772" i="1"/>
  <c r="AB1772" i="1" s="1"/>
  <c r="W2000" i="1"/>
  <c r="AB2000" i="1" s="1"/>
  <c r="W1984" i="1"/>
  <c r="AB1984" i="1" s="1"/>
  <c r="W1968" i="1"/>
  <c r="AB1968" i="1" s="1"/>
  <c r="W1952" i="1"/>
  <c r="AB1952" i="1" s="1"/>
  <c r="W1912" i="1"/>
  <c r="AB1912" i="1" s="1"/>
  <c r="W1897" i="1"/>
  <c r="AB1897" i="1" s="1"/>
  <c r="W1882" i="1"/>
  <c r="AB1882" i="1" s="1"/>
  <c r="W1866" i="1"/>
  <c r="AB1866" i="1" s="1"/>
  <c r="AD1839" i="1"/>
  <c r="S1839" i="1" s="1"/>
  <c r="W1794" i="1"/>
  <c r="AB1794" i="1" s="1"/>
  <c r="W1744" i="1"/>
  <c r="W1996" i="1"/>
  <c r="W1980" i="1"/>
  <c r="W1964" i="1"/>
  <c r="W1948" i="1"/>
  <c r="W1944" i="1"/>
  <c r="W1939" i="1"/>
  <c r="W1909" i="1"/>
  <c r="AB1909" i="1" s="1"/>
  <c r="W1896" i="1"/>
  <c r="AB1896" i="1" s="1"/>
  <c r="W1880" i="1"/>
  <c r="AB1880" i="1" s="1"/>
  <c r="W1864" i="1"/>
  <c r="AB1864" i="1" s="1"/>
  <c r="AD1819" i="1"/>
  <c r="S1819" i="1" s="1"/>
  <c r="W1810" i="1"/>
  <c r="AB1810" i="1" s="1"/>
  <c r="W1745" i="1"/>
  <c r="AB1745" i="1" s="1"/>
  <c r="W1762" i="1"/>
  <c r="AB1762" i="1" s="1"/>
  <c r="W1746" i="1"/>
  <c r="AB1746" i="1" s="1"/>
  <c r="W1730" i="1"/>
  <c r="AB1730" i="1" s="1"/>
  <c r="W1710" i="1"/>
  <c r="AB1710" i="1" s="1"/>
  <c r="W1705" i="1"/>
  <c r="AB1705" i="1" s="1"/>
  <c r="W1673" i="1"/>
  <c r="AB1673" i="1" s="1"/>
  <c r="W1667" i="1"/>
  <c r="AB1667" i="1" s="1"/>
  <c r="W1651" i="1"/>
  <c r="AB1651" i="1" s="1"/>
  <c r="W1635" i="1"/>
  <c r="AB1635" i="1" s="1"/>
  <c r="W1619" i="1"/>
  <c r="AB1619" i="1" s="1"/>
  <c r="W1598" i="1"/>
  <c r="AB1598" i="1" s="1"/>
  <c r="W1594" i="1"/>
  <c r="AB1594" i="1" s="1"/>
  <c r="W1553" i="1"/>
  <c r="AB1553" i="1" s="1"/>
  <c r="W1532" i="1"/>
  <c r="AB1532" i="1" s="1"/>
  <c r="AD1696" i="1"/>
  <c r="S1696" i="1" s="1"/>
  <c r="W1665" i="1"/>
  <c r="AB1665" i="1" s="1"/>
  <c r="W1649" i="1"/>
  <c r="AB1649" i="1" s="1"/>
  <c r="W1633" i="1"/>
  <c r="AB1633" i="1" s="1"/>
  <c r="W1617" i="1"/>
  <c r="AB1617" i="1" s="1"/>
  <c r="W1611" i="1"/>
  <c r="AB1611" i="1" s="1"/>
  <c r="W1570" i="1"/>
  <c r="AB1570" i="1" s="1"/>
  <c r="W1561" i="1"/>
  <c r="AB1561" i="1" s="1"/>
  <c r="W1516" i="1"/>
  <c r="AB1516" i="1" s="1"/>
  <c r="W1756" i="1"/>
  <c r="AB1756" i="1" s="1"/>
  <c r="W1740" i="1"/>
  <c r="AB1740" i="1" s="1"/>
  <c r="W1724" i="1"/>
  <c r="AB1724" i="1" s="1"/>
  <c r="AD1688" i="1"/>
  <c r="S1688" i="1" s="1"/>
  <c r="W1662" i="1"/>
  <c r="AB1662" i="1" s="1"/>
  <c r="W1646" i="1"/>
  <c r="AB1646" i="1" s="1"/>
  <c r="W1630" i="1"/>
  <c r="AB1630" i="1" s="1"/>
  <c r="W1607" i="1"/>
  <c r="AB1607" i="1" s="1"/>
  <c r="AD1584" i="1"/>
  <c r="S1584" i="1" s="1"/>
  <c r="W1565" i="1"/>
  <c r="AB1565" i="1" s="1"/>
  <c r="W1549" i="1"/>
  <c r="AB1549" i="1" s="1"/>
  <c r="W1848" i="1"/>
  <c r="AB1848" i="1" s="1"/>
  <c r="W1832" i="1"/>
  <c r="AB1832" i="1" s="1"/>
  <c r="W1816" i="1"/>
  <c r="AB1816" i="1" s="1"/>
  <c r="W1800" i="1"/>
  <c r="AB1800" i="1" s="1"/>
  <c r="W1784" i="1"/>
  <c r="AB1784" i="1" s="1"/>
  <c r="W1768" i="1"/>
  <c r="AB1768" i="1" s="1"/>
  <c r="W1752" i="1"/>
  <c r="AB1752" i="1" s="1"/>
  <c r="W1736" i="1"/>
  <c r="AB1736" i="1" s="1"/>
  <c r="W1720" i="1"/>
  <c r="AB1720" i="1" s="1"/>
  <c r="W1681" i="1"/>
  <c r="AB1681" i="1" s="1"/>
  <c r="W1677" i="1"/>
  <c r="AB1677" i="1" s="1"/>
  <c r="W1658" i="1"/>
  <c r="AB1658" i="1" s="1"/>
  <c r="W1642" i="1"/>
  <c r="AB1642" i="1" s="1"/>
  <c r="W1626" i="1"/>
  <c r="AB1626" i="1" s="1"/>
  <c r="W1599" i="1"/>
  <c r="AB1599" i="1" s="1"/>
  <c r="W1531" i="1"/>
  <c r="AB1531" i="1" s="1"/>
  <c r="W1536" i="1"/>
  <c r="AB1536" i="1" s="1"/>
  <c r="W1520" i="1"/>
  <c r="AB1520" i="1" s="1"/>
  <c r="W1504" i="1"/>
  <c r="AB1504" i="1" s="1"/>
  <c r="W1499" i="1"/>
  <c r="AB1499" i="1" s="1"/>
  <c r="AD1495" i="1"/>
  <c r="S1495" i="1" s="1"/>
  <c r="W1478" i="1"/>
  <c r="W1472" i="1"/>
  <c r="W1461" i="1"/>
  <c r="W1444" i="1"/>
  <c r="W1428" i="1"/>
  <c r="W1412" i="1"/>
  <c r="W1406" i="1"/>
  <c r="AD1387" i="1"/>
  <c r="S1387" i="1" s="1"/>
  <c r="W1355" i="1"/>
  <c r="AB1355" i="1" s="1"/>
  <c r="W1491" i="1"/>
  <c r="W1487" i="1"/>
  <c r="W1481" i="1"/>
  <c r="AB1481" i="1" s="1"/>
  <c r="W1476" i="1"/>
  <c r="AB1476" i="1" s="1"/>
  <c r="AD1455" i="1"/>
  <c r="S1455" i="1" s="1"/>
  <c r="W1367" i="1"/>
  <c r="AB1367" i="1" s="1"/>
  <c r="W1358" i="1"/>
  <c r="AB1358" i="1" s="1"/>
  <c r="W1545" i="1"/>
  <c r="AB1545" i="1" s="1"/>
  <c r="W1529" i="1"/>
  <c r="AB1529" i="1" s="1"/>
  <c r="W1513" i="1"/>
  <c r="AB1513" i="1" s="1"/>
  <c r="W1484" i="1"/>
  <c r="AB1484" i="1" s="1"/>
  <c r="W1450" i="1"/>
  <c r="AB1450" i="1" s="1"/>
  <c r="W1434" i="1"/>
  <c r="AB1434" i="1" s="1"/>
  <c r="W1418" i="1"/>
  <c r="AB1418" i="1" s="1"/>
  <c r="W1376" i="1"/>
  <c r="AB1376" i="1" s="1"/>
  <c r="W1357" i="1"/>
  <c r="AB1357" i="1" s="1"/>
  <c r="W1606" i="1"/>
  <c r="AB1606" i="1" s="1"/>
  <c r="W1590" i="1"/>
  <c r="AB1590" i="1" s="1"/>
  <c r="W1574" i="1"/>
  <c r="AB1574" i="1" s="1"/>
  <c r="W1558" i="1"/>
  <c r="AB1558" i="1" s="1"/>
  <c r="W1542" i="1"/>
  <c r="AB1542" i="1" s="1"/>
  <c r="W1526" i="1"/>
  <c r="AB1526" i="1" s="1"/>
  <c r="W1510" i="1"/>
  <c r="AB1510" i="1" s="1"/>
  <c r="W1470" i="1"/>
  <c r="AB1470" i="1" s="1"/>
  <c r="W1464" i="1"/>
  <c r="AB1464" i="1" s="1"/>
  <c r="W1448" i="1"/>
  <c r="AB1448" i="1" s="1"/>
  <c r="W1432" i="1"/>
  <c r="AB1432" i="1" s="1"/>
  <c r="W1416" i="1"/>
  <c r="AB1416" i="1" s="1"/>
  <c r="W1393" i="1"/>
  <c r="AB1393" i="1" s="1"/>
  <c r="W1384" i="1"/>
  <c r="AB1384" i="1" s="1"/>
  <c r="W1370" i="1"/>
  <c r="AB1370" i="1" s="1"/>
  <c r="W1324" i="1"/>
  <c r="AB1324" i="1" s="1"/>
  <c r="W1342" i="1"/>
  <c r="AB1342" i="1" s="1"/>
  <c r="W1326" i="1"/>
  <c r="AB1326" i="1" s="1"/>
  <c r="W1310" i="1"/>
  <c r="AB1310" i="1" s="1"/>
  <c r="W1294" i="1"/>
  <c r="AB1294" i="1" s="1"/>
  <c r="W1278" i="1"/>
  <c r="AB1278" i="1" s="1"/>
  <c r="W1244" i="1"/>
  <c r="AB1244" i="1" s="1"/>
  <c r="W1228" i="1"/>
  <c r="AB1228" i="1" s="1"/>
  <c r="W1197" i="1"/>
  <c r="W1308" i="1"/>
  <c r="AB1308" i="1" s="1"/>
  <c r="W1292" i="1"/>
  <c r="AB1292" i="1" s="1"/>
  <c r="W1276" i="1"/>
  <c r="AB1276" i="1" s="1"/>
  <c r="W1271" i="1"/>
  <c r="AB1271" i="1" s="1"/>
  <c r="W1258" i="1"/>
  <c r="W1229" i="1"/>
  <c r="AB1229" i="1" s="1"/>
  <c r="W1213" i="1"/>
  <c r="AB1213" i="1" s="1"/>
  <c r="W1353" i="1"/>
  <c r="AB1353" i="1" s="1"/>
  <c r="W1337" i="1"/>
  <c r="AB1337" i="1" s="1"/>
  <c r="W1321" i="1"/>
  <c r="AB1321" i="1" s="1"/>
  <c r="W1305" i="1"/>
  <c r="AB1305" i="1" s="1"/>
  <c r="W1289" i="1"/>
  <c r="AB1289" i="1" s="1"/>
  <c r="W1273" i="1"/>
  <c r="AB1273" i="1" s="1"/>
  <c r="AD1259" i="1"/>
  <c r="S1259" i="1" s="1"/>
  <c r="W1250" i="1"/>
  <c r="AB1250" i="1" s="1"/>
  <c r="AD1234" i="1"/>
  <c r="S1234" i="1" s="1"/>
  <c r="AD1206" i="1"/>
  <c r="S1206" i="1" s="1"/>
  <c r="W1172" i="1"/>
  <c r="AB1172" i="1" s="1"/>
  <c r="W1396" i="1"/>
  <c r="W1380" i="1"/>
  <c r="AB1380" i="1" s="1"/>
  <c r="W1364" i="1"/>
  <c r="W1348" i="1"/>
  <c r="AB1348" i="1" s="1"/>
  <c r="W1332" i="1"/>
  <c r="W1316" i="1"/>
  <c r="AB1316" i="1" s="1"/>
  <c r="W1300" i="1"/>
  <c r="W1284" i="1"/>
  <c r="AB1284" i="1" s="1"/>
  <c r="W1248" i="1"/>
  <c r="AD1231" i="1"/>
  <c r="S1231" i="1" s="1"/>
  <c r="W1215" i="1"/>
  <c r="AB1215" i="1" s="1"/>
  <c r="W1201" i="1"/>
  <c r="AB1201" i="1" s="1"/>
  <c r="W1192" i="1"/>
  <c r="AB1192" i="1" s="1"/>
  <c r="W1176" i="1"/>
  <c r="AB1176" i="1" s="1"/>
  <c r="W1160" i="1"/>
  <c r="AB1160" i="1" s="1"/>
  <c r="W1130" i="1"/>
  <c r="AB1130" i="1" s="1"/>
  <c r="W1111" i="1"/>
  <c r="AB1111" i="1" s="1"/>
  <c r="W1095" i="1"/>
  <c r="AB1095" i="1" s="1"/>
  <c r="W1075" i="1"/>
  <c r="AB1075" i="1" s="1"/>
  <c r="W1071" i="1"/>
  <c r="AB1071" i="1" s="1"/>
  <c r="W1156" i="1"/>
  <c r="AB1156" i="1" s="1"/>
  <c r="W1140" i="1"/>
  <c r="AB1140" i="1" s="1"/>
  <c r="W1120" i="1"/>
  <c r="AB1120" i="1" s="1"/>
  <c r="W1104" i="1"/>
  <c r="AB1104" i="1" s="1"/>
  <c r="W1088" i="1"/>
  <c r="AB1088" i="1" s="1"/>
  <c r="W1046" i="1"/>
  <c r="AB1046" i="1" s="1"/>
  <c r="W1035" i="1"/>
  <c r="AB1035" i="1" s="1"/>
  <c r="W1150" i="1"/>
  <c r="AB1150" i="1" s="1"/>
  <c r="W1146" i="1"/>
  <c r="AB1146" i="1" s="1"/>
  <c r="W1142" i="1"/>
  <c r="AB1142" i="1" s="1"/>
  <c r="W1119" i="1"/>
  <c r="AB1119" i="1" s="1"/>
  <c r="W1103" i="1"/>
  <c r="AB1103" i="1" s="1"/>
  <c r="W1087" i="1"/>
  <c r="AB1087" i="1" s="1"/>
  <c r="W1069" i="1"/>
  <c r="AB1069" i="1" s="1"/>
  <c r="W1060" i="1"/>
  <c r="AB1060" i="1" s="1"/>
  <c r="AD1032" i="1"/>
  <c r="S1032" i="1" s="1"/>
  <c r="W1209" i="1"/>
  <c r="AB1209" i="1" s="1"/>
  <c r="W1193" i="1"/>
  <c r="AB1193" i="1" s="1"/>
  <c r="W1177" i="1"/>
  <c r="AB1177" i="1" s="1"/>
  <c r="W1161" i="1"/>
  <c r="AB1161" i="1" s="1"/>
  <c r="W1135" i="1"/>
  <c r="AB1135" i="1" s="1"/>
  <c r="AD1129" i="1"/>
  <c r="S1129" i="1" s="1"/>
  <c r="W1114" i="1"/>
  <c r="AB1114" i="1" s="1"/>
  <c r="W1098" i="1"/>
  <c r="AB1098" i="1" s="1"/>
  <c r="W1082" i="1"/>
  <c r="AB1082" i="1" s="1"/>
  <c r="W1077" i="1"/>
  <c r="AB1077" i="1" s="1"/>
  <c r="W1058" i="1"/>
  <c r="AB1058" i="1" s="1"/>
  <c r="W1041" i="1"/>
  <c r="AB1041" i="1" s="1"/>
  <c r="W1044" i="1"/>
  <c r="AB1044" i="1" s="1"/>
  <c r="W1014" i="1"/>
  <c r="AB1014" i="1" s="1"/>
  <c r="W938" i="1"/>
  <c r="AB938" i="1" s="1"/>
  <c r="W1011" i="1"/>
  <c r="AB1011" i="1" s="1"/>
  <c r="W1007" i="1"/>
  <c r="AB1007" i="1" s="1"/>
  <c r="W991" i="1"/>
  <c r="AB991" i="1" s="1"/>
  <c r="W975" i="1"/>
  <c r="AB975" i="1" s="1"/>
  <c r="AD952" i="1"/>
  <c r="S952" i="1" s="1"/>
  <c r="W933" i="1"/>
  <c r="AB933" i="1" s="1"/>
  <c r="W1027" i="1"/>
  <c r="AB1027" i="1" s="1"/>
  <c r="W1023" i="1"/>
  <c r="AB1023" i="1" s="1"/>
  <c r="W1003" i="1"/>
  <c r="AB1003" i="1" s="1"/>
  <c r="W987" i="1"/>
  <c r="AB987" i="1" s="1"/>
  <c r="W971" i="1"/>
  <c r="AB971" i="1" s="1"/>
  <c r="W930" i="1"/>
  <c r="AB930" i="1" s="1"/>
  <c r="W1065" i="1"/>
  <c r="AB1065" i="1" s="1"/>
  <c r="W1049" i="1"/>
  <c r="AB1049" i="1" s="1"/>
  <c r="W985" i="1"/>
  <c r="AB985" i="1" s="1"/>
  <c r="W969" i="1"/>
  <c r="AB969" i="1" s="1"/>
  <c r="W965" i="1"/>
  <c r="AB965" i="1" s="1"/>
  <c r="W943" i="1"/>
  <c r="AB943" i="1" s="1"/>
  <c r="W921" i="1"/>
  <c r="W897" i="1"/>
  <c r="AB897" i="1" s="1"/>
  <c r="W881" i="1"/>
  <c r="W865" i="1"/>
  <c r="AB865" i="1" s="1"/>
  <c r="W846" i="1"/>
  <c r="W837" i="1"/>
  <c r="AB837" i="1" s="1"/>
  <c r="AD860" i="1"/>
  <c r="S860" i="1" s="1"/>
  <c r="W841" i="1"/>
  <c r="AB841" i="1" s="1"/>
  <c r="W826" i="1"/>
  <c r="AB826" i="1" s="1"/>
  <c r="W822" i="1"/>
  <c r="AB822" i="1" s="1"/>
  <c r="W910" i="1"/>
  <c r="AB910" i="1" s="1"/>
  <c r="W903" i="1"/>
  <c r="AB903" i="1" s="1"/>
  <c r="W887" i="1"/>
  <c r="AB887" i="1" s="1"/>
  <c r="W871" i="1"/>
  <c r="AB871" i="1" s="1"/>
  <c r="W855" i="1"/>
  <c r="AB855" i="1" s="1"/>
  <c r="W957" i="1"/>
  <c r="AB957" i="1" s="1"/>
  <c r="W941" i="1"/>
  <c r="AB941" i="1" s="1"/>
  <c r="W925" i="1"/>
  <c r="AB925" i="1" s="1"/>
  <c r="W906" i="1"/>
  <c r="AB906" i="1" s="1"/>
  <c r="AD900" i="1"/>
  <c r="S900" i="1" s="1"/>
  <c r="AD884" i="1"/>
  <c r="S884" i="1" s="1"/>
  <c r="W830" i="1"/>
  <c r="AB830" i="1" s="1"/>
  <c r="W814" i="1"/>
  <c r="AB814" i="1" s="1"/>
  <c r="W801" i="1"/>
  <c r="AB801" i="1" s="1"/>
  <c r="W785" i="1"/>
  <c r="AB785" i="1" s="1"/>
  <c r="W781" i="1"/>
  <c r="AB781" i="1" s="1"/>
  <c r="W777" i="1"/>
  <c r="AB777" i="1" s="1"/>
  <c r="W773" i="1"/>
  <c r="AB773" i="1" s="1"/>
  <c r="W746" i="1"/>
  <c r="AB746" i="1" s="1"/>
  <c r="W797" i="1"/>
  <c r="AB797" i="1" s="1"/>
  <c r="W768" i="1"/>
  <c r="AB768" i="1" s="1"/>
  <c r="W764" i="1"/>
  <c r="AB764" i="1" s="1"/>
  <c r="W745" i="1"/>
  <c r="AB745" i="1" s="1"/>
  <c r="W741" i="1"/>
  <c r="AB741" i="1" s="1"/>
  <c r="AD811" i="1"/>
  <c r="S811" i="1" s="1"/>
  <c r="W792" i="1"/>
  <c r="AD759" i="1"/>
  <c r="S759" i="1" s="1"/>
  <c r="W726" i="1"/>
  <c r="AB726" i="1" s="1"/>
  <c r="W847" i="1"/>
  <c r="W831" i="1"/>
  <c r="AB831" i="1" s="1"/>
  <c r="W815" i="1"/>
  <c r="W807" i="1"/>
  <c r="AB807" i="1" s="1"/>
  <c r="W790" i="1"/>
  <c r="W754" i="1"/>
  <c r="AB754" i="1" s="1"/>
  <c r="W732" i="1"/>
  <c r="AB732" i="1" s="1"/>
  <c r="W653" i="1"/>
  <c r="AB653" i="1" s="1"/>
  <c r="W710" i="1"/>
  <c r="AB710" i="1" s="1"/>
  <c r="W694" i="1"/>
  <c r="AB694" i="1" s="1"/>
  <c r="W654" i="1"/>
  <c r="AB654" i="1" s="1"/>
  <c r="W722" i="1"/>
  <c r="AB722" i="1" s="1"/>
  <c r="W706" i="1"/>
  <c r="AB706" i="1" s="1"/>
  <c r="W690" i="1"/>
  <c r="AB690" i="1" s="1"/>
  <c r="W672" i="1"/>
  <c r="W753" i="1"/>
  <c r="AB753" i="1" s="1"/>
  <c r="W738" i="1"/>
  <c r="W734" i="1"/>
  <c r="AB734" i="1" s="1"/>
  <c r="W718" i="1"/>
  <c r="AB718" i="1" s="1"/>
  <c r="W702" i="1"/>
  <c r="AB702" i="1" s="1"/>
  <c r="W685" i="1"/>
  <c r="AB685" i="1" s="1"/>
  <c r="W681" i="1"/>
  <c r="W652" i="1"/>
  <c r="AB652" i="1" s="1"/>
  <c r="W656" i="1"/>
  <c r="W615" i="1"/>
  <c r="AB615" i="1" s="1"/>
  <c r="W649" i="1"/>
  <c r="AB649" i="1" s="1"/>
  <c r="W645" i="1"/>
  <c r="AB645" i="1" s="1"/>
  <c r="W641" i="1"/>
  <c r="AB641" i="1" s="1"/>
  <c r="W637" i="1"/>
  <c r="AB637" i="1" s="1"/>
  <c r="W633" i="1"/>
  <c r="AB633" i="1" s="1"/>
  <c r="W629" i="1"/>
  <c r="AB629" i="1" s="1"/>
  <c r="W665" i="1"/>
  <c r="AB665" i="1" s="1"/>
  <c r="W659" i="1"/>
  <c r="AB659" i="1" s="1"/>
  <c r="W599" i="1"/>
  <c r="AB599" i="1" s="1"/>
  <c r="W594" i="1"/>
  <c r="W621" i="1"/>
  <c r="W605" i="1"/>
  <c r="W588" i="1"/>
  <c r="AB588" i="1" s="1"/>
  <c r="W584" i="1"/>
  <c r="AB584" i="1" s="1"/>
  <c r="W580" i="1"/>
  <c r="AB580" i="1" s="1"/>
  <c r="W575" i="1"/>
  <c r="AB575" i="1" s="1"/>
  <c r="AD1255" i="1"/>
  <c r="S1255" i="1" s="1"/>
  <c r="AB1255" i="1"/>
  <c r="W2001" i="1"/>
  <c r="AB2001" i="1" s="1"/>
  <c r="W2005" i="1"/>
  <c r="AB2005" i="1" s="1"/>
  <c r="W1989" i="1"/>
  <c r="AB1989" i="1" s="1"/>
  <c r="W1973" i="1"/>
  <c r="AB1973" i="1" s="1"/>
  <c r="W1957" i="1"/>
  <c r="AB1957" i="1" s="1"/>
  <c r="W1929" i="1"/>
  <c r="AB1929" i="1" s="1"/>
  <c r="W1924" i="1"/>
  <c r="AB1924" i="1" s="1"/>
  <c r="W1920" i="1"/>
  <c r="AB1920" i="1" s="1"/>
  <c r="W1914" i="1"/>
  <c r="AB1914" i="1" s="1"/>
  <c r="W1893" i="1"/>
  <c r="AB1893" i="1" s="1"/>
  <c r="W1877" i="1"/>
  <c r="AB1877" i="1" s="1"/>
  <c r="W1861" i="1"/>
  <c r="AB1861" i="1" s="1"/>
  <c r="W1850" i="1"/>
  <c r="AB1850" i="1" s="1"/>
  <c r="AD1827" i="1"/>
  <c r="S1827" i="1" s="1"/>
  <c r="W1808" i="1"/>
  <c r="AB1808" i="1" s="1"/>
  <c r="W1786" i="1"/>
  <c r="AB1786" i="1" s="1"/>
  <c r="W1729" i="1"/>
  <c r="AB1729" i="1" s="1"/>
  <c r="W1985" i="1"/>
  <c r="AB1985" i="1" s="1"/>
  <c r="W1969" i="1"/>
  <c r="AB1969" i="1" s="1"/>
  <c r="W1953" i="1"/>
  <c r="AB1953" i="1" s="1"/>
  <c r="W1913" i="1"/>
  <c r="AB1913" i="1" s="1"/>
  <c r="W1898" i="1"/>
  <c r="AB1898" i="1" s="1"/>
  <c r="W1886" i="1"/>
  <c r="AB1886" i="1" s="1"/>
  <c r="W1870" i="1"/>
  <c r="AB1870" i="1" s="1"/>
  <c r="W1844" i="1"/>
  <c r="AB1844" i="1" s="1"/>
  <c r="W1825" i="1"/>
  <c r="AB1825" i="1" s="1"/>
  <c r="W1821" i="1"/>
  <c r="AB1821" i="1" s="1"/>
  <c r="W1780" i="1"/>
  <c r="AB1780" i="1" s="1"/>
  <c r="W1760" i="1"/>
  <c r="AB1760" i="1" s="1"/>
  <c r="W1999" i="1"/>
  <c r="AB1999" i="1" s="1"/>
  <c r="W1983" i="1"/>
  <c r="AB1983" i="1" s="1"/>
  <c r="W1967" i="1"/>
  <c r="AB1967" i="1" s="1"/>
  <c r="W1951" i="1"/>
  <c r="AB1951" i="1" s="1"/>
  <c r="AD1911" i="1"/>
  <c r="S1911" i="1" s="1"/>
  <c r="W1885" i="1"/>
  <c r="AB1885" i="1" s="1"/>
  <c r="W1869" i="1"/>
  <c r="AB1869" i="1" s="1"/>
  <c r="W1852" i="1"/>
  <c r="AB1852" i="1" s="1"/>
  <c r="W1838" i="1"/>
  <c r="AB1838" i="1" s="1"/>
  <c r="W1797" i="1"/>
  <c r="AB1797" i="1" s="1"/>
  <c r="W1788" i="1"/>
  <c r="AB1788" i="1" s="1"/>
  <c r="W1774" i="1"/>
  <c r="AB1774" i="1" s="1"/>
  <c r="W1727" i="1"/>
  <c r="AB1727" i="1" s="1"/>
  <c r="W1995" i="1"/>
  <c r="AB1995" i="1" s="1"/>
  <c r="W1979" i="1"/>
  <c r="AB1979" i="1" s="1"/>
  <c r="W1963" i="1"/>
  <c r="AB1963" i="1" s="1"/>
  <c r="W1947" i="1"/>
  <c r="AB1947" i="1" s="1"/>
  <c r="W1943" i="1"/>
  <c r="W1938" i="1"/>
  <c r="AB1938" i="1" s="1"/>
  <c r="W1934" i="1"/>
  <c r="AB1934" i="1" s="1"/>
  <c r="W1908" i="1"/>
  <c r="AB1908" i="1" s="1"/>
  <c r="W1854" i="1"/>
  <c r="AB1854" i="1" s="1"/>
  <c r="W1813" i="1"/>
  <c r="AB1813" i="1" s="1"/>
  <c r="W1804" i="1"/>
  <c r="AB1804" i="1" s="1"/>
  <c r="W1790" i="1"/>
  <c r="AB1790" i="1" s="1"/>
  <c r="W1728" i="1"/>
  <c r="AB1728" i="1" s="1"/>
  <c r="W1749" i="1"/>
  <c r="AB1749" i="1" s="1"/>
  <c r="W1733" i="1"/>
  <c r="AB1733" i="1" s="1"/>
  <c r="W1717" i="1"/>
  <c r="AB1717" i="1" s="1"/>
  <c r="W1713" i="1"/>
  <c r="AB1713" i="1" s="1"/>
  <c r="W1708" i="1"/>
  <c r="W1704" i="1"/>
  <c r="W1670" i="1"/>
  <c r="AB1670" i="1" s="1"/>
  <c r="W1654" i="1"/>
  <c r="AB1654" i="1" s="1"/>
  <c r="W1638" i="1"/>
  <c r="AB1638" i="1" s="1"/>
  <c r="W1622" i="1"/>
  <c r="AB1622" i="1" s="1"/>
  <c r="W1597" i="1"/>
  <c r="AB1597" i="1" s="1"/>
  <c r="W1575" i="1"/>
  <c r="AB1575" i="1" s="1"/>
  <c r="W1552" i="1"/>
  <c r="AB1552" i="1" s="1"/>
  <c r="W1515" i="1"/>
  <c r="AB1515" i="1" s="1"/>
  <c r="W1699" i="1"/>
  <c r="AB1699" i="1" s="1"/>
  <c r="W1695" i="1"/>
  <c r="AB1695" i="1" s="1"/>
  <c r="W1690" i="1"/>
  <c r="AB1690" i="1" s="1"/>
  <c r="W1614" i="1"/>
  <c r="AB1614" i="1" s="1"/>
  <c r="W1610" i="1"/>
  <c r="AB1610" i="1" s="1"/>
  <c r="W1569" i="1"/>
  <c r="AB1569" i="1" s="1"/>
  <c r="W1550" i="1"/>
  <c r="AB1550" i="1" s="1"/>
  <c r="W1723" i="1"/>
  <c r="AB1723" i="1" s="1"/>
  <c r="W1682" i="1"/>
  <c r="AB1682" i="1" s="1"/>
  <c r="W1661" i="1"/>
  <c r="AB1661" i="1" s="1"/>
  <c r="W1645" i="1"/>
  <c r="AB1645" i="1" s="1"/>
  <c r="W1629" i="1"/>
  <c r="AB1629" i="1" s="1"/>
  <c r="W1583" i="1"/>
  <c r="AB1583" i="1" s="1"/>
  <c r="W1564" i="1"/>
  <c r="W1534" i="1"/>
  <c r="AB1534" i="1" s="1"/>
  <c r="AD1799" i="1"/>
  <c r="S1799" i="1" s="1"/>
  <c r="AD1751" i="1"/>
  <c r="S1751" i="1" s="1"/>
  <c r="W1735" i="1"/>
  <c r="AB1735" i="1" s="1"/>
  <c r="W1719" i="1"/>
  <c r="AB1719" i="1" s="1"/>
  <c r="W1674" i="1"/>
  <c r="AB1674" i="1" s="1"/>
  <c r="W1657" i="1"/>
  <c r="W1641" i="1"/>
  <c r="AB1641" i="1" s="1"/>
  <c r="W1625" i="1"/>
  <c r="W1602" i="1"/>
  <c r="AB1602" i="1" s="1"/>
  <c r="W1593" i="1"/>
  <c r="W1579" i="1"/>
  <c r="AB1579" i="1" s="1"/>
  <c r="W1518" i="1"/>
  <c r="W1535" i="1"/>
  <c r="AB1535" i="1" s="1"/>
  <c r="W1519" i="1"/>
  <c r="W1503" i="1"/>
  <c r="AB1503" i="1" s="1"/>
  <c r="W1498" i="1"/>
  <c r="W1494" i="1"/>
  <c r="AB1494" i="1" s="1"/>
  <c r="AD1475" i="1"/>
  <c r="S1475" i="1" s="1"/>
  <c r="AD1443" i="1"/>
  <c r="S1443" i="1" s="1"/>
  <c r="W1409" i="1"/>
  <c r="W1400" i="1"/>
  <c r="AB1400" i="1" s="1"/>
  <c r="W1386" i="1"/>
  <c r="W1338" i="1"/>
  <c r="AB1338" i="1" s="1"/>
  <c r="W1490" i="1"/>
  <c r="W1486" i="1"/>
  <c r="AB1486" i="1" s="1"/>
  <c r="W1480" i="1"/>
  <c r="W1460" i="1"/>
  <c r="AB1460" i="1" s="1"/>
  <c r="W1454" i="1"/>
  <c r="W1438" i="1"/>
  <c r="AB1438" i="1" s="1"/>
  <c r="W1422" i="1"/>
  <c r="W1402" i="1"/>
  <c r="AB1402" i="1" s="1"/>
  <c r="W1361" i="1"/>
  <c r="W1339" i="1"/>
  <c r="AB1339" i="1" s="1"/>
  <c r="W1544" i="1"/>
  <c r="W1528" i="1"/>
  <c r="AB1528" i="1" s="1"/>
  <c r="W1512" i="1"/>
  <c r="W1453" i="1"/>
  <c r="AB1453" i="1" s="1"/>
  <c r="W1437" i="1"/>
  <c r="W1421" i="1"/>
  <c r="AB1421" i="1" s="1"/>
  <c r="W1398" i="1"/>
  <c r="W1375" i="1"/>
  <c r="AB1375" i="1" s="1"/>
  <c r="W1356" i="1"/>
  <c r="W1605" i="1"/>
  <c r="AB1605" i="1" s="1"/>
  <c r="W1589" i="1"/>
  <c r="W1573" i="1"/>
  <c r="AB1573" i="1" s="1"/>
  <c r="W1557" i="1"/>
  <c r="W1541" i="1"/>
  <c r="AB1541" i="1" s="1"/>
  <c r="W1525" i="1"/>
  <c r="W1509" i="1"/>
  <c r="AD1431" i="1"/>
  <c r="S1431" i="1" s="1"/>
  <c r="AD1415" i="1"/>
  <c r="S1415" i="1" s="1"/>
  <c r="W1392" i="1"/>
  <c r="AB1392" i="1" s="1"/>
  <c r="W1373" i="1"/>
  <c r="AB1373" i="1" s="1"/>
  <c r="W1369" i="1"/>
  <c r="AB1369" i="1" s="1"/>
  <c r="W1345" i="1"/>
  <c r="AB1345" i="1" s="1"/>
  <c r="W1329" i="1"/>
  <c r="AB1329" i="1" s="1"/>
  <c r="W1313" i="1"/>
  <c r="AB1313" i="1" s="1"/>
  <c r="W1297" i="1"/>
  <c r="AB1297" i="1" s="1"/>
  <c r="W1281" i="1"/>
  <c r="AB1281" i="1" s="1"/>
  <c r="W1266" i="1"/>
  <c r="AB1266" i="1" s="1"/>
  <c r="W1240" i="1"/>
  <c r="AB1240" i="1" s="1"/>
  <c r="W1224" i="1"/>
  <c r="AB1224" i="1" s="1"/>
  <c r="W1187" i="1"/>
  <c r="AB1187" i="1" s="1"/>
  <c r="W1307" i="1"/>
  <c r="AB1307" i="1" s="1"/>
  <c r="W1291" i="1"/>
  <c r="AB1291" i="1" s="1"/>
  <c r="W1275" i="1"/>
  <c r="AB1275" i="1" s="1"/>
  <c r="W1270" i="1"/>
  <c r="AB1270" i="1" s="1"/>
  <c r="W1265" i="1"/>
  <c r="AB1265" i="1" s="1"/>
  <c r="W1241" i="1"/>
  <c r="AB1241" i="1" s="1"/>
  <c r="W1225" i="1"/>
  <c r="AB1225" i="1" s="1"/>
  <c r="AD1198" i="1"/>
  <c r="S1198" i="1" s="1"/>
  <c r="W1352" i="1"/>
  <c r="AB1352" i="1" s="1"/>
  <c r="W1336" i="1"/>
  <c r="AB1336" i="1" s="1"/>
  <c r="W1320" i="1"/>
  <c r="AB1320" i="1" s="1"/>
  <c r="W1304" i="1"/>
  <c r="AB1304" i="1" s="1"/>
  <c r="W1288" i="1"/>
  <c r="AB1288" i="1" s="1"/>
  <c r="W1264" i="1"/>
  <c r="AB1264" i="1" s="1"/>
  <c r="W1257" i="1"/>
  <c r="AB1257" i="1" s="1"/>
  <c r="AD1230" i="1"/>
  <c r="S1230" i="1" s="1"/>
  <c r="W1205" i="1"/>
  <c r="AB1205" i="1" s="1"/>
  <c r="AD1411" i="1"/>
  <c r="S1411" i="1" s="1"/>
  <c r="W1379" i="1"/>
  <c r="AB1379" i="1" s="1"/>
  <c r="W1363" i="1"/>
  <c r="AB1363" i="1" s="1"/>
  <c r="W1347" i="1"/>
  <c r="AB1347" i="1" s="1"/>
  <c r="W1331" i="1"/>
  <c r="AB1331" i="1" s="1"/>
  <c r="W1315" i="1"/>
  <c r="AB1315" i="1" s="1"/>
  <c r="W1299" i="1"/>
  <c r="AB1299" i="1" s="1"/>
  <c r="W1283" i="1"/>
  <c r="AB1283" i="1" s="1"/>
  <c r="W1252" i="1"/>
  <c r="AB1252" i="1" s="1"/>
  <c r="W1227" i="1"/>
  <c r="AB1227" i="1" s="1"/>
  <c r="W1204" i="1"/>
  <c r="AB1204" i="1" s="1"/>
  <c r="W1200" i="1"/>
  <c r="AB1200" i="1" s="1"/>
  <c r="W1191" i="1"/>
  <c r="AB1191" i="1" s="1"/>
  <c r="W1175" i="1"/>
  <c r="AB1175" i="1" s="1"/>
  <c r="W1159" i="1"/>
  <c r="AB1159" i="1" s="1"/>
  <c r="W1126" i="1"/>
  <c r="AB1126" i="1" s="1"/>
  <c r="W1110" i="1"/>
  <c r="AB1110" i="1" s="1"/>
  <c r="W1094" i="1"/>
  <c r="AB1094" i="1" s="1"/>
  <c r="W1074" i="1"/>
  <c r="AB1074" i="1" s="1"/>
  <c r="W1052" i="1"/>
  <c r="AB1052" i="1" s="1"/>
  <c r="W1155" i="1"/>
  <c r="AB1155" i="1" s="1"/>
  <c r="W1123" i="1"/>
  <c r="AB1123" i="1" s="1"/>
  <c r="W1107" i="1"/>
  <c r="AB1107" i="1" s="1"/>
  <c r="W1091" i="1"/>
  <c r="AB1091" i="1" s="1"/>
  <c r="W1068" i="1"/>
  <c r="AB1068" i="1" s="1"/>
  <c r="W1043" i="1"/>
  <c r="AB1043" i="1" s="1"/>
  <c r="W1031" i="1"/>
  <c r="W1181" i="1"/>
  <c r="W1165" i="1"/>
  <c r="AD1149" i="1"/>
  <c r="S1149" i="1" s="1"/>
  <c r="AD1145" i="1"/>
  <c r="S1145" i="1" s="1"/>
  <c r="W1118" i="1"/>
  <c r="AB1118" i="1" s="1"/>
  <c r="W1102" i="1"/>
  <c r="AB1102" i="1" s="1"/>
  <c r="W1086" i="1"/>
  <c r="AB1086" i="1" s="1"/>
  <c r="W1063" i="1"/>
  <c r="AB1063" i="1" s="1"/>
  <c r="W1054" i="1"/>
  <c r="AB1054" i="1" s="1"/>
  <c r="W1212" i="1"/>
  <c r="AB1212" i="1" s="1"/>
  <c r="W1196" i="1"/>
  <c r="AB1196" i="1" s="1"/>
  <c r="W1180" i="1"/>
  <c r="AB1180" i="1" s="1"/>
  <c r="W1164" i="1"/>
  <c r="AB1164" i="1" s="1"/>
  <c r="W1138" i="1"/>
  <c r="AB1138" i="1" s="1"/>
  <c r="W1134" i="1"/>
  <c r="AB1134" i="1" s="1"/>
  <c r="W1097" i="1"/>
  <c r="AB1097" i="1" s="1"/>
  <c r="W1081" i="1"/>
  <c r="AB1081" i="1" s="1"/>
  <c r="W1076" i="1"/>
  <c r="AB1076" i="1" s="1"/>
  <c r="W1057" i="1"/>
  <c r="AB1057" i="1" s="1"/>
  <c r="W1037" i="1"/>
  <c r="AB1037" i="1" s="1"/>
  <c r="W1012" i="1"/>
  <c r="AB1012" i="1" s="1"/>
  <c r="W995" i="1"/>
  <c r="AB995" i="1" s="1"/>
  <c r="W979" i="1"/>
  <c r="AB979" i="1" s="1"/>
  <c r="W937" i="1"/>
  <c r="AB937" i="1" s="1"/>
  <c r="W1010" i="1"/>
  <c r="W994" i="1"/>
  <c r="AB994" i="1" s="1"/>
  <c r="W978" i="1"/>
  <c r="AD960" i="1"/>
  <c r="S960" i="1" s="1"/>
  <c r="W951" i="1"/>
  <c r="AB951" i="1" s="1"/>
  <c r="W1030" i="1"/>
  <c r="AB1030" i="1" s="1"/>
  <c r="W1026" i="1"/>
  <c r="AB1026" i="1" s="1"/>
  <c r="W1006" i="1"/>
  <c r="AB1006" i="1" s="1"/>
  <c r="W990" i="1"/>
  <c r="AB990" i="1" s="1"/>
  <c r="W974" i="1"/>
  <c r="AB974" i="1" s="1"/>
  <c r="W961" i="1"/>
  <c r="AB961" i="1" s="1"/>
  <c r="W947" i="1"/>
  <c r="AB947" i="1" s="1"/>
  <c r="W1080" i="1"/>
  <c r="AB1080" i="1" s="1"/>
  <c r="W1064" i="1"/>
  <c r="AB1064" i="1" s="1"/>
  <c r="W1048" i="1"/>
  <c r="AB1048" i="1" s="1"/>
  <c r="AD1000" i="1"/>
  <c r="S1000" i="1" s="1"/>
  <c r="AD984" i="1"/>
  <c r="S984" i="1" s="1"/>
  <c r="AD968" i="1"/>
  <c r="S968" i="1" s="1"/>
  <c r="AD964" i="1"/>
  <c r="S964" i="1" s="1"/>
  <c r="W927" i="1"/>
  <c r="AB927" i="1" s="1"/>
  <c r="W920" i="1"/>
  <c r="AB920" i="1" s="1"/>
  <c r="W845" i="1"/>
  <c r="AB845" i="1" s="1"/>
  <c r="W821" i="1"/>
  <c r="AB821" i="1" s="1"/>
  <c r="W891" i="1"/>
  <c r="AB891" i="1" s="1"/>
  <c r="W875" i="1"/>
  <c r="AB875" i="1" s="1"/>
  <c r="W859" i="1"/>
  <c r="AB859" i="1" s="1"/>
  <c r="W825" i="1"/>
  <c r="AB825" i="1" s="1"/>
  <c r="W915" i="1"/>
  <c r="AB915" i="1" s="1"/>
  <c r="W890" i="1"/>
  <c r="AB890" i="1" s="1"/>
  <c r="W874" i="1"/>
  <c r="AB874" i="1" s="1"/>
  <c r="W858" i="1"/>
  <c r="AB858" i="1" s="1"/>
  <c r="W854" i="1"/>
  <c r="AB854" i="1" s="1"/>
  <c r="AD924" i="1"/>
  <c r="S924" i="1" s="1"/>
  <c r="W899" i="1"/>
  <c r="AB899" i="1" s="1"/>
  <c r="W883" i="1"/>
  <c r="AB883" i="1" s="1"/>
  <c r="W867" i="1"/>
  <c r="AB867" i="1" s="1"/>
  <c r="W829" i="1"/>
  <c r="AB829" i="1" s="1"/>
  <c r="W813" i="1"/>
  <c r="AB813" i="1" s="1"/>
  <c r="W800" i="1"/>
  <c r="AB800" i="1" s="1"/>
  <c r="W784" i="1"/>
  <c r="AB784" i="1" s="1"/>
  <c r="W780" i="1"/>
  <c r="AB780" i="1" s="1"/>
  <c r="W776" i="1"/>
  <c r="AB776" i="1" s="1"/>
  <c r="W772" i="1"/>
  <c r="AB772" i="1" s="1"/>
  <c r="W749" i="1"/>
  <c r="AB749" i="1" s="1"/>
  <c r="W796" i="1"/>
  <c r="AB796" i="1" s="1"/>
  <c r="W729" i="1"/>
  <c r="AB729" i="1" s="1"/>
  <c r="W810" i="1"/>
  <c r="AB810" i="1" s="1"/>
  <c r="W791" i="1"/>
  <c r="AB791" i="1" s="1"/>
  <c r="W758" i="1"/>
  <c r="AB758" i="1" s="1"/>
  <c r="W850" i="1"/>
  <c r="AB850" i="1" s="1"/>
  <c r="W834" i="1"/>
  <c r="AB834" i="1" s="1"/>
  <c r="W818" i="1"/>
  <c r="AB818" i="1" s="1"/>
  <c r="W812" i="1"/>
  <c r="AB812" i="1" s="1"/>
  <c r="W804" i="1"/>
  <c r="AB804" i="1" s="1"/>
  <c r="W789" i="1"/>
  <c r="AB789" i="1" s="1"/>
  <c r="W739" i="1"/>
  <c r="AB739" i="1" s="1"/>
  <c r="W731" i="1"/>
  <c r="AB731" i="1" s="1"/>
  <c r="W714" i="1"/>
  <c r="AB714" i="1" s="1"/>
  <c r="W698" i="1"/>
  <c r="AB698" i="1" s="1"/>
  <c r="W713" i="1"/>
  <c r="AB713" i="1" s="1"/>
  <c r="W697" i="1"/>
  <c r="AB697" i="1" s="1"/>
  <c r="W725" i="1"/>
  <c r="AB725" i="1" s="1"/>
  <c r="W709" i="1"/>
  <c r="AB709" i="1" s="1"/>
  <c r="W693" i="1"/>
  <c r="AB693" i="1" s="1"/>
  <c r="W686" i="1"/>
  <c r="AB686" i="1" s="1"/>
  <c r="W670" i="1"/>
  <c r="AB670" i="1" s="1"/>
  <c r="W752" i="1"/>
  <c r="AB752" i="1" s="1"/>
  <c r="W737" i="1"/>
  <c r="AB737" i="1" s="1"/>
  <c r="W721" i="1"/>
  <c r="AB721" i="1" s="1"/>
  <c r="W705" i="1"/>
  <c r="AB705" i="1" s="1"/>
  <c r="W689" i="1"/>
  <c r="AB689" i="1" s="1"/>
  <c r="W684" i="1"/>
  <c r="AB684" i="1" s="1"/>
  <c r="W678" i="1"/>
  <c r="AB678" i="1" s="1"/>
  <c r="W671" i="1"/>
  <c r="AB671" i="1" s="1"/>
  <c r="W655" i="1"/>
  <c r="AB655" i="1" s="1"/>
  <c r="W664" i="1"/>
  <c r="AB664" i="1" s="1"/>
  <c r="W648" i="1"/>
  <c r="AB648" i="1" s="1"/>
  <c r="W644" i="1"/>
  <c r="AB644" i="1" s="1"/>
  <c r="W640" i="1"/>
  <c r="AB640" i="1" s="1"/>
  <c r="W636" i="1"/>
  <c r="AB636" i="1" s="1"/>
  <c r="W632" i="1"/>
  <c r="AB632" i="1" s="1"/>
  <c r="W628" i="1"/>
  <c r="AB628" i="1" s="1"/>
  <c r="W662" i="1"/>
  <c r="AB662" i="1" s="1"/>
  <c r="W611" i="1"/>
  <c r="AB611" i="1" s="1"/>
  <c r="W617" i="1"/>
  <c r="AB617" i="1" s="1"/>
  <c r="W601" i="1"/>
  <c r="AB601" i="1" s="1"/>
  <c r="W609" i="1"/>
  <c r="AB609" i="1" s="1"/>
  <c r="W624" i="1"/>
  <c r="AB624" i="1" s="1"/>
  <c r="W608" i="1"/>
  <c r="AB608" i="1" s="1"/>
  <c r="AD573" i="1"/>
  <c r="W587" i="1"/>
  <c r="AB587" i="1" s="1"/>
  <c r="W583" i="1"/>
  <c r="AB583" i="1" s="1"/>
  <c r="W567" i="1"/>
  <c r="AB567" i="1" s="1"/>
  <c r="W579" i="1"/>
  <c r="AB579" i="1" s="1"/>
  <c r="W578" i="1"/>
  <c r="AB578" i="1" s="1"/>
  <c r="W563" i="1"/>
  <c r="AB563" i="1" s="1"/>
  <c r="AI6" i="1"/>
  <c r="AD1447" i="1" l="1"/>
  <c r="S1447" i="1" s="1"/>
  <c r="AD1459" i="1"/>
  <c r="S1459" i="1" s="1"/>
  <c r="AD1895" i="1"/>
  <c r="S1895" i="1" s="1"/>
  <c r="K18" i="1"/>
  <c r="L18" i="1" s="1"/>
  <c r="N17" i="1"/>
  <c r="H17" i="1"/>
  <c r="Q17" i="1" s="1"/>
  <c r="P17" i="1"/>
  <c r="H18" i="1"/>
  <c r="Q18" i="1" s="1"/>
  <c r="M19" i="1"/>
  <c r="J20" i="1"/>
  <c r="AD1600" i="1"/>
  <c r="S1600" i="1" s="1"/>
  <c r="AD691" i="1"/>
  <c r="S691" i="1" s="1"/>
  <c r="AD1202" i="1"/>
  <c r="S1202" i="1" s="1"/>
  <c r="AD1755" i="1"/>
  <c r="S1755" i="1" s="1"/>
  <c r="AD1616" i="1"/>
  <c r="S1616" i="1" s="1"/>
  <c r="AD1863" i="1"/>
  <c r="S1863" i="1" s="1"/>
  <c r="AD564" i="1"/>
  <c r="AD618" i="1"/>
  <c r="S618" i="1" s="1"/>
  <c r="AD1222" i="1"/>
  <c r="S1222" i="1" s="1"/>
  <c r="AD1399" i="1"/>
  <c r="S1399" i="1" s="1"/>
  <c r="AD1636" i="1"/>
  <c r="S1636" i="1" s="1"/>
  <c r="AD1859" i="1"/>
  <c r="S1859" i="1" s="1"/>
  <c r="AD828" i="1"/>
  <c r="S828" i="1" s="1"/>
  <c r="AD1879" i="1"/>
  <c r="S1879" i="1" s="1"/>
  <c r="AD1608" i="1"/>
  <c r="S1608" i="1" s="1"/>
  <c r="AD1899" i="1"/>
  <c r="S1899" i="1" s="1"/>
  <c r="AD606" i="1"/>
  <c r="S606" i="1" s="1"/>
  <c r="AD687" i="1"/>
  <c r="S687" i="1" s="1"/>
  <c r="AD904" i="1"/>
  <c r="S904" i="1" s="1"/>
  <c r="AD852" i="1"/>
  <c r="S852" i="1" s="1"/>
  <c r="AD1178" i="1"/>
  <c r="S1178" i="1" s="1"/>
  <c r="AD1883" i="1"/>
  <c r="S1883" i="1" s="1"/>
  <c r="AD1875" i="1"/>
  <c r="S1875" i="1" s="1"/>
  <c r="AD1739" i="1"/>
  <c r="S1739" i="1" s="1"/>
  <c r="AD715" i="1"/>
  <c r="S715" i="1" s="1"/>
  <c r="AD1403" i="1"/>
  <c r="S1403" i="1" s="1"/>
  <c r="AD1791" i="1"/>
  <c r="S1791" i="1" s="1"/>
  <c r="AD707" i="1"/>
  <c r="S707" i="1" s="1"/>
  <c r="AD1843" i="1"/>
  <c r="S1843" i="1" s="1"/>
  <c r="AD763" i="1"/>
  <c r="S763" i="1" s="1"/>
  <c r="AD1680" i="1"/>
  <c r="S1680" i="1" s="1"/>
  <c r="AD1767" i="1"/>
  <c r="S1767" i="1" s="1"/>
  <c r="AD948" i="1"/>
  <c r="S948" i="1" s="1"/>
  <c r="AD928" i="1"/>
  <c r="S928" i="1" s="1"/>
  <c r="AD1238" i="1"/>
  <c r="S1238" i="1" s="1"/>
  <c r="AD610" i="1"/>
  <c r="S610" i="1" s="1"/>
  <c r="AD1218" i="1"/>
  <c r="S1218" i="1" s="1"/>
  <c r="AD1787" i="1"/>
  <c r="S1787" i="1" s="1"/>
  <c r="AD744" i="1"/>
  <c r="S744" i="1" s="1"/>
  <c r="AD1128" i="1"/>
  <c r="S1128" i="1" s="1"/>
  <c r="AD1871" i="1"/>
  <c r="S1871" i="1" s="1"/>
  <c r="AD630" i="1"/>
  <c r="S630" i="1" s="1"/>
  <c r="AD703" i="1"/>
  <c r="S703" i="1" s="1"/>
  <c r="AD856" i="1"/>
  <c r="S856" i="1" s="1"/>
  <c r="AD1763" i="1"/>
  <c r="S1763" i="1" s="1"/>
  <c r="AD1021" i="1"/>
  <c r="S1021" i="1" s="1"/>
  <c r="AD683" i="1"/>
  <c r="S683" i="1" s="1"/>
  <c r="AD679" i="1"/>
  <c r="S679" i="1" s="1"/>
  <c r="AD909" i="1"/>
  <c r="S909" i="1" s="1"/>
  <c r="AD864" i="1"/>
  <c r="S864" i="1" s="1"/>
  <c r="AD1214" i="1"/>
  <c r="S1214" i="1" s="1"/>
  <c r="AD1815" i="1"/>
  <c r="S1815" i="1" s="1"/>
  <c r="AD1771" i="1"/>
  <c r="S1771" i="1" s="1"/>
  <c r="AB1684" i="1"/>
  <c r="AD868" i="1"/>
  <c r="S868" i="1" s="1"/>
  <c r="AD892" i="1"/>
  <c r="S892" i="1" s="1"/>
  <c r="AD912" i="1"/>
  <c r="S912" i="1" s="1"/>
  <c r="AD1580" i="1"/>
  <c r="S1580" i="1" s="1"/>
  <c r="AD1714" i="1"/>
  <c r="S1714" i="1" s="1"/>
  <c r="AD1855" i="1"/>
  <c r="S1855" i="1" s="1"/>
  <c r="AD872" i="1"/>
  <c r="S872" i="1" s="1"/>
  <c r="AD1235" i="1"/>
  <c r="S1235" i="1" s="1"/>
  <c r="AD1652" i="1"/>
  <c r="S1652" i="1" s="1"/>
  <c r="AD1851" i="1"/>
  <c r="S1851" i="1" s="1"/>
  <c r="AD1759" i="1"/>
  <c r="S1759" i="1" s="1"/>
  <c r="AD639" i="1"/>
  <c r="S639" i="1" s="1"/>
  <c r="AD1596" i="1"/>
  <c r="S1596" i="1" s="1"/>
  <c r="AD1395" i="1"/>
  <c r="S1395" i="1" s="1"/>
  <c r="AD1831" i="1"/>
  <c r="S1831" i="1" s="1"/>
  <c r="AD1664" i="1"/>
  <c r="S1664" i="1" s="1"/>
  <c r="AD996" i="1"/>
  <c r="S996" i="1" s="1"/>
  <c r="AD1166" i="1"/>
  <c r="S1166" i="1" s="1"/>
  <c r="AD888" i="1"/>
  <c r="S888" i="1" s="1"/>
  <c r="AD988" i="1"/>
  <c r="S988" i="1" s="1"/>
  <c r="AD1008" i="1"/>
  <c r="S1008" i="1" s="1"/>
  <c r="AD1194" i="1"/>
  <c r="S1194" i="1" s="1"/>
  <c r="AD1419" i="1"/>
  <c r="S1419" i="1" s="1"/>
  <c r="AD771" i="1"/>
  <c r="S771" i="1" s="1"/>
  <c r="AD1835" i="1"/>
  <c r="S1835" i="1" s="1"/>
  <c r="AD1935" i="1"/>
  <c r="S1935" i="1" s="1"/>
  <c r="AB1692" i="1"/>
  <c r="AD803" i="1"/>
  <c r="S803" i="1" s="1"/>
  <c r="AD735" i="1"/>
  <c r="S735" i="1" s="1"/>
  <c r="AD1823" i="1"/>
  <c r="S1823" i="1" s="1"/>
  <c r="AB1017" i="1"/>
  <c r="AD980" i="1"/>
  <c r="S980" i="1" s="1"/>
  <c r="AD1439" i="1"/>
  <c r="S1439" i="1" s="1"/>
  <c r="AD1668" i="1"/>
  <c r="S1668" i="1" s="1"/>
  <c r="AD1576" i="1"/>
  <c r="S1576" i="1" s="1"/>
  <c r="AD1632" i="1"/>
  <c r="S1632" i="1" s="1"/>
  <c r="AD956" i="1"/>
  <c r="S956" i="1" s="1"/>
  <c r="AD626" i="1"/>
  <c r="S626" i="1" s="1"/>
  <c r="AD876" i="1"/>
  <c r="S876" i="1" s="1"/>
  <c r="AD1001" i="1"/>
  <c r="S1001" i="1" s="1"/>
  <c r="AD1267" i="1"/>
  <c r="S1267" i="1" s="1"/>
  <c r="AD1700" i="1"/>
  <c r="S1700" i="1" s="1"/>
  <c r="AD816" i="1"/>
  <c r="S816" i="1" s="1"/>
  <c r="AD736" i="1"/>
  <c r="S736" i="1" s="1"/>
  <c r="AD647" i="1"/>
  <c r="S647" i="1" s="1"/>
  <c r="AD675" i="1"/>
  <c r="S675" i="1" s="1"/>
  <c r="AD614" i="1"/>
  <c r="S614" i="1" s="1"/>
  <c r="AD1467" i="1"/>
  <c r="S1467" i="1" s="1"/>
  <c r="AD1182" i="1"/>
  <c r="S1182" i="1" s="1"/>
  <c r="AD1423" i="1"/>
  <c r="S1423" i="1" s="1"/>
  <c r="AD1775" i="1"/>
  <c r="S1775" i="1" s="1"/>
  <c r="AD972" i="1"/>
  <c r="S972" i="1" s="1"/>
  <c r="AD1162" i="1"/>
  <c r="S1162" i="1" s="1"/>
  <c r="AD1036" i="1"/>
  <c r="S1036" i="1" s="1"/>
  <c r="AD905" i="1"/>
  <c r="S905" i="1" s="1"/>
  <c r="AD1907" i="1"/>
  <c r="S1907" i="1" s="1"/>
  <c r="AD1779" i="1"/>
  <c r="S1779" i="1" s="1"/>
  <c r="AD1612" i="1"/>
  <c r="S1612" i="1" s="1"/>
  <c r="AD1807" i="1"/>
  <c r="S1807" i="1" s="1"/>
  <c r="AD585" i="1"/>
  <c r="S585" i="1" s="1"/>
  <c r="AD1105" i="1"/>
  <c r="S1105" i="1" s="1"/>
  <c r="AB1013" i="1"/>
  <c r="AD1246" i="1"/>
  <c r="S1246" i="1" s="1"/>
  <c r="AD848" i="1"/>
  <c r="S848" i="1" s="1"/>
  <c r="AD976" i="1"/>
  <c r="S976" i="1" s="1"/>
  <c r="AD1121" i="1"/>
  <c r="S1121" i="1" s="1"/>
  <c r="AD1482" i="1"/>
  <c r="S1482" i="1" s="1"/>
  <c r="AD1743" i="1"/>
  <c r="S1743" i="1" s="1"/>
  <c r="AH573" i="1"/>
  <c r="S573" i="1" s="1"/>
  <c r="AH564" i="1"/>
  <c r="S564" i="1" s="1"/>
  <c r="AD824" i="1"/>
  <c r="S824" i="1" s="1"/>
  <c r="AD880" i="1"/>
  <c r="S880" i="1" s="1"/>
  <c r="AD1113" i="1"/>
  <c r="S1113" i="1" s="1"/>
  <c r="AD602" i="1"/>
  <c r="S602" i="1" s="1"/>
  <c r="AD727" i="1"/>
  <c r="S727" i="1" s="1"/>
  <c r="AD940" i="1"/>
  <c r="S940" i="1" s="1"/>
  <c r="AD896" i="1"/>
  <c r="S896" i="1" s="1"/>
  <c r="AD699" i="1"/>
  <c r="S699" i="1" s="1"/>
  <c r="AD783" i="1"/>
  <c r="S783" i="1" s="1"/>
  <c r="AD1915" i="1"/>
  <c r="S1915" i="1" s="1"/>
  <c r="AD1648" i="1"/>
  <c r="S1648" i="1" s="1"/>
  <c r="AB1141" i="1"/>
  <c r="AD840" i="1"/>
  <c r="S840" i="1" s="1"/>
  <c r="AD1847" i="1"/>
  <c r="S1847" i="1" s="1"/>
  <c r="AD1687" i="1"/>
  <c r="S1687" i="1" s="1"/>
  <c r="AD577" i="1"/>
  <c r="AD775" i="1"/>
  <c r="S775" i="1" s="1"/>
  <c r="AD767" i="1"/>
  <c r="S767" i="1" s="1"/>
  <c r="AD1803" i="1"/>
  <c r="S1803" i="1" s="1"/>
  <c r="AD1363" i="1"/>
  <c r="S1363" i="1" s="1"/>
  <c r="AD1027" i="1"/>
  <c r="S1027" i="1" s="1"/>
  <c r="AD1011" i="1"/>
  <c r="S1011" i="1" s="1"/>
  <c r="AD1016" i="1"/>
  <c r="S1016" i="1" s="1"/>
  <c r="AD932" i="1"/>
  <c r="S932" i="1" s="1"/>
  <c r="AD1463" i="1"/>
  <c r="S1463" i="1" s="1"/>
  <c r="AD1427" i="1"/>
  <c r="S1427" i="1" s="1"/>
  <c r="AD773" i="1"/>
  <c r="S773" i="1" s="1"/>
  <c r="AB1247" i="1"/>
  <c r="AD917" i="1"/>
  <c r="S917" i="1" s="1"/>
  <c r="AD1783" i="1"/>
  <c r="S1783" i="1" s="1"/>
  <c r="AD1592" i="1"/>
  <c r="S1592" i="1" s="1"/>
  <c r="AD740" i="1"/>
  <c r="S740" i="1" s="1"/>
  <c r="AD990" i="1"/>
  <c r="S990" i="1" s="1"/>
  <c r="AD1243" i="1"/>
  <c r="S1243" i="1" s="1"/>
  <c r="AD755" i="1"/>
  <c r="S755" i="1" s="1"/>
  <c r="AD1853" i="1"/>
  <c r="S1853" i="1" s="1"/>
  <c r="AD1299" i="1"/>
  <c r="S1299" i="1" s="1"/>
  <c r="AD1712" i="1"/>
  <c r="S1712" i="1" s="1"/>
  <c r="AD1876" i="1"/>
  <c r="S1876" i="1" s="1"/>
  <c r="AD652" i="1"/>
  <c r="S652" i="1" s="1"/>
  <c r="AD753" i="1"/>
  <c r="S753" i="1" s="1"/>
  <c r="AD1501" i="1"/>
  <c r="S1501" i="1" s="1"/>
  <c r="AD1026" i="1"/>
  <c r="S1026" i="1" s="1"/>
  <c r="AD1331" i="1"/>
  <c r="S1331" i="1" s="1"/>
  <c r="AD801" i="1"/>
  <c r="S801" i="1" s="1"/>
  <c r="AD1919" i="1"/>
  <c r="S1919" i="1" s="1"/>
  <c r="AD845" i="1"/>
  <c r="S845" i="1" s="1"/>
  <c r="AD961" i="1"/>
  <c r="S961" i="1" s="1"/>
  <c r="AD897" i="1"/>
  <c r="S897" i="1" s="1"/>
  <c r="AD965" i="1"/>
  <c r="S965" i="1" s="1"/>
  <c r="AD1229" i="1"/>
  <c r="S1229" i="1" s="1"/>
  <c r="AD902" i="1"/>
  <c r="S902" i="1" s="1"/>
  <c r="AD931" i="1"/>
  <c r="S931" i="1" s="1"/>
  <c r="AD1523" i="1"/>
  <c r="S1523" i="1" s="1"/>
  <c r="AD1555" i="1"/>
  <c r="S1555" i="1" s="1"/>
  <c r="AD1587" i="1"/>
  <c r="S1587" i="1" s="1"/>
  <c r="AD1323" i="1"/>
  <c r="S1323" i="1" s="1"/>
  <c r="AD1377" i="1"/>
  <c r="S1377" i="1" s="1"/>
  <c r="AD1653" i="1"/>
  <c r="S1653" i="1" s="1"/>
  <c r="AD662" i="1"/>
  <c r="S662" i="1" s="1"/>
  <c r="AD1252" i="1"/>
  <c r="S1252" i="1" s="1"/>
  <c r="AD887" i="1"/>
  <c r="S887" i="1" s="1"/>
  <c r="AD985" i="1"/>
  <c r="S985" i="1" s="1"/>
  <c r="AD1507" i="1"/>
  <c r="S1507" i="1" s="1"/>
  <c r="AD1539" i="1"/>
  <c r="S1539" i="1" s="1"/>
  <c r="AD1571" i="1"/>
  <c r="S1571" i="1" s="1"/>
  <c r="AD1603" i="1"/>
  <c r="S1603" i="1" s="1"/>
  <c r="AD1368" i="1"/>
  <c r="S1368" i="1" s="1"/>
  <c r="AD1485" i="1"/>
  <c r="S1485" i="1" s="1"/>
  <c r="AD1388" i="1"/>
  <c r="S1388" i="1" s="1"/>
  <c r="AD908" i="1"/>
  <c r="S908" i="1" s="1"/>
  <c r="AD1764" i="1"/>
  <c r="S1764" i="1" s="1"/>
  <c r="AD1873" i="1"/>
  <c r="S1873" i="1" s="1"/>
  <c r="AD821" i="1"/>
  <c r="S821" i="1" s="1"/>
  <c r="AD974" i="1"/>
  <c r="S974" i="1" s="1"/>
  <c r="AD1006" i="1"/>
  <c r="S1006" i="1" s="1"/>
  <c r="AD1030" i="1"/>
  <c r="S1030" i="1" s="1"/>
  <c r="AD951" i="1"/>
  <c r="S951" i="1" s="1"/>
  <c r="AD654" i="1"/>
  <c r="S654" i="1" s="1"/>
  <c r="AD653" i="1"/>
  <c r="S653" i="1" s="1"/>
  <c r="AD732" i="1"/>
  <c r="S732" i="1" s="1"/>
  <c r="AD807" i="1"/>
  <c r="S807" i="1" s="1"/>
  <c r="AD831" i="1"/>
  <c r="S831" i="1" s="1"/>
  <c r="AD746" i="1"/>
  <c r="S746" i="1" s="1"/>
  <c r="AD969" i="1"/>
  <c r="S969" i="1" s="1"/>
  <c r="AD1023" i="1"/>
  <c r="S1023" i="1" s="1"/>
  <c r="AD1348" i="1"/>
  <c r="S1348" i="1" s="1"/>
  <c r="AD788" i="1"/>
  <c r="S788" i="1" s="1"/>
  <c r="AD809" i="1"/>
  <c r="S809" i="1" s="1"/>
  <c r="AD743" i="1"/>
  <c r="S743" i="1" s="1"/>
  <c r="AD795" i="1"/>
  <c r="S795" i="1" s="1"/>
  <c r="AD870" i="1"/>
  <c r="S870" i="1" s="1"/>
  <c r="AD1703" i="1"/>
  <c r="S1703" i="1" s="1"/>
  <c r="AD1793" i="1"/>
  <c r="S1793" i="1" s="1"/>
  <c r="AD1988" i="1"/>
  <c r="S1988" i="1" s="1"/>
  <c r="AD1283" i="1"/>
  <c r="S1283" i="1" s="1"/>
  <c r="AD1315" i="1"/>
  <c r="S1315" i="1" s="1"/>
  <c r="AD1347" i="1"/>
  <c r="S1347" i="1" s="1"/>
  <c r="AD1379" i="1"/>
  <c r="S1379" i="1" s="1"/>
  <c r="AD1488" i="1"/>
  <c r="S1488" i="1" s="1"/>
  <c r="AD1366" i="1"/>
  <c r="S1366" i="1" s="1"/>
  <c r="AD1956" i="1"/>
  <c r="S1956" i="1" s="1"/>
  <c r="AD1321" i="1"/>
  <c r="S1321" i="1" s="1"/>
  <c r="AD873" i="1"/>
  <c r="S873" i="1" s="1"/>
  <c r="AD839" i="1"/>
  <c r="S839" i="1" s="1"/>
  <c r="AD1621" i="1"/>
  <c r="S1621" i="1" s="1"/>
  <c r="AD1732" i="1"/>
  <c r="S1732" i="1" s="1"/>
  <c r="AD1878" i="1"/>
  <c r="S1878" i="1" s="1"/>
  <c r="AD1904" i="1"/>
  <c r="S1904" i="1" s="1"/>
  <c r="AD1905" i="1"/>
  <c r="S1905" i="1" s="1"/>
  <c r="AB593" i="1"/>
  <c r="AD593" i="1"/>
  <c r="S593" i="1" s="1"/>
  <c r="AD598" i="1"/>
  <c r="S598" i="1" s="1"/>
  <c r="AD568" i="1"/>
  <c r="AB621" i="1"/>
  <c r="AD621" i="1"/>
  <c r="S621" i="1" s="1"/>
  <c r="AD572" i="1"/>
  <c r="AD752" i="1"/>
  <c r="S752" i="1" s="1"/>
  <c r="AB1010" i="1"/>
  <c r="AD1010" i="1"/>
  <c r="S1010" i="1" s="1"/>
  <c r="AB1031" i="1"/>
  <c r="AD1031" i="1"/>
  <c r="S1031" i="1" s="1"/>
  <c r="AB1509" i="1"/>
  <c r="AD1509" i="1"/>
  <c r="S1509" i="1" s="1"/>
  <c r="AB1525" i="1"/>
  <c r="AD1525" i="1"/>
  <c r="S1525" i="1" s="1"/>
  <c r="AB1589" i="1"/>
  <c r="AD1589" i="1"/>
  <c r="S1589" i="1" s="1"/>
  <c r="AB1398" i="1"/>
  <c r="AD1398" i="1"/>
  <c r="S1398" i="1" s="1"/>
  <c r="AB1512" i="1"/>
  <c r="AD1512" i="1"/>
  <c r="S1512" i="1" s="1"/>
  <c r="AB1361" i="1"/>
  <c r="AD1361" i="1"/>
  <c r="S1361" i="1" s="1"/>
  <c r="AB1454" i="1"/>
  <c r="AD1454" i="1"/>
  <c r="S1454" i="1" s="1"/>
  <c r="AB1490" i="1"/>
  <c r="AD1490" i="1"/>
  <c r="S1490" i="1" s="1"/>
  <c r="AB1409" i="1"/>
  <c r="AD1409" i="1"/>
  <c r="S1409" i="1" s="1"/>
  <c r="AB1519" i="1"/>
  <c r="AD1519" i="1"/>
  <c r="S1519" i="1" s="1"/>
  <c r="AB1593" i="1"/>
  <c r="AD1593" i="1"/>
  <c r="S1593" i="1" s="1"/>
  <c r="AB1657" i="1"/>
  <c r="AD1657" i="1"/>
  <c r="S1657" i="1" s="1"/>
  <c r="AB978" i="1"/>
  <c r="AD978" i="1"/>
  <c r="S978" i="1" s="1"/>
  <c r="AD670" i="1"/>
  <c r="S670" i="1" s="1"/>
  <c r="AD994" i="1"/>
  <c r="S994" i="1" s="1"/>
  <c r="AB1165" i="1"/>
  <c r="AD1165" i="1"/>
  <c r="S1165" i="1" s="1"/>
  <c r="AB1564" i="1"/>
  <c r="AD1564" i="1"/>
  <c r="S1564" i="1" s="1"/>
  <c r="AB1181" i="1"/>
  <c r="AD1181" i="1"/>
  <c r="S1181" i="1" s="1"/>
  <c r="AB1557" i="1"/>
  <c r="AD1557" i="1"/>
  <c r="S1557" i="1" s="1"/>
  <c r="AB1356" i="1"/>
  <c r="AD1356" i="1"/>
  <c r="S1356" i="1" s="1"/>
  <c r="AB1437" i="1"/>
  <c r="AD1437" i="1"/>
  <c r="S1437" i="1" s="1"/>
  <c r="AB1544" i="1"/>
  <c r="AD1544" i="1"/>
  <c r="S1544" i="1" s="1"/>
  <c r="AB1422" i="1"/>
  <c r="AD1422" i="1"/>
  <c r="S1422" i="1" s="1"/>
  <c r="AB1480" i="1"/>
  <c r="AD1480" i="1"/>
  <c r="S1480" i="1" s="1"/>
  <c r="AB1386" i="1"/>
  <c r="AD1386" i="1"/>
  <c r="S1386" i="1" s="1"/>
  <c r="AB1498" i="1"/>
  <c r="AD1498" i="1"/>
  <c r="S1498" i="1" s="1"/>
  <c r="AB1518" i="1"/>
  <c r="AD1518" i="1"/>
  <c r="S1518" i="1" s="1"/>
  <c r="AB1625" i="1"/>
  <c r="AD1625" i="1"/>
  <c r="S1625" i="1" s="1"/>
  <c r="AD1695" i="1"/>
  <c r="S1695" i="1" s="1"/>
  <c r="AD1515" i="1"/>
  <c r="S1515" i="1" s="1"/>
  <c r="AD1575" i="1"/>
  <c r="S1575" i="1" s="1"/>
  <c r="AD781" i="1"/>
  <c r="S781" i="1" s="1"/>
  <c r="AD855" i="1"/>
  <c r="S855" i="1" s="1"/>
  <c r="AD837" i="1"/>
  <c r="S837" i="1" s="1"/>
  <c r="AD1142" i="1"/>
  <c r="S1142" i="1" s="1"/>
  <c r="AD1172" i="1"/>
  <c r="S1172" i="1" s="1"/>
  <c r="AD1289" i="1"/>
  <c r="S1289" i="1" s="1"/>
  <c r="AD1599" i="1"/>
  <c r="S1599" i="1" s="1"/>
  <c r="AD1607" i="1"/>
  <c r="S1607" i="1" s="1"/>
  <c r="AD1646" i="1"/>
  <c r="S1646" i="1" s="1"/>
  <c r="AD1746" i="1"/>
  <c r="S1746" i="1" s="1"/>
  <c r="AD1745" i="1"/>
  <c r="S1745" i="1" s="1"/>
  <c r="AD660" i="1"/>
  <c r="S660" i="1" s="1"/>
  <c r="AD642" i="1"/>
  <c r="S642" i="1" s="1"/>
  <c r="AD682" i="1"/>
  <c r="S682" i="1" s="1"/>
  <c r="AD668" i="1"/>
  <c r="S668" i="1" s="1"/>
  <c r="AD667" i="1"/>
  <c r="S667" i="1" s="1"/>
  <c r="AD716" i="1"/>
  <c r="S716" i="1" s="1"/>
  <c r="AD787" i="1"/>
  <c r="S787" i="1" s="1"/>
  <c r="AD808" i="1"/>
  <c r="S808" i="1" s="1"/>
  <c r="AD1115" i="1"/>
  <c r="S1115" i="1" s="1"/>
  <c r="AD1153" i="1"/>
  <c r="S1153" i="1" s="1"/>
  <c r="AD1639" i="1"/>
  <c r="S1639" i="1" s="1"/>
  <c r="AD1671" i="1"/>
  <c r="S1671" i="1" s="1"/>
  <c r="AD1709" i="1"/>
  <c r="S1709" i="1" s="1"/>
  <c r="AD1737" i="1"/>
  <c r="S1737" i="1" s="1"/>
  <c r="AD1769" i="1"/>
  <c r="S1769" i="1" s="1"/>
  <c r="AD1801" i="1"/>
  <c r="S1801" i="1" s="1"/>
  <c r="AD1833" i="1"/>
  <c r="S1833" i="1" s="1"/>
  <c r="AD1562" i="1"/>
  <c r="S1562" i="1" s="1"/>
  <c r="AD1585" i="1"/>
  <c r="S1585" i="1" s="1"/>
  <c r="AD1643" i="1"/>
  <c r="S1643" i="1" s="1"/>
  <c r="AD1675" i="1"/>
  <c r="S1675" i="1" s="1"/>
  <c r="AD1689" i="1"/>
  <c r="S1689" i="1" s="1"/>
  <c r="AD1741" i="1"/>
  <c r="S1741" i="1" s="1"/>
  <c r="AD1533" i="1"/>
  <c r="S1533" i="1" s="1"/>
  <c r="AD1634" i="1"/>
  <c r="S1634" i="1" s="1"/>
  <c r="AD1666" i="1"/>
  <c r="S1666" i="1" s="1"/>
  <c r="AD1697" i="1"/>
  <c r="S1697" i="1" s="1"/>
  <c r="AD1547" i="1"/>
  <c r="S1547" i="1" s="1"/>
  <c r="AD1595" i="1"/>
  <c r="S1595" i="1" s="1"/>
  <c r="AD1691" i="1"/>
  <c r="S1691" i="1" s="1"/>
  <c r="AD1711" i="1"/>
  <c r="S1711" i="1" s="1"/>
  <c r="AD1731" i="1"/>
  <c r="S1731" i="1" s="1"/>
  <c r="AD1758" i="1"/>
  <c r="S1758" i="1" s="1"/>
  <c r="AD1806" i="1"/>
  <c r="S1806" i="1" s="1"/>
  <c r="AD1829" i="1"/>
  <c r="S1829" i="1" s="1"/>
  <c r="AD1922" i="1"/>
  <c r="S1922" i="1" s="1"/>
  <c r="AD1959" i="1"/>
  <c r="S1959" i="1" s="1"/>
  <c r="AD1991" i="1"/>
  <c r="S1991" i="1" s="1"/>
  <c r="AD2003" i="1"/>
  <c r="S2003" i="1" s="1"/>
  <c r="AD570" i="1"/>
  <c r="AD677" i="1"/>
  <c r="S677" i="1" s="1"/>
  <c r="AD911" i="1"/>
  <c r="S911" i="1" s="1"/>
  <c r="AD959" i="1"/>
  <c r="S959" i="1" s="1"/>
  <c r="AD1019" i="1"/>
  <c r="S1019" i="1" s="1"/>
  <c r="AD1497" i="1"/>
  <c r="S1497" i="1" s="1"/>
  <c r="AD1506" i="1"/>
  <c r="S1506" i="1" s="1"/>
  <c r="AD1538" i="1"/>
  <c r="S1538" i="1" s="1"/>
  <c r="AD1582" i="1"/>
  <c r="S1582" i="1" s="1"/>
  <c r="AD886" i="1"/>
  <c r="S886" i="1" s="1"/>
  <c r="AD857" i="1"/>
  <c r="S857" i="1" s="1"/>
  <c r="AD889" i="1"/>
  <c r="S889" i="1" s="1"/>
  <c r="AD914" i="1"/>
  <c r="S914" i="1" s="1"/>
  <c r="AD1615" i="1"/>
  <c r="S1615" i="1" s="1"/>
  <c r="AD1637" i="1"/>
  <c r="S1637" i="1" s="1"/>
  <c r="AD1669" i="1"/>
  <c r="S1669" i="1" s="1"/>
  <c r="AD1707" i="1"/>
  <c r="S1707" i="1" s="1"/>
  <c r="AD1716" i="1"/>
  <c r="S1716" i="1" s="1"/>
  <c r="AD1748" i="1"/>
  <c r="S1748" i="1" s="1"/>
  <c r="AD1789" i="1"/>
  <c r="S1789" i="1" s="1"/>
  <c r="AD1812" i="1"/>
  <c r="S1812" i="1" s="1"/>
  <c r="AD1862" i="1"/>
  <c r="S1862" i="1" s="1"/>
  <c r="AD1894" i="1"/>
  <c r="S1894" i="1" s="1"/>
  <c r="AD1857" i="1"/>
  <c r="S1857" i="1" s="1"/>
  <c r="AD1889" i="1"/>
  <c r="S1889" i="1" s="1"/>
  <c r="AD1925" i="1"/>
  <c r="S1925" i="1" s="1"/>
  <c r="AD1972" i="1"/>
  <c r="S1972" i="1" s="1"/>
  <c r="AD1765" i="1"/>
  <c r="S1765" i="1" s="1"/>
  <c r="AD1541" i="1"/>
  <c r="S1541" i="1" s="1"/>
  <c r="AD1573" i="1"/>
  <c r="S1573" i="1" s="1"/>
  <c r="AD1605" i="1"/>
  <c r="S1605" i="1" s="1"/>
  <c r="AD1375" i="1"/>
  <c r="S1375" i="1" s="1"/>
  <c r="AD1421" i="1"/>
  <c r="S1421" i="1" s="1"/>
  <c r="AD1453" i="1"/>
  <c r="S1453" i="1" s="1"/>
  <c r="AD1528" i="1"/>
  <c r="S1528" i="1" s="1"/>
  <c r="AD1339" i="1"/>
  <c r="S1339" i="1" s="1"/>
  <c r="AD1402" i="1"/>
  <c r="S1402" i="1" s="1"/>
  <c r="AD1438" i="1"/>
  <c r="S1438" i="1" s="1"/>
  <c r="AD1460" i="1"/>
  <c r="S1460" i="1" s="1"/>
  <c r="AD1486" i="1"/>
  <c r="S1486" i="1" s="1"/>
  <c r="AD1338" i="1"/>
  <c r="S1338" i="1" s="1"/>
  <c r="AD1400" i="1"/>
  <c r="S1400" i="1" s="1"/>
  <c r="AD1494" i="1"/>
  <c r="S1494" i="1" s="1"/>
  <c r="AD1503" i="1"/>
  <c r="S1503" i="1" s="1"/>
  <c r="AD1535" i="1"/>
  <c r="S1535" i="1" s="1"/>
  <c r="AD1579" i="1"/>
  <c r="S1579" i="1" s="1"/>
  <c r="AD1602" i="1"/>
  <c r="S1602" i="1" s="1"/>
  <c r="AD1641" i="1"/>
  <c r="S1641" i="1" s="1"/>
  <c r="AD1674" i="1"/>
  <c r="S1674" i="1" s="1"/>
  <c r="AD1534" i="1"/>
  <c r="S1534" i="1" s="1"/>
  <c r="AD1583" i="1"/>
  <c r="S1583" i="1" s="1"/>
  <c r="AD1723" i="1"/>
  <c r="S1723" i="1" s="1"/>
  <c r="AD1690" i="1"/>
  <c r="S1690" i="1" s="1"/>
  <c r="AD1699" i="1"/>
  <c r="S1699" i="1" s="1"/>
  <c r="AD1552" i="1"/>
  <c r="S1552" i="1" s="1"/>
  <c r="AD1597" i="1"/>
  <c r="S1597" i="1" s="1"/>
  <c r="AD830" i="1"/>
  <c r="S830" i="1" s="1"/>
  <c r="AD1075" i="1"/>
  <c r="S1075" i="1" s="1"/>
  <c r="AD1201" i="1"/>
  <c r="S1201" i="1" s="1"/>
  <c r="AD1284" i="1"/>
  <c r="S1284" i="1" s="1"/>
  <c r="AD1353" i="1"/>
  <c r="S1353" i="1" s="1"/>
  <c r="AD1630" i="1"/>
  <c r="S1630" i="1" s="1"/>
  <c r="AD1662" i="1"/>
  <c r="S1662" i="1" s="1"/>
  <c r="AD1730" i="1"/>
  <c r="S1730" i="1" s="1"/>
  <c r="AD1762" i="1"/>
  <c r="S1762" i="1" s="1"/>
  <c r="AD666" i="1"/>
  <c r="S666" i="1" s="1"/>
  <c r="AD750" i="1"/>
  <c r="S750" i="1" s="1"/>
  <c r="AD700" i="1"/>
  <c r="S700" i="1" s="1"/>
  <c r="AD733" i="1"/>
  <c r="S733" i="1" s="1"/>
  <c r="AD802" i="1"/>
  <c r="S802" i="1" s="1"/>
  <c r="AD1623" i="1"/>
  <c r="S1623" i="1" s="1"/>
  <c r="AD1655" i="1"/>
  <c r="S1655" i="1" s="1"/>
  <c r="AD1678" i="1"/>
  <c r="S1678" i="1" s="1"/>
  <c r="AD1721" i="1"/>
  <c r="S1721" i="1" s="1"/>
  <c r="AD1753" i="1"/>
  <c r="S1753" i="1" s="1"/>
  <c r="AD1785" i="1"/>
  <c r="S1785" i="1" s="1"/>
  <c r="AD1817" i="1"/>
  <c r="S1817" i="1" s="1"/>
  <c r="AD1849" i="1"/>
  <c r="S1849" i="1" s="1"/>
  <c r="AD1566" i="1"/>
  <c r="S1566" i="1" s="1"/>
  <c r="AD1627" i="1"/>
  <c r="S1627" i="1" s="1"/>
  <c r="AD1659" i="1"/>
  <c r="S1659" i="1" s="1"/>
  <c r="AD1685" i="1"/>
  <c r="S1685" i="1" s="1"/>
  <c r="AD1725" i="1"/>
  <c r="S1725" i="1" s="1"/>
  <c r="AD1757" i="1"/>
  <c r="S1757" i="1" s="1"/>
  <c r="AD1567" i="1"/>
  <c r="S1567" i="1" s="1"/>
  <c r="AD1618" i="1"/>
  <c r="S1618" i="1" s="1"/>
  <c r="AD1650" i="1"/>
  <c r="S1650" i="1" s="1"/>
  <c r="AD1693" i="1"/>
  <c r="S1693" i="1" s="1"/>
  <c r="AD1701" i="1"/>
  <c r="S1701" i="1" s="1"/>
  <c r="AD1554" i="1"/>
  <c r="S1554" i="1" s="1"/>
  <c r="AD1609" i="1"/>
  <c r="S1609" i="1" s="1"/>
  <c r="AD1706" i="1"/>
  <c r="S1706" i="1" s="1"/>
  <c r="AD1715" i="1"/>
  <c r="S1715" i="1" s="1"/>
  <c r="AD1792" i="1"/>
  <c r="S1792" i="1" s="1"/>
  <c r="AD1820" i="1"/>
  <c r="S1820" i="1" s="1"/>
  <c r="AD1918" i="1"/>
  <c r="S1918" i="1" s="1"/>
  <c r="AD1975" i="1"/>
  <c r="S1975" i="1" s="1"/>
  <c r="AD2007" i="1"/>
  <c r="S2007" i="1" s="1"/>
  <c r="AD663" i="1"/>
  <c r="S663" i="1" s="1"/>
  <c r="AD658" i="1"/>
  <c r="S658" i="1" s="1"/>
  <c r="AD1139" i="1"/>
  <c r="S1139" i="1" s="1"/>
  <c r="AD1493" i="1"/>
  <c r="S1493" i="1" s="1"/>
  <c r="AD1502" i="1"/>
  <c r="S1502" i="1" s="1"/>
  <c r="AD1522" i="1"/>
  <c r="S1522" i="1" s="1"/>
  <c r="AD1578" i="1"/>
  <c r="S1578" i="1" s="1"/>
  <c r="AD1601" i="1"/>
  <c r="S1601" i="1" s="1"/>
  <c r="AB681" i="1"/>
  <c r="AD681" i="1"/>
  <c r="S681" i="1" s="1"/>
  <c r="AB921" i="1"/>
  <c r="AD921" i="1"/>
  <c r="S921" i="1" s="1"/>
  <c r="AB1996" i="1"/>
  <c r="AD1996" i="1"/>
  <c r="S1996" i="1" s="1"/>
  <c r="AB680" i="1"/>
  <c r="AD680" i="1"/>
  <c r="S680" i="1" s="1"/>
  <c r="AB1211" i="1"/>
  <c r="AD1211" i="1"/>
  <c r="S1211" i="1" s="1"/>
  <c r="AB1203" i="1"/>
  <c r="AD1203" i="1"/>
  <c r="S1203" i="1" s="1"/>
  <c r="AB1508" i="1"/>
  <c r="AD1508" i="1"/>
  <c r="S1508" i="1" s="1"/>
  <c r="AB1698" i="1"/>
  <c r="AD1698" i="1"/>
  <c r="S1698" i="1" s="1"/>
  <c r="AD655" i="1"/>
  <c r="S655" i="1" s="1"/>
  <c r="AD678" i="1"/>
  <c r="S678" i="1" s="1"/>
  <c r="AD689" i="1"/>
  <c r="S689" i="1" s="1"/>
  <c r="AD721" i="1"/>
  <c r="S721" i="1" s="1"/>
  <c r="AD693" i="1"/>
  <c r="S693" i="1" s="1"/>
  <c r="AD725" i="1"/>
  <c r="S725" i="1" s="1"/>
  <c r="AD714" i="1"/>
  <c r="S714" i="1" s="1"/>
  <c r="AD883" i="1"/>
  <c r="S883" i="1" s="1"/>
  <c r="AD858" i="1"/>
  <c r="S858" i="1" s="1"/>
  <c r="AD890" i="1"/>
  <c r="S890" i="1" s="1"/>
  <c r="AD1048" i="1"/>
  <c r="S1048" i="1" s="1"/>
  <c r="AD1080" i="1"/>
  <c r="S1080" i="1" s="1"/>
  <c r="AD979" i="1"/>
  <c r="S979" i="1" s="1"/>
  <c r="AD1134" i="1"/>
  <c r="S1134" i="1" s="1"/>
  <c r="AD1107" i="1"/>
  <c r="S1107" i="1" s="1"/>
  <c r="AD1257" i="1"/>
  <c r="S1257" i="1" s="1"/>
  <c r="AD1288" i="1"/>
  <c r="S1288" i="1" s="1"/>
  <c r="AD1320" i="1"/>
  <c r="S1320" i="1" s="1"/>
  <c r="AD1352" i="1"/>
  <c r="S1352" i="1" s="1"/>
  <c r="AD1908" i="1"/>
  <c r="S1908" i="1" s="1"/>
  <c r="AD1938" i="1"/>
  <c r="S1938" i="1" s="1"/>
  <c r="AD1951" i="1"/>
  <c r="S1951" i="1" s="1"/>
  <c r="AD1983" i="1"/>
  <c r="S1983" i="1" s="1"/>
  <c r="AD1760" i="1"/>
  <c r="S1760" i="1" s="1"/>
  <c r="AD1821" i="1"/>
  <c r="S1821" i="1" s="1"/>
  <c r="AD1844" i="1"/>
  <c r="S1844" i="1" s="1"/>
  <c r="AD1886" i="1"/>
  <c r="S1886" i="1" s="1"/>
  <c r="AD1913" i="1"/>
  <c r="S1913" i="1" s="1"/>
  <c r="AD1969" i="1"/>
  <c r="S1969" i="1" s="1"/>
  <c r="AD1729" i="1"/>
  <c r="S1729" i="1" s="1"/>
  <c r="AD1808" i="1"/>
  <c r="S1808" i="1" s="1"/>
  <c r="AD588" i="1"/>
  <c r="S588" i="1" s="1"/>
  <c r="AB656" i="1"/>
  <c r="AD656" i="1"/>
  <c r="S656" i="1" s="1"/>
  <c r="AD685" i="1"/>
  <c r="S685" i="1" s="1"/>
  <c r="AD734" i="1"/>
  <c r="S734" i="1" s="1"/>
  <c r="AB790" i="1"/>
  <c r="AD790" i="1"/>
  <c r="S790" i="1" s="1"/>
  <c r="AD726" i="1"/>
  <c r="S726" i="1" s="1"/>
  <c r="AD871" i="1"/>
  <c r="S871" i="1" s="1"/>
  <c r="AB881" i="1"/>
  <c r="AD881" i="1"/>
  <c r="S881" i="1" s="1"/>
  <c r="AD1135" i="1"/>
  <c r="S1135" i="1" s="1"/>
  <c r="AB1332" i="1"/>
  <c r="AD1332" i="1"/>
  <c r="S1332" i="1" s="1"/>
  <c r="AD1380" i="1"/>
  <c r="S1380" i="1" s="1"/>
  <c r="AB1444" i="1"/>
  <c r="AD1444" i="1"/>
  <c r="S1444" i="1" s="1"/>
  <c r="AB1948" i="1"/>
  <c r="AD1948" i="1"/>
  <c r="S1948" i="1" s="1"/>
  <c r="AB1744" i="1"/>
  <c r="AD1744" i="1"/>
  <c r="S1744" i="1" s="1"/>
  <c r="AB569" i="1"/>
  <c r="AD569" i="1"/>
  <c r="AB742" i="1"/>
  <c r="AD742" i="1"/>
  <c r="S742" i="1" s="1"/>
  <c r="AB798" i="1"/>
  <c r="AD798" i="1"/>
  <c r="S798" i="1" s="1"/>
  <c r="AB861" i="1"/>
  <c r="AD861" i="1"/>
  <c r="S861" i="1" s="1"/>
  <c r="AB1028" i="1"/>
  <c r="AD1028" i="1"/>
  <c r="S1028" i="1" s="1"/>
  <c r="AB1449" i="1"/>
  <c r="AD1449" i="1"/>
  <c r="S1449" i="1" s="1"/>
  <c r="AB1900" i="1"/>
  <c r="AD1900" i="1"/>
  <c r="S1900" i="1" s="1"/>
  <c r="AB1997" i="1"/>
  <c r="AD1997" i="1"/>
  <c r="S1997" i="1" s="1"/>
  <c r="AB1022" i="1"/>
  <c r="AD1022" i="1"/>
  <c r="S1022" i="1" s="1"/>
  <c r="AB950" i="1"/>
  <c r="AD950" i="1"/>
  <c r="S950" i="1" s="1"/>
  <c r="AB1093" i="1"/>
  <c r="AD1093" i="1"/>
  <c r="S1093" i="1" s="1"/>
  <c r="AB1298" i="1"/>
  <c r="AD1298" i="1"/>
  <c r="S1298" i="1" s="1"/>
  <c r="AB1362" i="1"/>
  <c r="AD1362" i="1"/>
  <c r="S1362" i="1" s="1"/>
  <c r="AB1199" i="1"/>
  <c r="AD1199" i="1"/>
  <c r="S1199" i="1" s="1"/>
  <c r="AB1290" i="1"/>
  <c r="AD1290" i="1"/>
  <c r="S1290" i="1" s="1"/>
  <c r="AB1312" i="1"/>
  <c r="AD1312" i="1"/>
  <c r="S1312" i="1" s="1"/>
  <c r="AB1372" i="1"/>
  <c r="AD1372" i="1"/>
  <c r="S1372" i="1" s="1"/>
  <c r="AB1511" i="1"/>
  <c r="AD1511" i="1"/>
  <c r="S1511" i="1" s="1"/>
  <c r="AB1360" i="1"/>
  <c r="AD1360" i="1"/>
  <c r="S1360" i="1" s="1"/>
  <c r="AB1441" i="1"/>
  <c r="AD1441" i="1"/>
  <c r="S1441" i="1" s="1"/>
  <c r="AB1892" i="1"/>
  <c r="AD1892" i="1"/>
  <c r="S1892" i="1" s="1"/>
  <c r="AB1197" i="1"/>
  <c r="AD1197" i="1"/>
  <c r="S1197" i="1" s="1"/>
  <c r="AB1428" i="1"/>
  <c r="AD1428" i="1"/>
  <c r="S1428" i="1" s="1"/>
  <c r="AB1478" i="1"/>
  <c r="AD1478" i="1"/>
  <c r="S1478" i="1" s="1"/>
  <c r="AB605" i="1"/>
  <c r="AD605" i="1"/>
  <c r="S605" i="1" s="1"/>
  <c r="AB594" i="1"/>
  <c r="AD594" i="1"/>
  <c r="S594" i="1" s="1"/>
  <c r="AB672" i="1"/>
  <c r="AD672" i="1"/>
  <c r="S672" i="1" s="1"/>
  <c r="AB846" i="1"/>
  <c r="AD846" i="1"/>
  <c r="S846" i="1" s="1"/>
  <c r="AB1300" i="1"/>
  <c r="AD1300" i="1"/>
  <c r="S1300" i="1" s="1"/>
  <c r="AB1258" i="1"/>
  <c r="AD1258" i="1"/>
  <c r="S1258" i="1" s="1"/>
  <c r="AB1406" i="1"/>
  <c r="AD1406" i="1"/>
  <c r="S1406" i="1" s="1"/>
  <c r="AB1461" i="1"/>
  <c r="AD1461" i="1"/>
  <c r="S1461" i="1" s="1"/>
  <c r="AB1964" i="1"/>
  <c r="AD1964" i="1"/>
  <c r="S1964" i="1" s="1"/>
  <c r="AB591" i="1"/>
  <c r="AD591" i="1"/>
  <c r="S591" i="1" s="1"/>
  <c r="AB603" i="1"/>
  <c r="AD603" i="1"/>
  <c r="S603" i="1" s="1"/>
  <c r="AB1157" i="1"/>
  <c r="AD1157" i="1"/>
  <c r="S1157" i="1" s="1"/>
  <c r="AB1840" i="1"/>
  <c r="AD1840" i="1"/>
  <c r="S1840" i="1" s="1"/>
  <c r="AB1842" i="1"/>
  <c r="AD1842" i="1"/>
  <c r="S1842" i="1" s="1"/>
  <c r="AB708" i="1"/>
  <c r="AD708" i="1"/>
  <c r="S708" i="1" s="1"/>
  <c r="AB1179" i="1"/>
  <c r="AD1179" i="1"/>
  <c r="S1179" i="1" s="1"/>
  <c r="AB1540" i="1"/>
  <c r="AD1540" i="1"/>
  <c r="S1540" i="1" s="1"/>
  <c r="AB1860" i="1"/>
  <c r="AD1860" i="1"/>
  <c r="S1860" i="1" s="1"/>
  <c r="AB1364" i="1"/>
  <c r="AD1364" i="1"/>
  <c r="S1364" i="1" s="1"/>
  <c r="AB1944" i="1"/>
  <c r="AD1944" i="1"/>
  <c r="S1944" i="1" s="1"/>
  <c r="AB774" i="1"/>
  <c r="AD774" i="1"/>
  <c r="S774" i="1" s="1"/>
  <c r="AB885" i="1"/>
  <c r="AD885" i="1"/>
  <c r="S885" i="1" s="1"/>
  <c r="AB1018" i="1"/>
  <c r="AD1018" i="1"/>
  <c r="S1018" i="1" s="1"/>
  <c r="AB1189" i="1"/>
  <c r="AD1189" i="1"/>
  <c r="S1189" i="1" s="1"/>
  <c r="AD587" i="1"/>
  <c r="S587" i="1" s="1"/>
  <c r="AD608" i="1"/>
  <c r="S608" i="1" s="1"/>
  <c r="AD671" i="1"/>
  <c r="S671" i="1" s="1"/>
  <c r="AD684" i="1"/>
  <c r="S684" i="1" s="1"/>
  <c r="AD705" i="1"/>
  <c r="S705" i="1" s="1"/>
  <c r="AD709" i="1"/>
  <c r="S709" i="1" s="1"/>
  <c r="AD698" i="1"/>
  <c r="S698" i="1" s="1"/>
  <c r="AD758" i="1"/>
  <c r="S758" i="1" s="1"/>
  <c r="AD729" i="1"/>
  <c r="S729" i="1" s="1"/>
  <c r="AD796" i="1"/>
  <c r="S796" i="1" s="1"/>
  <c r="AD867" i="1"/>
  <c r="S867" i="1" s="1"/>
  <c r="AD899" i="1"/>
  <c r="S899" i="1" s="1"/>
  <c r="AD854" i="1"/>
  <c r="S854" i="1" s="1"/>
  <c r="AD874" i="1"/>
  <c r="S874" i="1" s="1"/>
  <c r="AD927" i="1"/>
  <c r="S927" i="1" s="1"/>
  <c r="AD1064" i="1"/>
  <c r="S1064" i="1" s="1"/>
  <c r="AD995" i="1"/>
  <c r="S995" i="1" s="1"/>
  <c r="AD1138" i="1"/>
  <c r="S1138" i="1" s="1"/>
  <c r="AD1264" i="1"/>
  <c r="S1264" i="1" s="1"/>
  <c r="AD1304" i="1"/>
  <c r="S1304" i="1" s="1"/>
  <c r="AD1336" i="1"/>
  <c r="S1336" i="1" s="1"/>
  <c r="AD1934" i="1"/>
  <c r="S1934" i="1" s="1"/>
  <c r="AD1967" i="1"/>
  <c r="S1967" i="1" s="1"/>
  <c r="AD1999" i="1"/>
  <c r="S1999" i="1" s="1"/>
  <c r="AD1780" i="1"/>
  <c r="S1780" i="1" s="1"/>
  <c r="AD1825" i="1"/>
  <c r="S1825" i="1" s="1"/>
  <c r="AD1870" i="1"/>
  <c r="S1870" i="1" s="1"/>
  <c r="AD1898" i="1"/>
  <c r="S1898" i="1" s="1"/>
  <c r="AD1953" i="1"/>
  <c r="S1953" i="1" s="1"/>
  <c r="AD1985" i="1"/>
  <c r="S1985" i="1" s="1"/>
  <c r="AD1786" i="1"/>
  <c r="S1786" i="1" s="1"/>
  <c r="AB738" i="1"/>
  <c r="AD738" i="1"/>
  <c r="S738" i="1" s="1"/>
  <c r="AB847" i="1"/>
  <c r="AD847" i="1"/>
  <c r="S847" i="1" s="1"/>
  <c r="AB792" i="1"/>
  <c r="AD792" i="1"/>
  <c r="S792" i="1" s="1"/>
  <c r="AD777" i="1"/>
  <c r="S777" i="1" s="1"/>
  <c r="AD785" i="1"/>
  <c r="S785" i="1" s="1"/>
  <c r="AD814" i="1"/>
  <c r="S814" i="1" s="1"/>
  <c r="AD865" i="1"/>
  <c r="S865" i="1" s="1"/>
  <c r="AB1248" i="1"/>
  <c r="AD1248" i="1"/>
  <c r="S1248" i="1" s="1"/>
  <c r="AD1316" i="1"/>
  <c r="S1316" i="1" s="1"/>
  <c r="AB1396" i="1"/>
  <c r="AD1396" i="1"/>
  <c r="S1396" i="1" s="1"/>
  <c r="AD1273" i="1"/>
  <c r="S1273" i="1" s="1"/>
  <c r="AD1305" i="1"/>
  <c r="S1305" i="1" s="1"/>
  <c r="AD1337" i="1"/>
  <c r="S1337" i="1" s="1"/>
  <c r="AD1244" i="1"/>
  <c r="S1244" i="1" s="1"/>
  <c r="AB1412" i="1"/>
  <c r="AD1412" i="1"/>
  <c r="S1412" i="1" s="1"/>
  <c r="AB1472" i="1"/>
  <c r="AD1472" i="1"/>
  <c r="S1472" i="1" s="1"/>
  <c r="AB1939" i="1"/>
  <c r="AD1939" i="1"/>
  <c r="S1939" i="1" s="1"/>
  <c r="AB1980" i="1"/>
  <c r="AD1980" i="1"/>
  <c r="S1980" i="1" s="1"/>
  <c r="AB595" i="1"/>
  <c r="AD595" i="1"/>
  <c r="S595" i="1" s="1"/>
  <c r="AB765" i="1"/>
  <c r="AD765" i="1"/>
  <c r="S765" i="1" s="1"/>
  <c r="AB838" i="1"/>
  <c r="AD838" i="1"/>
  <c r="S838" i="1" s="1"/>
  <c r="AB893" i="1"/>
  <c r="AD893" i="1"/>
  <c r="S893" i="1" s="1"/>
  <c r="AB934" i="1"/>
  <c r="AD934" i="1"/>
  <c r="S934" i="1" s="1"/>
  <c r="AB1417" i="1"/>
  <c r="AD1417" i="1"/>
  <c r="S1417" i="1" s="1"/>
  <c r="AB1965" i="1"/>
  <c r="AD1965" i="1"/>
  <c r="S1965" i="1" s="1"/>
  <c r="AB1778" i="1"/>
  <c r="AD1778" i="1"/>
  <c r="S1778" i="1" s="1"/>
  <c r="AB916" i="1"/>
  <c r="AD916" i="1"/>
  <c r="S916" i="1" s="1"/>
  <c r="AB1067" i="1"/>
  <c r="AD1067" i="1"/>
  <c r="S1067" i="1" s="1"/>
  <c r="AB1038" i="1"/>
  <c r="AD1038" i="1"/>
  <c r="S1038" i="1" s="1"/>
  <c r="AB1330" i="1"/>
  <c r="AD1330" i="1"/>
  <c r="S1330" i="1" s="1"/>
  <c r="AB1394" i="1"/>
  <c r="AD1394" i="1"/>
  <c r="S1394" i="1" s="1"/>
  <c r="AB1269" i="1"/>
  <c r="AD1269" i="1"/>
  <c r="S1269" i="1" s="1"/>
  <c r="AB1280" i="1"/>
  <c r="AD1280" i="1"/>
  <c r="S1280" i="1" s="1"/>
  <c r="AB1344" i="1"/>
  <c r="AD1344" i="1"/>
  <c r="S1344" i="1" s="1"/>
  <c r="AB1436" i="1"/>
  <c r="AD1436" i="1"/>
  <c r="S1436" i="1" s="1"/>
  <c r="AB1543" i="1"/>
  <c r="AD1543" i="1"/>
  <c r="S1543" i="1" s="1"/>
  <c r="AB1405" i="1"/>
  <c r="AD1405" i="1"/>
  <c r="S1405" i="1" s="1"/>
  <c r="AD770" i="1"/>
  <c r="S770" i="1" s="1"/>
  <c r="AD827" i="1"/>
  <c r="S827" i="1" s="1"/>
  <c r="AD935" i="1"/>
  <c r="S935" i="1" s="1"/>
  <c r="AD1083" i="1"/>
  <c r="S1083" i="1" s="1"/>
  <c r="AD1173" i="1"/>
  <c r="S1173" i="1" s="1"/>
  <c r="AD1169" i="1"/>
  <c r="S1169" i="1" s="1"/>
  <c r="AD1185" i="1"/>
  <c r="S1185" i="1" s="1"/>
  <c r="AD1468" i="1"/>
  <c r="S1468" i="1" s="1"/>
  <c r="AD756" i="1"/>
  <c r="S756" i="1" s="1"/>
  <c r="AD769" i="1"/>
  <c r="S769" i="1" s="1"/>
  <c r="AD869" i="1"/>
  <c r="S869" i="1" s="1"/>
  <c r="AD842" i="1"/>
  <c r="S842" i="1" s="1"/>
  <c r="AD877" i="1"/>
  <c r="S877" i="1" s="1"/>
  <c r="AD1024" i="1"/>
  <c r="S1024" i="1" s="1"/>
  <c r="AD918" i="1"/>
  <c r="S918" i="1" s="1"/>
  <c r="AD953" i="1"/>
  <c r="S953" i="1" s="1"/>
  <c r="AD981" i="1"/>
  <c r="S981" i="1" s="1"/>
  <c r="AD1219" i="1"/>
  <c r="S1219" i="1" s="1"/>
  <c r="AD1433" i="1"/>
  <c r="S1433" i="1" s="1"/>
  <c r="AD1818" i="1"/>
  <c r="S1818" i="1" s="1"/>
  <c r="AD1949" i="1"/>
  <c r="S1949" i="1" s="1"/>
  <c r="AD1981" i="1"/>
  <c r="S1981" i="1" s="1"/>
  <c r="AD1726" i="1"/>
  <c r="S1726" i="1" s="1"/>
  <c r="AD669" i="1"/>
  <c r="S669" i="1" s="1"/>
  <c r="AD692" i="1"/>
  <c r="S692" i="1" s="1"/>
  <c r="AD724" i="1"/>
  <c r="S724" i="1" s="1"/>
  <c r="AD919" i="1"/>
  <c r="S919" i="1" s="1"/>
  <c r="AD1015" i="1"/>
  <c r="S1015" i="1" s="1"/>
  <c r="AD1051" i="1"/>
  <c r="S1051" i="1" s="1"/>
  <c r="AD946" i="1"/>
  <c r="S946" i="1" s="1"/>
  <c r="AD973" i="1"/>
  <c r="S973" i="1" s="1"/>
  <c r="AD1163" i="1"/>
  <c r="S1163" i="1" s="1"/>
  <c r="AD1195" i="1"/>
  <c r="S1195" i="1" s="1"/>
  <c r="AD1073" i="1"/>
  <c r="S1073" i="1" s="1"/>
  <c r="AD1223" i="1"/>
  <c r="S1223" i="1" s="1"/>
  <c r="AD1282" i="1"/>
  <c r="S1282" i="1" s="1"/>
  <c r="AD1314" i="1"/>
  <c r="S1314" i="1" s="1"/>
  <c r="AD1346" i="1"/>
  <c r="S1346" i="1" s="1"/>
  <c r="AD1378" i="1"/>
  <c r="S1378" i="1" s="1"/>
  <c r="AD1410" i="1"/>
  <c r="S1410" i="1" s="1"/>
  <c r="AD1208" i="1"/>
  <c r="S1208" i="1" s="1"/>
  <c r="AD1274" i="1"/>
  <c r="S1274" i="1" s="1"/>
  <c r="AD1306" i="1"/>
  <c r="S1306" i="1" s="1"/>
  <c r="AD1296" i="1"/>
  <c r="S1296" i="1" s="1"/>
  <c r="AD1328" i="1"/>
  <c r="S1328" i="1" s="1"/>
  <c r="AD1354" i="1"/>
  <c r="S1354" i="1" s="1"/>
  <c r="AD1524" i="1"/>
  <c r="S1524" i="1" s="1"/>
  <c r="AD1556" i="1"/>
  <c r="S1556" i="1" s="1"/>
  <c r="AD1420" i="1"/>
  <c r="S1420" i="1" s="1"/>
  <c r="AD1452" i="1"/>
  <c r="S1452" i="1" s="1"/>
  <c r="AD1527" i="1"/>
  <c r="S1527" i="1" s="1"/>
  <c r="AD1322" i="1"/>
  <c r="S1322" i="1" s="1"/>
  <c r="AD1401" i="1"/>
  <c r="S1401" i="1" s="1"/>
  <c r="AD1425" i="1"/>
  <c r="S1425" i="1" s="1"/>
  <c r="AD1457" i="1"/>
  <c r="S1457" i="1" s="1"/>
  <c r="AD617" i="1"/>
  <c r="S617" i="1" s="1"/>
  <c r="AD580" i="1"/>
  <c r="S580" i="1" s="1"/>
  <c r="AD612" i="1"/>
  <c r="S612" i="1" s="1"/>
  <c r="AD601" i="1"/>
  <c r="S601" i="1" s="1"/>
  <c r="AD575" i="1"/>
  <c r="AD615" i="1"/>
  <c r="S615" i="1" s="1"/>
  <c r="AD619" i="1"/>
  <c r="S619" i="1" s="1"/>
  <c r="Z6" i="1"/>
  <c r="AD563" i="1"/>
  <c r="AD579" i="1"/>
  <c r="S579" i="1" s="1"/>
  <c r="AD583" i="1"/>
  <c r="S583" i="1" s="1"/>
  <c r="AD611" i="1"/>
  <c r="S611" i="1" s="1"/>
  <c r="AD628" i="1"/>
  <c r="S628" i="1" s="1"/>
  <c r="AD636" i="1"/>
  <c r="S636" i="1" s="1"/>
  <c r="AD644" i="1"/>
  <c r="S644" i="1" s="1"/>
  <c r="AD664" i="1"/>
  <c r="S664" i="1" s="1"/>
  <c r="AD686" i="1"/>
  <c r="S686" i="1" s="1"/>
  <c r="AD697" i="1"/>
  <c r="S697" i="1" s="1"/>
  <c r="AD731" i="1"/>
  <c r="S731" i="1" s="1"/>
  <c r="AD789" i="1"/>
  <c r="S789" i="1" s="1"/>
  <c r="AD812" i="1"/>
  <c r="S812" i="1" s="1"/>
  <c r="AD834" i="1"/>
  <c r="S834" i="1" s="1"/>
  <c r="AD810" i="1"/>
  <c r="S810" i="1" s="1"/>
  <c r="AD772" i="1"/>
  <c r="S772" i="1" s="1"/>
  <c r="AD780" i="1"/>
  <c r="S780" i="1" s="1"/>
  <c r="AD800" i="1"/>
  <c r="S800" i="1" s="1"/>
  <c r="AD829" i="1"/>
  <c r="S829" i="1" s="1"/>
  <c r="AD915" i="1"/>
  <c r="S915" i="1" s="1"/>
  <c r="AD875" i="1"/>
  <c r="S875" i="1" s="1"/>
  <c r="AD1012" i="1"/>
  <c r="S1012" i="1" s="1"/>
  <c r="AD1057" i="1"/>
  <c r="S1057" i="1" s="1"/>
  <c r="AD1081" i="1"/>
  <c r="S1081" i="1" s="1"/>
  <c r="AD1180" i="1"/>
  <c r="S1180" i="1" s="1"/>
  <c r="AD1212" i="1"/>
  <c r="S1212" i="1" s="1"/>
  <c r="AD1063" i="1"/>
  <c r="S1063" i="1" s="1"/>
  <c r="AD1102" i="1"/>
  <c r="S1102" i="1" s="1"/>
  <c r="AD1043" i="1"/>
  <c r="S1043" i="1" s="1"/>
  <c r="AD1091" i="1"/>
  <c r="S1091" i="1" s="1"/>
  <c r="AD1123" i="1"/>
  <c r="S1123" i="1" s="1"/>
  <c r="AD1052" i="1"/>
  <c r="S1052" i="1" s="1"/>
  <c r="AD1094" i="1"/>
  <c r="S1094" i="1" s="1"/>
  <c r="AD1126" i="1"/>
  <c r="S1126" i="1" s="1"/>
  <c r="AD1175" i="1"/>
  <c r="S1175" i="1" s="1"/>
  <c r="AD1200" i="1"/>
  <c r="S1200" i="1" s="1"/>
  <c r="AD1227" i="1"/>
  <c r="S1227" i="1" s="1"/>
  <c r="AD1225" i="1"/>
  <c r="S1225" i="1" s="1"/>
  <c r="AD1265" i="1"/>
  <c r="S1265" i="1" s="1"/>
  <c r="AD1275" i="1"/>
  <c r="S1275" i="1" s="1"/>
  <c r="AD1307" i="1"/>
  <c r="S1307" i="1" s="1"/>
  <c r="AD1224" i="1"/>
  <c r="S1224" i="1" s="1"/>
  <c r="AD1266" i="1"/>
  <c r="S1266" i="1" s="1"/>
  <c r="AD1297" i="1"/>
  <c r="S1297" i="1" s="1"/>
  <c r="AD1329" i="1"/>
  <c r="S1329" i="1" s="1"/>
  <c r="AD1369" i="1"/>
  <c r="S1369" i="1" s="1"/>
  <c r="AD1392" i="1"/>
  <c r="S1392" i="1" s="1"/>
  <c r="AD1735" i="1"/>
  <c r="S1735" i="1" s="1"/>
  <c r="AD1629" i="1"/>
  <c r="S1629" i="1" s="1"/>
  <c r="AD1661" i="1"/>
  <c r="S1661" i="1" s="1"/>
  <c r="AD1569" i="1"/>
  <c r="S1569" i="1" s="1"/>
  <c r="AD1614" i="1"/>
  <c r="S1614" i="1" s="1"/>
  <c r="AD1622" i="1"/>
  <c r="S1622" i="1" s="1"/>
  <c r="AD1654" i="1"/>
  <c r="S1654" i="1" s="1"/>
  <c r="AD1704" i="1"/>
  <c r="S1704" i="1" s="1"/>
  <c r="AB1704" i="1"/>
  <c r="AD1717" i="1"/>
  <c r="S1717" i="1" s="1"/>
  <c r="AD1749" i="1"/>
  <c r="S1749" i="1" s="1"/>
  <c r="AD1790" i="1"/>
  <c r="S1790" i="1" s="1"/>
  <c r="AD1813" i="1"/>
  <c r="S1813" i="1" s="1"/>
  <c r="AD1963" i="1"/>
  <c r="S1963" i="1" s="1"/>
  <c r="AD1995" i="1"/>
  <c r="S1995" i="1" s="1"/>
  <c r="AD1774" i="1"/>
  <c r="S1774" i="1" s="1"/>
  <c r="AD1797" i="1"/>
  <c r="S1797" i="1" s="1"/>
  <c r="AD1852" i="1"/>
  <c r="S1852" i="1" s="1"/>
  <c r="AD1885" i="1"/>
  <c r="S1885" i="1" s="1"/>
  <c r="AD1861" i="1"/>
  <c r="S1861" i="1" s="1"/>
  <c r="AD1893" i="1"/>
  <c r="S1893" i="1" s="1"/>
  <c r="AD1920" i="1"/>
  <c r="S1920" i="1" s="1"/>
  <c r="AD1929" i="1"/>
  <c r="S1929" i="1" s="1"/>
  <c r="AD1973" i="1"/>
  <c r="S1973" i="1" s="1"/>
  <c r="AD2005" i="1"/>
  <c r="S2005" i="1" s="1"/>
  <c r="AD584" i="1"/>
  <c r="S584" i="1" s="1"/>
  <c r="AD599" i="1"/>
  <c r="S599" i="1" s="1"/>
  <c r="AD659" i="1"/>
  <c r="S659" i="1" s="1"/>
  <c r="AD629" i="1"/>
  <c r="S629" i="1" s="1"/>
  <c r="AD637" i="1"/>
  <c r="S637" i="1" s="1"/>
  <c r="AD645" i="1"/>
  <c r="S645" i="1" s="1"/>
  <c r="AD702" i="1"/>
  <c r="S702" i="1" s="1"/>
  <c r="AD690" i="1"/>
  <c r="S690" i="1" s="1"/>
  <c r="AD722" i="1"/>
  <c r="S722" i="1" s="1"/>
  <c r="AD694" i="1"/>
  <c r="S694" i="1" s="1"/>
  <c r="AD745" i="1"/>
  <c r="S745" i="1" s="1"/>
  <c r="AD768" i="1"/>
  <c r="S768" i="1" s="1"/>
  <c r="AD906" i="1"/>
  <c r="S906" i="1" s="1"/>
  <c r="AD941" i="1"/>
  <c r="S941" i="1" s="1"/>
  <c r="AD910" i="1"/>
  <c r="S910" i="1" s="1"/>
  <c r="AD826" i="1"/>
  <c r="S826" i="1" s="1"/>
  <c r="AD943" i="1"/>
  <c r="S943" i="1" s="1"/>
  <c r="AD1049" i="1"/>
  <c r="S1049" i="1" s="1"/>
  <c r="AD930" i="1"/>
  <c r="S930" i="1" s="1"/>
  <c r="AD971" i="1"/>
  <c r="S971" i="1" s="1"/>
  <c r="AD1003" i="1"/>
  <c r="S1003" i="1" s="1"/>
  <c r="AD991" i="1"/>
  <c r="S991" i="1" s="1"/>
  <c r="AD1044" i="1"/>
  <c r="S1044" i="1" s="1"/>
  <c r="AD1058" i="1"/>
  <c r="S1058" i="1" s="1"/>
  <c r="AD1082" i="1"/>
  <c r="S1082" i="1" s="1"/>
  <c r="AD1114" i="1"/>
  <c r="S1114" i="1" s="1"/>
  <c r="AD1177" i="1"/>
  <c r="S1177" i="1" s="1"/>
  <c r="AD1209" i="1"/>
  <c r="S1209" i="1" s="1"/>
  <c r="AD1069" i="1"/>
  <c r="S1069" i="1" s="1"/>
  <c r="AD1103" i="1"/>
  <c r="S1103" i="1" s="1"/>
  <c r="AD1150" i="1"/>
  <c r="S1150" i="1" s="1"/>
  <c r="AD1035" i="1"/>
  <c r="S1035" i="1" s="1"/>
  <c r="AD1088" i="1"/>
  <c r="S1088" i="1" s="1"/>
  <c r="AD1120" i="1"/>
  <c r="S1120" i="1" s="1"/>
  <c r="AD1156" i="1"/>
  <c r="S1156" i="1" s="1"/>
  <c r="AD1111" i="1"/>
  <c r="S1111" i="1" s="1"/>
  <c r="AD1160" i="1"/>
  <c r="S1160" i="1" s="1"/>
  <c r="AD1192" i="1"/>
  <c r="S1192" i="1" s="1"/>
  <c r="AD1215" i="1"/>
  <c r="S1215" i="1" s="1"/>
  <c r="AD1271" i="1"/>
  <c r="S1271" i="1" s="1"/>
  <c r="AD1292" i="1"/>
  <c r="S1292" i="1" s="1"/>
  <c r="AD1294" i="1"/>
  <c r="S1294" i="1" s="1"/>
  <c r="AD1326" i="1"/>
  <c r="S1326" i="1" s="1"/>
  <c r="AD1324" i="1"/>
  <c r="S1324" i="1" s="1"/>
  <c r="AD1384" i="1"/>
  <c r="S1384" i="1" s="1"/>
  <c r="AD1416" i="1"/>
  <c r="S1416" i="1" s="1"/>
  <c r="AD1448" i="1"/>
  <c r="S1448" i="1" s="1"/>
  <c r="AD1470" i="1"/>
  <c r="S1470" i="1" s="1"/>
  <c r="AD1526" i="1"/>
  <c r="S1526" i="1" s="1"/>
  <c r="AD1558" i="1"/>
  <c r="S1558" i="1" s="1"/>
  <c r="AD1590" i="1"/>
  <c r="S1590" i="1" s="1"/>
  <c r="AD1357" i="1"/>
  <c r="S1357" i="1" s="1"/>
  <c r="AD1418" i="1"/>
  <c r="S1418" i="1" s="1"/>
  <c r="AD1450" i="1"/>
  <c r="S1450" i="1" s="1"/>
  <c r="AD1513" i="1"/>
  <c r="S1513" i="1" s="1"/>
  <c r="AD1545" i="1"/>
  <c r="S1545" i="1" s="1"/>
  <c r="AD1367" i="1"/>
  <c r="S1367" i="1" s="1"/>
  <c r="AD1481" i="1"/>
  <c r="S1481" i="1" s="1"/>
  <c r="AD1355" i="1"/>
  <c r="S1355" i="1" s="1"/>
  <c r="AD1504" i="1"/>
  <c r="S1504" i="1" s="1"/>
  <c r="AD1536" i="1"/>
  <c r="S1536" i="1" s="1"/>
  <c r="AD1626" i="1"/>
  <c r="S1626" i="1" s="1"/>
  <c r="AD1658" i="1"/>
  <c r="S1658" i="1" s="1"/>
  <c r="AD1681" i="1"/>
  <c r="S1681" i="1" s="1"/>
  <c r="AD1736" i="1"/>
  <c r="S1736" i="1" s="1"/>
  <c r="AD1768" i="1"/>
  <c r="S1768" i="1" s="1"/>
  <c r="AD1800" i="1"/>
  <c r="S1800" i="1" s="1"/>
  <c r="AD1832" i="1"/>
  <c r="S1832" i="1" s="1"/>
  <c r="AD1549" i="1"/>
  <c r="S1549" i="1" s="1"/>
  <c r="AD1740" i="1"/>
  <c r="S1740" i="1" s="1"/>
  <c r="AD1516" i="1"/>
  <c r="S1516" i="1" s="1"/>
  <c r="AD1570" i="1"/>
  <c r="S1570" i="1" s="1"/>
  <c r="AD1617" i="1"/>
  <c r="S1617" i="1" s="1"/>
  <c r="AD1649" i="1"/>
  <c r="S1649" i="1" s="1"/>
  <c r="AD1553" i="1"/>
  <c r="S1553" i="1" s="1"/>
  <c r="AD1598" i="1"/>
  <c r="S1598" i="1" s="1"/>
  <c r="AD1635" i="1"/>
  <c r="S1635" i="1" s="1"/>
  <c r="AD1667" i="1"/>
  <c r="S1667" i="1" s="1"/>
  <c r="AD1705" i="1"/>
  <c r="S1705" i="1" s="1"/>
  <c r="AD1880" i="1"/>
  <c r="S1880" i="1" s="1"/>
  <c r="AD1909" i="1"/>
  <c r="S1909" i="1" s="1"/>
  <c r="AD1882" i="1"/>
  <c r="S1882" i="1" s="1"/>
  <c r="AD1912" i="1"/>
  <c r="S1912" i="1" s="1"/>
  <c r="AD1968" i="1"/>
  <c r="S1968" i="1" s="1"/>
  <c r="AD2000" i="1"/>
  <c r="S2000" i="1" s="1"/>
  <c r="AD1781" i="1"/>
  <c r="S1781" i="1" s="1"/>
  <c r="AD1836" i="1"/>
  <c r="S1836" i="1" s="1"/>
  <c r="AD1954" i="1"/>
  <c r="S1954" i="1" s="1"/>
  <c r="AD1986" i="1"/>
  <c r="S1986" i="1" s="1"/>
  <c r="AD1805" i="1"/>
  <c r="S1805" i="1" s="1"/>
  <c r="AD1828" i="1"/>
  <c r="S1828" i="1" s="1"/>
  <c r="AD1874" i="1"/>
  <c r="S1874" i="1" s="1"/>
  <c r="AD1902" i="1"/>
  <c r="S1902" i="1" s="1"/>
  <c r="AD1921" i="1"/>
  <c r="S1921" i="1" s="1"/>
  <c r="AD1930" i="1"/>
  <c r="S1930" i="1" s="1"/>
  <c r="AD1974" i="1"/>
  <c r="S1974" i="1" s="1"/>
  <c r="AD2006" i="1"/>
  <c r="S2006" i="1" s="1"/>
  <c r="AD576" i="1"/>
  <c r="AD571" i="1"/>
  <c r="AD634" i="1"/>
  <c r="S634" i="1" s="1"/>
  <c r="AD650" i="1"/>
  <c r="S650" i="1" s="1"/>
  <c r="AD616" i="1"/>
  <c r="S616" i="1" s="1"/>
  <c r="AD673" i="1"/>
  <c r="S673" i="1" s="1"/>
  <c r="AD676" i="1"/>
  <c r="S676" i="1" s="1"/>
  <c r="AD760" i="1"/>
  <c r="S760" i="1" s="1"/>
  <c r="AD819" i="1"/>
  <c r="S819" i="1" s="1"/>
  <c r="AB819" i="1"/>
  <c r="AD778" i="1"/>
  <c r="S778" i="1" s="1"/>
  <c r="AD786" i="1"/>
  <c r="S786" i="1" s="1"/>
  <c r="AD907" i="1"/>
  <c r="S907" i="1" s="1"/>
  <c r="AD942" i="1"/>
  <c r="S942" i="1" s="1"/>
  <c r="AD823" i="1"/>
  <c r="S823" i="1" s="1"/>
  <c r="AB823" i="1"/>
  <c r="AD843" i="1"/>
  <c r="S843" i="1" s="1"/>
  <c r="AD882" i="1"/>
  <c r="S882" i="1" s="1"/>
  <c r="AD922" i="1"/>
  <c r="S922" i="1" s="1"/>
  <c r="AD966" i="1"/>
  <c r="S966" i="1" s="1"/>
  <c r="AD986" i="1"/>
  <c r="S986" i="1" s="1"/>
  <c r="AD1020" i="1"/>
  <c r="S1020" i="1" s="1"/>
  <c r="AD1066" i="1"/>
  <c r="S1066" i="1" s="1"/>
  <c r="AD949" i="1"/>
  <c r="S949" i="1" s="1"/>
  <c r="AD1055" i="1"/>
  <c r="S1055" i="1" s="1"/>
  <c r="AD1078" i="1"/>
  <c r="S1078" i="1" s="1"/>
  <c r="AD1099" i="1"/>
  <c r="S1099" i="1" s="1"/>
  <c r="AD1131" i="1"/>
  <c r="S1131" i="1" s="1"/>
  <c r="AD1061" i="1"/>
  <c r="S1061" i="1" s="1"/>
  <c r="AD1100" i="1"/>
  <c r="S1100" i="1" s="1"/>
  <c r="AD1132" i="1"/>
  <c r="S1132" i="1" s="1"/>
  <c r="AD1147" i="1"/>
  <c r="S1147" i="1" s="1"/>
  <c r="AD1167" i="1"/>
  <c r="S1167" i="1" s="1"/>
  <c r="AD1039" i="1"/>
  <c r="S1039" i="1" s="1"/>
  <c r="AD1089" i="1"/>
  <c r="S1089" i="1" s="1"/>
  <c r="AD1072" i="1"/>
  <c r="S1072" i="1" s="1"/>
  <c r="AD1108" i="1"/>
  <c r="S1108" i="1" s="1"/>
  <c r="AD1249" i="1"/>
  <c r="S1249" i="1" s="1"/>
  <c r="AD1285" i="1"/>
  <c r="S1285" i="1" s="1"/>
  <c r="AD1317" i="1"/>
  <c r="S1317" i="1" s="1"/>
  <c r="AD1349" i="1"/>
  <c r="S1349" i="1" s="1"/>
  <c r="AD1381" i="1"/>
  <c r="S1381" i="1" s="1"/>
  <c r="AD1260" i="1"/>
  <c r="S1260" i="1" s="1"/>
  <c r="AD1302" i="1"/>
  <c r="S1302" i="1" s="1"/>
  <c r="AD1334" i="1"/>
  <c r="S1334" i="1" s="1"/>
  <c r="AD1171" i="1"/>
  <c r="S1171" i="1" s="1"/>
  <c r="AD1233" i="1"/>
  <c r="S1233" i="1" s="1"/>
  <c r="AD1268" i="1"/>
  <c r="S1268" i="1" s="1"/>
  <c r="AD1277" i="1"/>
  <c r="S1277" i="1" s="1"/>
  <c r="AD1309" i="1"/>
  <c r="S1309" i="1" s="1"/>
  <c r="AD1232" i="1"/>
  <c r="S1232" i="1" s="1"/>
  <c r="AD1279" i="1"/>
  <c r="S1279" i="1" s="1"/>
  <c r="AD1311" i="1"/>
  <c r="S1311" i="1" s="1"/>
  <c r="AD1343" i="1"/>
  <c r="S1343" i="1" s="1"/>
  <c r="AD1371" i="1"/>
  <c r="S1371" i="1" s="1"/>
  <c r="AD1465" i="1"/>
  <c r="S1465" i="1" s="1"/>
  <c r="AD1530" i="1"/>
  <c r="S1530" i="1" s="1"/>
  <c r="AD1359" i="1"/>
  <c r="S1359" i="1" s="1"/>
  <c r="AD1404" i="1"/>
  <c r="S1404" i="1" s="1"/>
  <c r="AD1440" i="1"/>
  <c r="S1440" i="1" s="1"/>
  <c r="AD1477" i="1"/>
  <c r="S1477" i="1" s="1"/>
  <c r="AD1413" i="1"/>
  <c r="S1413" i="1" s="1"/>
  <c r="AD1445" i="1"/>
  <c r="S1445" i="1" s="1"/>
  <c r="AD1473" i="1"/>
  <c r="S1473" i="1" s="1"/>
  <c r="AD1496" i="1"/>
  <c r="S1496" i="1" s="1"/>
  <c r="AD1505" i="1"/>
  <c r="S1505" i="1" s="1"/>
  <c r="AD1537" i="1"/>
  <c r="S1537" i="1" s="1"/>
  <c r="AD1581" i="1"/>
  <c r="S1581" i="1" s="1"/>
  <c r="AD1856" i="1"/>
  <c r="S1856" i="1" s="1"/>
  <c r="AD1881" i="1"/>
  <c r="S1881" i="1" s="1"/>
  <c r="AD1932" i="1"/>
  <c r="S1932" i="1" s="1"/>
  <c r="AD1940" i="1"/>
  <c r="S1940" i="1" s="1"/>
  <c r="AD1961" i="1"/>
  <c r="S1961" i="1" s="1"/>
  <c r="AD1993" i="1"/>
  <c r="S1993" i="1" s="1"/>
  <c r="AD1761" i="1"/>
  <c r="S1761" i="1" s="1"/>
  <c r="AD1888" i="1"/>
  <c r="S1888" i="1" s="1"/>
  <c r="AD1916" i="1"/>
  <c r="S1916" i="1" s="1"/>
  <c r="AD1971" i="1"/>
  <c r="S1971" i="1" s="1"/>
  <c r="AD1931" i="1"/>
  <c r="S1931" i="1" s="1"/>
  <c r="AB1931" i="1"/>
  <c r="AD582" i="1"/>
  <c r="S582" i="1" s="1"/>
  <c r="AD586" i="1"/>
  <c r="S586" i="1" s="1"/>
  <c r="AD607" i="1"/>
  <c r="S607" i="1" s="1"/>
  <c r="AD592" i="1"/>
  <c r="S592" i="1" s="1"/>
  <c r="AD597" i="1"/>
  <c r="S597" i="1" s="1"/>
  <c r="AD604" i="1"/>
  <c r="S604" i="1" s="1"/>
  <c r="AD661" i="1"/>
  <c r="S661" i="1" s="1"/>
  <c r="AD631" i="1"/>
  <c r="S631" i="1" s="1"/>
  <c r="AD625" i="1"/>
  <c r="S625" i="1" s="1"/>
  <c r="AD704" i="1"/>
  <c r="S704" i="1" s="1"/>
  <c r="AD696" i="1"/>
  <c r="S696" i="1" s="1"/>
  <c r="AD674" i="1"/>
  <c r="S674" i="1" s="1"/>
  <c r="AD717" i="1"/>
  <c r="S717" i="1" s="1"/>
  <c r="AD817" i="1"/>
  <c r="S817" i="1" s="1"/>
  <c r="AD849" i="1"/>
  <c r="S849" i="1" s="1"/>
  <c r="AD761" i="1"/>
  <c r="S761" i="1" s="1"/>
  <c r="AD762" i="1"/>
  <c r="S762" i="1" s="1"/>
  <c r="AD799" i="1"/>
  <c r="S799" i="1" s="1"/>
  <c r="AD939" i="1"/>
  <c r="S939" i="1" s="1"/>
  <c r="AD835" i="1"/>
  <c r="S835" i="1" s="1"/>
  <c r="AD862" i="1"/>
  <c r="S862" i="1" s="1"/>
  <c r="AD894" i="1"/>
  <c r="S894" i="1" s="1"/>
  <c r="AD863" i="1"/>
  <c r="S863" i="1" s="1"/>
  <c r="AD895" i="1"/>
  <c r="S895" i="1" s="1"/>
  <c r="AD967" i="1"/>
  <c r="S967" i="1" s="1"/>
  <c r="AD999" i="1"/>
  <c r="S999" i="1" s="1"/>
  <c r="AD929" i="1"/>
  <c r="S929" i="1" s="1"/>
  <c r="AD954" i="1"/>
  <c r="S954" i="1" s="1"/>
  <c r="AD998" i="1"/>
  <c r="S998" i="1" s="1"/>
  <c r="AD1033" i="1"/>
  <c r="S1033" i="1" s="1"/>
  <c r="AD1070" i="1"/>
  <c r="S1070" i="1" s="1"/>
  <c r="AD1096" i="1"/>
  <c r="S1096" i="1" s="1"/>
  <c r="AD1127" i="1"/>
  <c r="S1127" i="1" s="1"/>
  <c r="AD1062" i="1"/>
  <c r="S1062" i="1" s="1"/>
  <c r="AD1101" i="1"/>
  <c r="S1101" i="1" s="1"/>
  <c r="AD1152" i="1"/>
  <c r="S1152" i="1" s="1"/>
  <c r="AD1184" i="1"/>
  <c r="S1184" i="1" s="1"/>
  <c r="AD1053" i="1"/>
  <c r="S1053" i="1" s="1"/>
  <c r="AD1106" i="1"/>
  <c r="S1106" i="1" s="1"/>
  <c r="AD1287" i="1"/>
  <c r="S1287" i="1" s="1"/>
  <c r="AD1319" i="1"/>
  <c r="S1319" i="1" s="1"/>
  <c r="AD1351" i="1"/>
  <c r="S1351" i="1" s="1"/>
  <c r="AD1221" i="1"/>
  <c r="S1221" i="1" s="1"/>
  <c r="AD1236" i="1"/>
  <c r="S1236" i="1" s="1"/>
  <c r="AD1430" i="1"/>
  <c r="S1430" i="1" s="1"/>
  <c r="AD1462" i="1"/>
  <c r="S1462" i="1" s="1"/>
  <c r="AD1374" i="1"/>
  <c r="S1374" i="1" s="1"/>
  <c r="AD1325" i="1"/>
  <c r="S1325" i="1" s="1"/>
  <c r="AD1389" i="1"/>
  <c r="S1389" i="1" s="1"/>
  <c r="AD1426" i="1"/>
  <c r="S1426" i="1" s="1"/>
  <c r="AD1458" i="1"/>
  <c r="S1458" i="1" s="1"/>
  <c r="AD1718" i="1"/>
  <c r="S1718" i="1" s="1"/>
  <c r="AD1750" i="1"/>
  <c r="S1750" i="1" s="1"/>
  <c r="AD1782" i="1"/>
  <c r="S1782" i="1" s="1"/>
  <c r="AD1814" i="1"/>
  <c r="S1814" i="1" s="1"/>
  <c r="AD1846" i="1"/>
  <c r="S1846" i="1" s="1"/>
  <c r="AD1563" i="1"/>
  <c r="S1563" i="1" s="1"/>
  <c r="AD1586" i="1"/>
  <c r="S1586" i="1" s="1"/>
  <c r="AD1722" i="1"/>
  <c r="S1722" i="1" s="1"/>
  <c r="AD1754" i="1"/>
  <c r="S1754" i="1" s="1"/>
  <c r="AD1548" i="1"/>
  <c r="S1548" i="1" s="1"/>
  <c r="AD1591" i="1"/>
  <c r="S1591" i="1" s="1"/>
  <c r="AD1631" i="1"/>
  <c r="S1631" i="1" s="1"/>
  <c r="AD1663" i="1"/>
  <c r="S1663" i="1" s="1"/>
  <c r="AD1694" i="1"/>
  <c r="S1694" i="1" s="1"/>
  <c r="AD1702" i="1"/>
  <c r="S1702" i="1" s="1"/>
  <c r="AD1560" i="1"/>
  <c r="S1560" i="1" s="1"/>
  <c r="AD1937" i="1"/>
  <c r="S1937" i="1" s="1"/>
  <c r="AD1946" i="1"/>
  <c r="S1946" i="1" s="1"/>
  <c r="AD1978" i="1"/>
  <c r="S1978" i="1" s="1"/>
  <c r="AD1777" i="1"/>
  <c r="S1777" i="1" s="1"/>
  <c r="AD1837" i="1"/>
  <c r="S1837" i="1" s="1"/>
  <c r="AD1868" i="1"/>
  <c r="S1868" i="1" s="1"/>
  <c r="AD1910" i="1"/>
  <c r="S1910" i="1" s="1"/>
  <c r="AD1966" i="1"/>
  <c r="S1966" i="1" s="1"/>
  <c r="AD1998" i="1"/>
  <c r="S1998" i="1" s="1"/>
  <c r="AD1802" i="1"/>
  <c r="S1802" i="1" s="1"/>
  <c r="AD1826" i="1"/>
  <c r="S1826" i="1" s="1"/>
  <c r="AD1923" i="1"/>
  <c r="S1923" i="1" s="1"/>
  <c r="AD1941" i="1"/>
  <c r="S1941" i="1" s="1"/>
  <c r="AD1976" i="1"/>
  <c r="S1976" i="1" s="1"/>
  <c r="AD2008" i="1"/>
  <c r="S2008" i="1" s="1"/>
  <c r="AD1708" i="1"/>
  <c r="S1708" i="1" s="1"/>
  <c r="AB1708" i="1"/>
  <c r="AD1943" i="1"/>
  <c r="S1943" i="1" s="1"/>
  <c r="AB1943" i="1"/>
  <c r="AD728" i="1"/>
  <c r="S728" i="1" s="1"/>
  <c r="AB728" i="1"/>
  <c r="AD578" i="1"/>
  <c r="S578" i="1" s="1"/>
  <c r="AD567" i="1"/>
  <c r="AD624" i="1"/>
  <c r="S624" i="1" s="1"/>
  <c r="AD609" i="1"/>
  <c r="S609" i="1" s="1"/>
  <c r="AD632" i="1"/>
  <c r="S632" i="1" s="1"/>
  <c r="AD640" i="1"/>
  <c r="S640" i="1" s="1"/>
  <c r="AD648" i="1"/>
  <c r="S648" i="1" s="1"/>
  <c r="AD737" i="1"/>
  <c r="S737" i="1" s="1"/>
  <c r="AD713" i="1"/>
  <c r="S713" i="1" s="1"/>
  <c r="AD739" i="1"/>
  <c r="S739" i="1" s="1"/>
  <c r="AD804" i="1"/>
  <c r="S804" i="1" s="1"/>
  <c r="AD818" i="1"/>
  <c r="S818" i="1" s="1"/>
  <c r="AD850" i="1"/>
  <c r="S850" i="1" s="1"/>
  <c r="AD791" i="1"/>
  <c r="S791" i="1" s="1"/>
  <c r="AD749" i="1"/>
  <c r="S749" i="1" s="1"/>
  <c r="AD776" i="1"/>
  <c r="S776" i="1" s="1"/>
  <c r="AD784" i="1"/>
  <c r="S784" i="1" s="1"/>
  <c r="AD813" i="1"/>
  <c r="S813" i="1" s="1"/>
  <c r="AD825" i="1"/>
  <c r="S825" i="1" s="1"/>
  <c r="AD859" i="1"/>
  <c r="S859" i="1" s="1"/>
  <c r="AD891" i="1"/>
  <c r="S891" i="1" s="1"/>
  <c r="AD920" i="1"/>
  <c r="S920" i="1" s="1"/>
  <c r="AD947" i="1"/>
  <c r="S947" i="1" s="1"/>
  <c r="AD937" i="1"/>
  <c r="S937" i="1" s="1"/>
  <c r="AD1037" i="1"/>
  <c r="S1037" i="1" s="1"/>
  <c r="AD1076" i="1"/>
  <c r="S1076" i="1" s="1"/>
  <c r="AD1097" i="1"/>
  <c r="S1097" i="1" s="1"/>
  <c r="AD1164" i="1"/>
  <c r="S1164" i="1" s="1"/>
  <c r="AD1196" i="1"/>
  <c r="S1196" i="1" s="1"/>
  <c r="AD1054" i="1"/>
  <c r="S1054" i="1" s="1"/>
  <c r="AD1086" i="1"/>
  <c r="S1086" i="1" s="1"/>
  <c r="AD1118" i="1"/>
  <c r="S1118" i="1" s="1"/>
  <c r="AD1068" i="1"/>
  <c r="S1068" i="1" s="1"/>
  <c r="AD1155" i="1"/>
  <c r="S1155" i="1" s="1"/>
  <c r="AD1074" i="1"/>
  <c r="S1074" i="1" s="1"/>
  <c r="AD1110" i="1"/>
  <c r="S1110" i="1" s="1"/>
  <c r="AD1159" i="1"/>
  <c r="S1159" i="1" s="1"/>
  <c r="AD1191" i="1"/>
  <c r="S1191" i="1" s="1"/>
  <c r="AD1204" i="1"/>
  <c r="S1204" i="1" s="1"/>
  <c r="AD1205" i="1"/>
  <c r="S1205" i="1" s="1"/>
  <c r="AD1241" i="1"/>
  <c r="S1241" i="1" s="1"/>
  <c r="AD1270" i="1"/>
  <c r="S1270" i="1" s="1"/>
  <c r="AD1291" i="1"/>
  <c r="S1291" i="1" s="1"/>
  <c r="AD1187" i="1"/>
  <c r="S1187" i="1" s="1"/>
  <c r="AD1240" i="1"/>
  <c r="S1240" i="1" s="1"/>
  <c r="AD1281" i="1"/>
  <c r="S1281" i="1" s="1"/>
  <c r="AD1313" i="1"/>
  <c r="S1313" i="1" s="1"/>
  <c r="AD1345" i="1"/>
  <c r="S1345" i="1" s="1"/>
  <c r="AD1373" i="1"/>
  <c r="S1373" i="1" s="1"/>
  <c r="AD1719" i="1"/>
  <c r="S1719" i="1" s="1"/>
  <c r="AD1645" i="1"/>
  <c r="S1645" i="1" s="1"/>
  <c r="AD1682" i="1"/>
  <c r="S1682" i="1" s="1"/>
  <c r="AD1550" i="1"/>
  <c r="S1550" i="1" s="1"/>
  <c r="AD1610" i="1"/>
  <c r="S1610" i="1" s="1"/>
  <c r="AD1638" i="1"/>
  <c r="S1638" i="1" s="1"/>
  <c r="AD1670" i="1"/>
  <c r="S1670" i="1" s="1"/>
  <c r="AD1713" i="1"/>
  <c r="S1713" i="1" s="1"/>
  <c r="AD1733" i="1"/>
  <c r="S1733" i="1" s="1"/>
  <c r="AD1728" i="1"/>
  <c r="S1728" i="1" s="1"/>
  <c r="AD1804" i="1"/>
  <c r="S1804" i="1" s="1"/>
  <c r="AD1854" i="1"/>
  <c r="S1854" i="1" s="1"/>
  <c r="AD1947" i="1"/>
  <c r="S1947" i="1" s="1"/>
  <c r="AD1979" i="1"/>
  <c r="S1979" i="1" s="1"/>
  <c r="AD1727" i="1"/>
  <c r="S1727" i="1" s="1"/>
  <c r="AD1788" i="1"/>
  <c r="S1788" i="1" s="1"/>
  <c r="AD1838" i="1"/>
  <c r="S1838" i="1" s="1"/>
  <c r="AD1869" i="1"/>
  <c r="S1869" i="1" s="1"/>
  <c r="AD1850" i="1"/>
  <c r="S1850" i="1" s="1"/>
  <c r="AD1877" i="1"/>
  <c r="S1877" i="1" s="1"/>
  <c r="AD1914" i="1"/>
  <c r="S1914" i="1" s="1"/>
  <c r="AD1924" i="1"/>
  <c r="S1924" i="1" s="1"/>
  <c r="AD1957" i="1"/>
  <c r="S1957" i="1" s="1"/>
  <c r="AD1989" i="1"/>
  <c r="S1989" i="1" s="1"/>
  <c r="AD2001" i="1"/>
  <c r="S2001" i="1" s="1"/>
  <c r="AD665" i="1"/>
  <c r="S665" i="1" s="1"/>
  <c r="AD633" i="1"/>
  <c r="S633" i="1" s="1"/>
  <c r="AD641" i="1"/>
  <c r="S641" i="1" s="1"/>
  <c r="AD649" i="1"/>
  <c r="S649" i="1" s="1"/>
  <c r="AD718" i="1"/>
  <c r="S718" i="1" s="1"/>
  <c r="AD706" i="1"/>
  <c r="S706" i="1" s="1"/>
  <c r="AD710" i="1"/>
  <c r="S710" i="1" s="1"/>
  <c r="AD754" i="1"/>
  <c r="S754" i="1" s="1"/>
  <c r="AD741" i="1"/>
  <c r="S741" i="1" s="1"/>
  <c r="AD764" i="1"/>
  <c r="S764" i="1" s="1"/>
  <c r="AD797" i="1"/>
  <c r="S797" i="1" s="1"/>
  <c r="AD925" i="1"/>
  <c r="S925" i="1" s="1"/>
  <c r="AD957" i="1"/>
  <c r="S957" i="1" s="1"/>
  <c r="AD903" i="1"/>
  <c r="S903" i="1" s="1"/>
  <c r="AD822" i="1"/>
  <c r="S822" i="1" s="1"/>
  <c r="AD841" i="1"/>
  <c r="S841" i="1" s="1"/>
  <c r="AD1065" i="1"/>
  <c r="S1065" i="1" s="1"/>
  <c r="AD987" i="1"/>
  <c r="S987" i="1" s="1"/>
  <c r="AD933" i="1"/>
  <c r="S933" i="1" s="1"/>
  <c r="AD975" i="1"/>
  <c r="S975" i="1" s="1"/>
  <c r="AD1007" i="1"/>
  <c r="S1007" i="1" s="1"/>
  <c r="AD938" i="1"/>
  <c r="S938" i="1" s="1"/>
  <c r="AD1014" i="1"/>
  <c r="S1014" i="1" s="1"/>
  <c r="AD1041" i="1"/>
  <c r="S1041" i="1" s="1"/>
  <c r="AD1077" i="1"/>
  <c r="S1077" i="1" s="1"/>
  <c r="AD1098" i="1"/>
  <c r="S1098" i="1" s="1"/>
  <c r="AD1161" i="1"/>
  <c r="S1161" i="1" s="1"/>
  <c r="AD1193" i="1"/>
  <c r="S1193" i="1" s="1"/>
  <c r="AD1060" i="1"/>
  <c r="S1060" i="1" s="1"/>
  <c r="AD1087" i="1"/>
  <c r="S1087" i="1" s="1"/>
  <c r="AD1119" i="1"/>
  <c r="S1119" i="1" s="1"/>
  <c r="AD1146" i="1"/>
  <c r="S1146" i="1" s="1"/>
  <c r="AD1046" i="1"/>
  <c r="S1046" i="1" s="1"/>
  <c r="AD1104" i="1"/>
  <c r="S1104" i="1" s="1"/>
  <c r="AD1140" i="1"/>
  <c r="S1140" i="1" s="1"/>
  <c r="AD1071" i="1"/>
  <c r="S1071" i="1" s="1"/>
  <c r="AD1095" i="1"/>
  <c r="S1095" i="1" s="1"/>
  <c r="AD1130" i="1"/>
  <c r="S1130" i="1" s="1"/>
  <c r="AD1176" i="1"/>
  <c r="S1176" i="1" s="1"/>
  <c r="AD1250" i="1"/>
  <c r="S1250" i="1" s="1"/>
  <c r="AD1213" i="1"/>
  <c r="S1213" i="1" s="1"/>
  <c r="AD1276" i="1"/>
  <c r="S1276" i="1" s="1"/>
  <c r="AD1308" i="1"/>
  <c r="S1308" i="1" s="1"/>
  <c r="AD1228" i="1"/>
  <c r="S1228" i="1" s="1"/>
  <c r="AD1278" i="1"/>
  <c r="S1278" i="1" s="1"/>
  <c r="AD1310" i="1"/>
  <c r="S1310" i="1" s="1"/>
  <c r="AD1342" i="1"/>
  <c r="S1342" i="1" s="1"/>
  <c r="AD1370" i="1"/>
  <c r="S1370" i="1" s="1"/>
  <c r="AD1393" i="1"/>
  <c r="S1393" i="1" s="1"/>
  <c r="AD1432" i="1"/>
  <c r="S1432" i="1" s="1"/>
  <c r="AD1464" i="1"/>
  <c r="S1464" i="1" s="1"/>
  <c r="AD1510" i="1"/>
  <c r="S1510" i="1" s="1"/>
  <c r="AD1542" i="1"/>
  <c r="S1542" i="1" s="1"/>
  <c r="AD1574" i="1"/>
  <c r="S1574" i="1" s="1"/>
  <c r="AD1606" i="1"/>
  <c r="S1606" i="1" s="1"/>
  <c r="AD1376" i="1"/>
  <c r="S1376" i="1" s="1"/>
  <c r="AD1434" i="1"/>
  <c r="S1434" i="1" s="1"/>
  <c r="AD1484" i="1"/>
  <c r="S1484" i="1" s="1"/>
  <c r="AD1529" i="1"/>
  <c r="S1529" i="1" s="1"/>
  <c r="AD1358" i="1"/>
  <c r="S1358" i="1" s="1"/>
  <c r="AD1476" i="1"/>
  <c r="S1476" i="1" s="1"/>
  <c r="AD1487" i="1"/>
  <c r="S1487" i="1" s="1"/>
  <c r="AB1487" i="1"/>
  <c r="AD1499" i="1"/>
  <c r="S1499" i="1" s="1"/>
  <c r="AD1520" i="1"/>
  <c r="S1520" i="1" s="1"/>
  <c r="AD1531" i="1"/>
  <c r="S1531" i="1" s="1"/>
  <c r="AD1642" i="1"/>
  <c r="S1642" i="1" s="1"/>
  <c r="AD1677" i="1"/>
  <c r="S1677" i="1" s="1"/>
  <c r="AD1720" i="1"/>
  <c r="S1720" i="1" s="1"/>
  <c r="AD1752" i="1"/>
  <c r="S1752" i="1" s="1"/>
  <c r="AD1784" i="1"/>
  <c r="S1784" i="1" s="1"/>
  <c r="AD1816" i="1"/>
  <c r="S1816" i="1" s="1"/>
  <c r="AD1848" i="1"/>
  <c r="S1848" i="1" s="1"/>
  <c r="AD1565" i="1"/>
  <c r="S1565" i="1" s="1"/>
  <c r="AD1724" i="1"/>
  <c r="S1724" i="1" s="1"/>
  <c r="AD1756" i="1"/>
  <c r="S1756" i="1" s="1"/>
  <c r="AD1561" i="1"/>
  <c r="S1561" i="1" s="1"/>
  <c r="AD1611" i="1"/>
  <c r="S1611" i="1" s="1"/>
  <c r="AD1633" i="1"/>
  <c r="S1633" i="1" s="1"/>
  <c r="AD1665" i="1"/>
  <c r="S1665" i="1" s="1"/>
  <c r="AD1532" i="1"/>
  <c r="S1532" i="1" s="1"/>
  <c r="AD1594" i="1"/>
  <c r="S1594" i="1" s="1"/>
  <c r="AD1619" i="1"/>
  <c r="S1619" i="1" s="1"/>
  <c r="AD1651" i="1"/>
  <c r="S1651" i="1" s="1"/>
  <c r="AD1673" i="1"/>
  <c r="S1673" i="1" s="1"/>
  <c r="AD1710" i="1"/>
  <c r="S1710" i="1" s="1"/>
  <c r="AD1810" i="1"/>
  <c r="S1810" i="1" s="1"/>
  <c r="AD1864" i="1"/>
  <c r="S1864" i="1" s="1"/>
  <c r="AD1896" i="1"/>
  <c r="S1896" i="1" s="1"/>
  <c r="AD1794" i="1"/>
  <c r="S1794" i="1" s="1"/>
  <c r="AD1866" i="1"/>
  <c r="S1866" i="1" s="1"/>
  <c r="AD1897" i="1"/>
  <c r="S1897" i="1" s="1"/>
  <c r="AD1952" i="1"/>
  <c r="S1952" i="1" s="1"/>
  <c r="AD1984" i="1"/>
  <c r="S1984" i="1" s="1"/>
  <c r="AD1772" i="1"/>
  <c r="S1772" i="1" s="1"/>
  <c r="AD1822" i="1"/>
  <c r="S1822" i="1" s="1"/>
  <c r="AD1845" i="1"/>
  <c r="S1845" i="1" s="1"/>
  <c r="AD1970" i="1"/>
  <c r="S1970" i="1" s="1"/>
  <c r="AD1742" i="1"/>
  <c r="S1742" i="1" s="1"/>
  <c r="AD1809" i="1"/>
  <c r="S1809" i="1" s="1"/>
  <c r="AD1858" i="1"/>
  <c r="S1858" i="1" s="1"/>
  <c r="AD1890" i="1"/>
  <c r="S1890" i="1" s="1"/>
  <c r="AD1917" i="1"/>
  <c r="S1917" i="1" s="1"/>
  <c r="AD1926" i="1"/>
  <c r="S1926" i="1" s="1"/>
  <c r="AD1958" i="1"/>
  <c r="S1958" i="1" s="1"/>
  <c r="AD1990" i="1"/>
  <c r="S1990" i="1" s="1"/>
  <c r="AD2004" i="1"/>
  <c r="S2004" i="1" s="1"/>
  <c r="AD565" i="1"/>
  <c r="AD600" i="1"/>
  <c r="S600" i="1" s="1"/>
  <c r="AD638" i="1"/>
  <c r="S638" i="1" s="1"/>
  <c r="AD646" i="1"/>
  <c r="S646" i="1" s="1"/>
  <c r="AD657" i="1"/>
  <c r="S657" i="1" s="1"/>
  <c r="AD651" i="1"/>
  <c r="S651" i="1" s="1"/>
  <c r="AD730" i="1"/>
  <c r="S730" i="1" s="1"/>
  <c r="AD793" i="1"/>
  <c r="S793" i="1" s="1"/>
  <c r="AD782" i="1"/>
  <c r="S782" i="1" s="1"/>
  <c r="AD805" i="1"/>
  <c r="S805" i="1" s="1"/>
  <c r="AD926" i="1"/>
  <c r="S926" i="1" s="1"/>
  <c r="AD958" i="1"/>
  <c r="S958" i="1" s="1"/>
  <c r="AD866" i="1"/>
  <c r="S866" i="1" s="1"/>
  <c r="AD898" i="1"/>
  <c r="S898" i="1" s="1"/>
  <c r="AD962" i="1"/>
  <c r="S962" i="1" s="1"/>
  <c r="AD970" i="1"/>
  <c r="S970" i="1" s="1"/>
  <c r="AD1002" i="1"/>
  <c r="S1002" i="1" s="1"/>
  <c r="AD1050" i="1"/>
  <c r="S1050" i="1" s="1"/>
  <c r="AD1045" i="1"/>
  <c r="S1045" i="1" s="1"/>
  <c r="AD1059" i="1"/>
  <c r="S1059" i="1" s="1"/>
  <c r="AD1084" i="1"/>
  <c r="S1084" i="1" s="1"/>
  <c r="AD1116" i="1"/>
  <c r="S1116" i="1" s="1"/>
  <c r="AD1143" i="1"/>
  <c r="S1143" i="1" s="1"/>
  <c r="AD1151" i="1"/>
  <c r="S1151" i="1" s="1"/>
  <c r="AD1183" i="1"/>
  <c r="S1183" i="1" s="1"/>
  <c r="AD1047" i="1"/>
  <c r="S1047" i="1" s="1"/>
  <c r="AD1034" i="1"/>
  <c r="S1034" i="1" s="1"/>
  <c r="AD1092" i="1"/>
  <c r="S1092" i="1" s="1"/>
  <c r="AD1124" i="1"/>
  <c r="S1124" i="1" s="1"/>
  <c r="AD1256" i="1"/>
  <c r="S1256" i="1" s="1"/>
  <c r="AD1301" i="1"/>
  <c r="S1301" i="1" s="1"/>
  <c r="AD1333" i="1"/>
  <c r="S1333" i="1" s="1"/>
  <c r="AD1365" i="1"/>
  <c r="S1365" i="1" s="1"/>
  <c r="AD1397" i="1"/>
  <c r="S1397" i="1" s="1"/>
  <c r="AD1207" i="1"/>
  <c r="S1207" i="1" s="1"/>
  <c r="AD1253" i="1"/>
  <c r="S1253" i="1" s="1"/>
  <c r="AD1286" i="1"/>
  <c r="S1286" i="1" s="1"/>
  <c r="AD1318" i="1"/>
  <c r="S1318" i="1" s="1"/>
  <c r="AD1350" i="1"/>
  <c r="S1350" i="1" s="1"/>
  <c r="AD1217" i="1"/>
  <c r="S1217" i="1" s="1"/>
  <c r="AD1261" i="1"/>
  <c r="S1261" i="1" s="1"/>
  <c r="AD1272" i="1"/>
  <c r="S1272" i="1" s="1"/>
  <c r="AD1293" i="1"/>
  <c r="S1293" i="1" s="1"/>
  <c r="AD1216" i="1"/>
  <c r="S1216" i="1" s="1"/>
  <c r="AD1245" i="1"/>
  <c r="S1245" i="1" s="1"/>
  <c r="AD1295" i="1"/>
  <c r="S1295" i="1" s="1"/>
  <c r="AD1327" i="1"/>
  <c r="S1327" i="1" s="1"/>
  <c r="AD1341" i="1"/>
  <c r="S1341" i="1" s="1"/>
  <c r="AD1390" i="1"/>
  <c r="S1390" i="1" s="1"/>
  <c r="AD1514" i="1"/>
  <c r="S1514" i="1" s="1"/>
  <c r="AD1546" i="1"/>
  <c r="S1546" i="1" s="1"/>
  <c r="AD1382" i="1"/>
  <c r="S1382" i="1" s="1"/>
  <c r="AD1424" i="1"/>
  <c r="S1424" i="1" s="1"/>
  <c r="AD1456" i="1"/>
  <c r="S1456" i="1" s="1"/>
  <c r="AD1429" i="1"/>
  <c r="S1429" i="1" s="1"/>
  <c r="AD1492" i="1"/>
  <c r="S1492" i="1" s="1"/>
  <c r="AD1500" i="1"/>
  <c r="S1500" i="1" s="1"/>
  <c r="AD1521" i="1"/>
  <c r="S1521" i="1" s="1"/>
  <c r="AD1559" i="1"/>
  <c r="S1559" i="1" s="1"/>
  <c r="AD1834" i="1"/>
  <c r="S1834" i="1" s="1"/>
  <c r="AD1865" i="1"/>
  <c r="S1865" i="1" s="1"/>
  <c r="AD1906" i="1"/>
  <c r="S1906" i="1" s="1"/>
  <c r="AD1936" i="1"/>
  <c r="S1936" i="1" s="1"/>
  <c r="AD1945" i="1"/>
  <c r="S1945" i="1" s="1"/>
  <c r="AD1977" i="1"/>
  <c r="S1977" i="1" s="1"/>
  <c r="AD2009" i="1"/>
  <c r="S2009" i="1" s="1"/>
  <c r="AD1776" i="1"/>
  <c r="S1776" i="1" s="1"/>
  <c r="AD1872" i="1"/>
  <c r="S1872" i="1" s="1"/>
  <c r="AD1901" i="1"/>
  <c r="S1901" i="1" s="1"/>
  <c r="AD1955" i="1"/>
  <c r="S1955" i="1" s="1"/>
  <c r="AD1987" i="1"/>
  <c r="S1987" i="1" s="1"/>
  <c r="AD566" i="1"/>
  <c r="AD590" i="1"/>
  <c r="S590" i="1" s="1"/>
  <c r="AD623" i="1"/>
  <c r="S623" i="1" s="1"/>
  <c r="AD596" i="1"/>
  <c r="S596" i="1" s="1"/>
  <c r="AD574" i="1"/>
  <c r="AD620" i="1"/>
  <c r="S620" i="1" s="1"/>
  <c r="AD627" i="1"/>
  <c r="S627" i="1" s="1"/>
  <c r="AD635" i="1"/>
  <c r="S635" i="1" s="1"/>
  <c r="AD613" i="1"/>
  <c r="S613" i="1" s="1"/>
  <c r="AD688" i="1"/>
  <c r="S688" i="1" s="1"/>
  <c r="AD720" i="1"/>
  <c r="S720" i="1" s="1"/>
  <c r="AD712" i="1"/>
  <c r="S712" i="1" s="1"/>
  <c r="AD701" i="1"/>
  <c r="S701" i="1" s="1"/>
  <c r="AD833" i="1"/>
  <c r="S833" i="1" s="1"/>
  <c r="AD757" i="1"/>
  <c r="S757" i="1" s="1"/>
  <c r="AD794" i="1"/>
  <c r="S794" i="1" s="1"/>
  <c r="AD766" i="1"/>
  <c r="S766" i="1" s="1"/>
  <c r="AD748" i="1"/>
  <c r="S748" i="1" s="1"/>
  <c r="AD806" i="1"/>
  <c r="S806" i="1" s="1"/>
  <c r="AD851" i="1"/>
  <c r="S851" i="1" s="1"/>
  <c r="AD923" i="1"/>
  <c r="S923" i="1" s="1"/>
  <c r="AD955" i="1"/>
  <c r="S955" i="1" s="1"/>
  <c r="AD853" i="1"/>
  <c r="S853" i="1" s="1"/>
  <c r="AD878" i="1"/>
  <c r="S878" i="1" s="1"/>
  <c r="AD879" i="1"/>
  <c r="S879" i="1" s="1"/>
  <c r="AD963" i="1"/>
  <c r="S963" i="1" s="1"/>
  <c r="AD983" i="1"/>
  <c r="S983" i="1" s="1"/>
  <c r="AD1029" i="1"/>
  <c r="S1029" i="1" s="1"/>
  <c r="AD945" i="1"/>
  <c r="S945" i="1" s="1"/>
  <c r="AD977" i="1"/>
  <c r="S977" i="1" s="1"/>
  <c r="AD982" i="1"/>
  <c r="S982" i="1" s="1"/>
  <c r="AD1056" i="1"/>
  <c r="S1056" i="1" s="1"/>
  <c r="AD1079" i="1"/>
  <c r="S1079" i="1" s="1"/>
  <c r="AD1112" i="1"/>
  <c r="S1112" i="1" s="1"/>
  <c r="AD1085" i="1"/>
  <c r="S1085" i="1" s="1"/>
  <c r="AD1148" i="1"/>
  <c r="S1148" i="1" s="1"/>
  <c r="AD1168" i="1"/>
  <c r="S1168" i="1" s="1"/>
  <c r="AD1042" i="1"/>
  <c r="S1042" i="1" s="1"/>
  <c r="AD1090" i="1"/>
  <c r="S1090" i="1" s="1"/>
  <c r="AD1122" i="1"/>
  <c r="S1122" i="1" s="1"/>
  <c r="AD1303" i="1"/>
  <c r="S1303" i="1" s="1"/>
  <c r="AD1335" i="1"/>
  <c r="S1335" i="1" s="1"/>
  <c r="AD1188" i="1"/>
  <c r="S1188" i="1" s="1"/>
  <c r="AD1237" i="1"/>
  <c r="S1237" i="1" s="1"/>
  <c r="AD1220" i="1"/>
  <c r="S1220" i="1" s="1"/>
  <c r="AD1414" i="1"/>
  <c r="S1414" i="1" s="1"/>
  <c r="AD1446" i="1"/>
  <c r="S1446" i="1" s="1"/>
  <c r="AD1340" i="1"/>
  <c r="S1340" i="1" s="1"/>
  <c r="AD1489" i="1"/>
  <c r="S1489" i="1" s="1"/>
  <c r="AD1385" i="1"/>
  <c r="S1385" i="1" s="1"/>
  <c r="AD1408" i="1"/>
  <c r="S1408" i="1" s="1"/>
  <c r="AD1442" i="1"/>
  <c r="S1442" i="1" s="1"/>
  <c r="AD1469" i="1"/>
  <c r="S1469" i="1" s="1"/>
  <c r="AD1734" i="1"/>
  <c r="S1734" i="1" s="1"/>
  <c r="AD1766" i="1"/>
  <c r="S1766" i="1" s="1"/>
  <c r="AD1798" i="1"/>
  <c r="S1798" i="1" s="1"/>
  <c r="AD1830" i="1"/>
  <c r="S1830" i="1" s="1"/>
  <c r="AD1517" i="1"/>
  <c r="S1517" i="1" s="1"/>
  <c r="AD1577" i="1"/>
  <c r="S1577" i="1" s="1"/>
  <c r="AD1686" i="1"/>
  <c r="S1686" i="1" s="1"/>
  <c r="AD1738" i="1"/>
  <c r="S1738" i="1" s="1"/>
  <c r="AD1770" i="1"/>
  <c r="S1770" i="1" s="1"/>
  <c r="AD1568" i="1"/>
  <c r="S1568" i="1" s="1"/>
  <c r="AD1613" i="1"/>
  <c r="S1613" i="1" s="1"/>
  <c r="AD1647" i="1"/>
  <c r="S1647" i="1" s="1"/>
  <c r="AD1683" i="1"/>
  <c r="S1683" i="1" s="1"/>
  <c r="AD1551" i="1"/>
  <c r="S1551" i="1" s="1"/>
  <c r="AD1933" i="1"/>
  <c r="S1933" i="1" s="1"/>
  <c r="AD1942" i="1"/>
  <c r="S1942" i="1" s="1"/>
  <c r="AD1962" i="1"/>
  <c r="S1962" i="1" s="1"/>
  <c r="AD1994" i="1"/>
  <c r="S1994" i="1" s="1"/>
  <c r="AD1773" i="1"/>
  <c r="S1773" i="1" s="1"/>
  <c r="AD1796" i="1"/>
  <c r="S1796" i="1" s="1"/>
  <c r="AD1841" i="1"/>
  <c r="S1841" i="1" s="1"/>
  <c r="AD1884" i="1"/>
  <c r="S1884" i="1" s="1"/>
  <c r="AD1950" i="1"/>
  <c r="S1950" i="1" s="1"/>
  <c r="AD1982" i="1"/>
  <c r="S1982" i="1" s="1"/>
  <c r="AD1824" i="1"/>
  <c r="S1824" i="1" s="1"/>
  <c r="AD1928" i="1"/>
  <c r="S1928" i="1" s="1"/>
  <c r="AD1960" i="1"/>
  <c r="S1960" i="1" s="1"/>
  <c r="AD1992" i="1"/>
  <c r="S1992" i="1" s="1"/>
  <c r="AD2002" i="1"/>
  <c r="S2002" i="1" s="1"/>
  <c r="V6" i="1"/>
  <c r="AD815" i="1"/>
  <c r="S815" i="1" s="1"/>
  <c r="AB815" i="1"/>
  <c r="AD1491" i="1"/>
  <c r="S1491" i="1" s="1"/>
  <c r="AB1491" i="1"/>
  <c r="AD901" i="1"/>
  <c r="S901" i="1" s="1"/>
  <c r="AB901" i="1"/>
  <c r="AD1927" i="1"/>
  <c r="S1927" i="1" s="1"/>
  <c r="AB1927" i="1"/>
  <c r="N18" i="1" l="1"/>
  <c r="K19" i="1"/>
  <c r="L19" i="1" s="1"/>
  <c r="P19" i="1" s="1"/>
  <c r="P18" i="1"/>
  <c r="J21" i="1"/>
  <c r="M20" i="1"/>
  <c r="AH574" i="1"/>
  <c r="S574" i="1" s="1"/>
  <c r="AH566" i="1"/>
  <c r="S566" i="1" s="1"/>
  <c r="AH563" i="1"/>
  <c r="S563" i="1" s="1"/>
  <c r="AH577" i="1"/>
  <c r="S577" i="1" s="1"/>
  <c r="AH575" i="1"/>
  <c r="S575" i="1" s="1"/>
  <c r="AH565" i="1"/>
  <c r="S565" i="1" s="1"/>
  <c r="AH567" i="1"/>
  <c r="S567" i="1" s="1"/>
  <c r="AH571" i="1"/>
  <c r="S571" i="1" s="1"/>
  <c r="AH570" i="1"/>
  <c r="S570" i="1" s="1"/>
  <c r="AH568" i="1"/>
  <c r="S568" i="1" s="1"/>
  <c r="AH576" i="1"/>
  <c r="S576" i="1" s="1"/>
  <c r="AH569" i="1"/>
  <c r="S569" i="1" s="1"/>
  <c r="AH572" i="1"/>
  <c r="S572" i="1" s="1"/>
  <c r="Z7" i="1"/>
  <c r="Z8" i="1" s="1"/>
  <c r="Z9" i="1" s="1"/>
  <c r="Z10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7" i="1" s="1"/>
  <c r="Z58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Z1707" i="1" s="1"/>
  <c r="Z1708" i="1" s="1"/>
  <c r="Z1709" i="1" s="1"/>
  <c r="Z1710" i="1" s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Z1768" i="1" s="1"/>
  <c r="Z1769" i="1" s="1"/>
  <c r="Z1770" i="1" s="1"/>
  <c r="Z1771" i="1" s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Z1829" i="1" s="1"/>
  <c r="Z1830" i="1" s="1"/>
  <c r="Z1831" i="1" s="1"/>
  <c r="Z1832" i="1" s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Z1890" i="1" s="1"/>
  <c r="Z1891" i="1" s="1"/>
  <c r="Z1892" i="1" s="1"/>
  <c r="Z1893" i="1" s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Z1951" i="1" s="1"/>
  <c r="Z1952" i="1" s="1"/>
  <c r="Z1953" i="1" s="1"/>
  <c r="Z1954" i="1" s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N19" i="1" l="1"/>
  <c r="H19" i="1"/>
  <c r="Q19" i="1" s="1"/>
  <c r="K20" i="1"/>
  <c r="L20" i="1" s="1"/>
  <c r="N20" i="1" s="1"/>
  <c r="M21" i="1"/>
  <c r="J22" i="1"/>
  <c r="AL7" i="1"/>
  <c r="T7" i="1"/>
  <c r="T8" i="1"/>
  <c r="T9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58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E4" i="1"/>
  <c r="AM7" i="1"/>
  <c r="AM6" i="1"/>
  <c r="AN6" i="1"/>
  <c r="V7" i="1"/>
  <c r="AN7" i="1"/>
  <c r="V8" i="1"/>
  <c r="AL8" i="1"/>
  <c r="AM8" i="1"/>
  <c r="AN8" i="1"/>
  <c r="V9" i="1"/>
  <c r="AM9" i="1"/>
  <c r="AN9" i="1"/>
  <c r="E3" i="1"/>
  <c r="E2" i="1"/>
  <c r="V123" i="1"/>
  <c r="AL123" i="1"/>
  <c r="AM123" i="1"/>
  <c r="AN123" i="1"/>
  <c r="V124" i="1"/>
  <c r="AL124" i="1"/>
  <c r="AM124" i="1"/>
  <c r="AN124" i="1"/>
  <c r="V125" i="1"/>
  <c r="AL125" i="1"/>
  <c r="AM125" i="1"/>
  <c r="AN125" i="1"/>
  <c r="V126" i="1"/>
  <c r="AL126" i="1"/>
  <c r="AM126" i="1"/>
  <c r="AN126" i="1"/>
  <c r="V127" i="1"/>
  <c r="AL127" i="1"/>
  <c r="AM127" i="1"/>
  <c r="AN127" i="1"/>
  <c r="V128" i="1"/>
  <c r="AL128" i="1"/>
  <c r="AM128" i="1"/>
  <c r="AN128" i="1"/>
  <c r="V129" i="1"/>
  <c r="AL129" i="1"/>
  <c r="AM129" i="1"/>
  <c r="AN129" i="1"/>
  <c r="V130" i="1"/>
  <c r="AL130" i="1"/>
  <c r="AM130" i="1"/>
  <c r="AN130" i="1"/>
  <c r="V131" i="1"/>
  <c r="AL131" i="1"/>
  <c r="AM131" i="1"/>
  <c r="AN131" i="1"/>
  <c r="V132" i="1"/>
  <c r="AL132" i="1"/>
  <c r="AM132" i="1"/>
  <c r="AN132" i="1"/>
  <c r="V133" i="1"/>
  <c r="AL133" i="1"/>
  <c r="AM133" i="1"/>
  <c r="AN133" i="1"/>
  <c r="V134" i="1"/>
  <c r="AL134" i="1"/>
  <c r="AM134" i="1"/>
  <c r="AN134" i="1"/>
  <c r="V135" i="1"/>
  <c r="AL135" i="1"/>
  <c r="AM135" i="1"/>
  <c r="AN135" i="1"/>
  <c r="V136" i="1"/>
  <c r="AL136" i="1"/>
  <c r="AM136" i="1"/>
  <c r="AN136" i="1"/>
  <c r="V137" i="1"/>
  <c r="AL137" i="1"/>
  <c r="AM137" i="1"/>
  <c r="AN137" i="1"/>
  <c r="V138" i="1"/>
  <c r="AL138" i="1"/>
  <c r="AM138" i="1"/>
  <c r="AN138" i="1"/>
  <c r="V139" i="1"/>
  <c r="AL139" i="1"/>
  <c r="AM139" i="1"/>
  <c r="AN139" i="1"/>
  <c r="V140" i="1"/>
  <c r="AL140" i="1"/>
  <c r="AM140" i="1"/>
  <c r="AN140" i="1"/>
  <c r="V141" i="1"/>
  <c r="AL141" i="1"/>
  <c r="AM141" i="1"/>
  <c r="AN141" i="1"/>
  <c r="V142" i="1"/>
  <c r="AL142" i="1"/>
  <c r="AM142" i="1"/>
  <c r="AN142" i="1"/>
  <c r="V143" i="1"/>
  <c r="AL143" i="1"/>
  <c r="AM143" i="1"/>
  <c r="AN143" i="1"/>
  <c r="V144" i="1"/>
  <c r="AL144" i="1"/>
  <c r="AM144" i="1"/>
  <c r="AN144" i="1"/>
  <c r="V145" i="1"/>
  <c r="AL145" i="1"/>
  <c r="AM145" i="1"/>
  <c r="AN145" i="1"/>
  <c r="V146" i="1"/>
  <c r="AL146" i="1"/>
  <c r="AM146" i="1"/>
  <c r="AN146" i="1"/>
  <c r="V147" i="1"/>
  <c r="AL147" i="1"/>
  <c r="AM147" i="1"/>
  <c r="AN147" i="1"/>
  <c r="V148" i="1"/>
  <c r="AL148" i="1"/>
  <c r="AM148" i="1"/>
  <c r="AN148" i="1"/>
  <c r="V149" i="1"/>
  <c r="AL149" i="1"/>
  <c r="AM149" i="1"/>
  <c r="AN149" i="1"/>
  <c r="V150" i="1"/>
  <c r="AL150" i="1"/>
  <c r="AM150" i="1"/>
  <c r="AN150" i="1"/>
  <c r="V151" i="1"/>
  <c r="AL151" i="1"/>
  <c r="AM151" i="1"/>
  <c r="AN151" i="1"/>
  <c r="V152" i="1"/>
  <c r="AL152" i="1"/>
  <c r="AM152" i="1"/>
  <c r="AN152" i="1"/>
  <c r="V153" i="1"/>
  <c r="AL153" i="1"/>
  <c r="AM153" i="1"/>
  <c r="AN153" i="1"/>
  <c r="V154" i="1"/>
  <c r="AL154" i="1"/>
  <c r="AM154" i="1"/>
  <c r="AN154" i="1"/>
  <c r="V155" i="1"/>
  <c r="AL155" i="1"/>
  <c r="AM155" i="1"/>
  <c r="AN155" i="1"/>
  <c r="V156" i="1"/>
  <c r="AL156" i="1"/>
  <c r="AM156" i="1"/>
  <c r="AN156" i="1"/>
  <c r="V157" i="1"/>
  <c r="AL157" i="1"/>
  <c r="AM157" i="1"/>
  <c r="AN157" i="1"/>
  <c r="V158" i="1"/>
  <c r="AL158" i="1"/>
  <c r="AM158" i="1"/>
  <c r="AN158" i="1"/>
  <c r="V159" i="1"/>
  <c r="AL159" i="1"/>
  <c r="AM159" i="1"/>
  <c r="AN159" i="1"/>
  <c r="V160" i="1"/>
  <c r="AL160" i="1"/>
  <c r="AM160" i="1"/>
  <c r="AN160" i="1"/>
  <c r="V161" i="1"/>
  <c r="AL161" i="1"/>
  <c r="AM161" i="1"/>
  <c r="AN161" i="1"/>
  <c r="V162" i="1"/>
  <c r="AL162" i="1"/>
  <c r="AM162" i="1"/>
  <c r="AN162" i="1"/>
  <c r="V163" i="1"/>
  <c r="AL163" i="1"/>
  <c r="AM163" i="1"/>
  <c r="AN163" i="1"/>
  <c r="V164" i="1"/>
  <c r="AL164" i="1"/>
  <c r="AM164" i="1"/>
  <c r="AN164" i="1"/>
  <c r="V165" i="1"/>
  <c r="AL165" i="1"/>
  <c r="AM165" i="1"/>
  <c r="AN165" i="1"/>
  <c r="V166" i="1"/>
  <c r="AL166" i="1"/>
  <c r="AM166" i="1"/>
  <c r="AN166" i="1"/>
  <c r="V167" i="1"/>
  <c r="AL167" i="1"/>
  <c r="AM167" i="1"/>
  <c r="AN167" i="1"/>
  <c r="V168" i="1"/>
  <c r="AL168" i="1"/>
  <c r="AM168" i="1"/>
  <c r="AN168" i="1"/>
  <c r="V169" i="1"/>
  <c r="AL169" i="1"/>
  <c r="AM169" i="1"/>
  <c r="AN169" i="1"/>
  <c r="V170" i="1"/>
  <c r="AL170" i="1"/>
  <c r="AM170" i="1"/>
  <c r="AN170" i="1"/>
  <c r="V171" i="1"/>
  <c r="AL171" i="1"/>
  <c r="AM171" i="1"/>
  <c r="AN171" i="1"/>
  <c r="V172" i="1"/>
  <c r="AL172" i="1"/>
  <c r="AM172" i="1"/>
  <c r="AN172" i="1"/>
  <c r="V173" i="1"/>
  <c r="AL173" i="1"/>
  <c r="AM173" i="1"/>
  <c r="AN173" i="1"/>
  <c r="V174" i="1"/>
  <c r="AL174" i="1"/>
  <c r="AM174" i="1"/>
  <c r="AN174" i="1"/>
  <c r="V175" i="1"/>
  <c r="AL175" i="1"/>
  <c r="AM175" i="1"/>
  <c r="AN175" i="1"/>
  <c r="V176" i="1"/>
  <c r="AL176" i="1"/>
  <c r="AM176" i="1"/>
  <c r="AN176" i="1"/>
  <c r="V177" i="1"/>
  <c r="AL177" i="1"/>
  <c r="AM177" i="1"/>
  <c r="AN177" i="1"/>
  <c r="V178" i="1"/>
  <c r="AL178" i="1"/>
  <c r="AM178" i="1"/>
  <c r="AN178" i="1"/>
  <c r="V179" i="1"/>
  <c r="AL179" i="1"/>
  <c r="AM179" i="1"/>
  <c r="AN179" i="1"/>
  <c r="V180" i="1"/>
  <c r="AL180" i="1"/>
  <c r="AM180" i="1"/>
  <c r="AN180" i="1"/>
  <c r="V181" i="1"/>
  <c r="AL181" i="1"/>
  <c r="AM181" i="1"/>
  <c r="AN181" i="1"/>
  <c r="V182" i="1"/>
  <c r="AL182" i="1"/>
  <c r="AM182" i="1"/>
  <c r="AN182" i="1"/>
  <c r="V183" i="1"/>
  <c r="AL183" i="1"/>
  <c r="AM183" i="1"/>
  <c r="AN183" i="1"/>
  <c r="V184" i="1"/>
  <c r="AL184" i="1"/>
  <c r="AM184" i="1"/>
  <c r="AN184" i="1"/>
  <c r="V185" i="1"/>
  <c r="AL185" i="1"/>
  <c r="AM185" i="1"/>
  <c r="AN185" i="1"/>
  <c r="V186" i="1"/>
  <c r="AL186" i="1"/>
  <c r="AM186" i="1"/>
  <c r="AN186" i="1"/>
  <c r="V187" i="1"/>
  <c r="AL187" i="1"/>
  <c r="AM187" i="1"/>
  <c r="AN187" i="1"/>
  <c r="V188" i="1"/>
  <c r="AL188" i="1"/>
  <c r="AM188" i="1"/>
  <c r="AN188" i="1"/>
  <c r="V189" i="1"/>
  <c r="AL189" i="1"/>
  <c r="AM189" i="1"/>
  <c r="AN189" i="1"/>
  <c r="V190" i="1"/>
  <c r="AL190" i="1"/>
  <c r="AM190" i="1"/>
  <c r="AN190" i="1"/>
  <c r="V191" i="1"/>
  <c r="AL191" i="1"/>
  <c r="AM191" i="1"/>
  <c r="AN191" i="1"/>
  <c r="V192" i="1"/>
  <c r="AL192" i="1"/>
  <c r="AM192" i="1"/>
  <c r="AN192" i="1"/>
  <c r="V193" i="1"/>
  <c r="AL193" i="1"/>
  <c r="AM193" i="1"/>
  <c r="AN193" i="1"/>
  <c r="V194" i="1"/>
  <c r="AL194" i="1"/>
  <c r="AM194" i="1"/>
  <c r="AN194" i="1"/>
  <c r="V195" i="1"/>
  <c r="AL195" i="1"/>
  <c r="AM195" i="1"/>
  <c r="AN195" i="1"/>
  <c r="V196" i="1"/>
  <c r="AL196" i="1"/>
  <c r="AM196" i="1"/>
  <c r="AN196" i="1"/>
  <c r="V197" i="1"/>
  <c r="AL197" i="1"/>
  <c r="AM197" i="1"/>
  <c r="AN197" i="1"/>
  <c r="V198" i="1"/>
  <c r="AL198" i="1"/>
  <c r="AM198" i="1"/>
  <c r="AN198" i="1"/>
  <c r="V199" i="1"/>
  <c r="AL199" i="1"/>
  <c r="AM199" i="1"/>
  <c r="AN199" i="1"/>
  <c r="V200" i="1"/>
  <c r="AL200" i="1"/>
  <c r="AM200" i="1"/>
  <c r="AN200" i="1"/>
  <c r="V201" i="1"/>
  <c r="AL201" i="1"/>
  <c r="AM201" i="1"/>
  <c r="AN201" i="1"/>
  <c r="V202" i="1"/>
  <c r="AL202" i="1"/>
  <c r="AM202" i="1"/>
  <c r="AN202" i="1"/>
  <c r="V203" i="1"/>
  <c r="AL203" i="1"/>
  <c r="AM203" i="1"/>
  <c r="AN203" i="1"/>
  <c r="V204" i="1"/>
  <c r="AL204" i="1"/>
  <c r="AM204" i="1"/>
  <c r="AN204" i="1"/>
  <c r="V205" i="1"/>
  <c r="AL205" i="1"/>
  <c r="AM205" i="1"/>
  <c r="AN205" i="1"/>
  <c r="V206" i="1"/>
  <c r="AL206" i="1"/>
  <c r="AM206" i="1"/>
  <c r="AN206" i="1"/>
  <c r="V207" i="1"/>
  <c r="AL207" i="1"/>
  <c r="AM207" i="1"/>
  <c r="AN207" i="1"/>
  <c r="V208" i="1"/>
  <c r="AL208" i="1"/>
  <c r="AM208" i="1"/>
  <c r="AN208" i="1"/>
  <c r="V209" i="1"/>
  <c r="AL209" i="1"/>
  <c r="AM209" i="1"/>
  <c r="AN209" i="1"/>
  <c r="V210" i="1"/>
  <c r="AL210" i="1"/>
  <c r="AM210" i="1"/>
  <c r="AN210" i="1"/>
  <c r="V211" i="1"/>
  <c r="AL211" i="1"/>
  <c r="AM211" i="1"/>
  <c r="AN211" i="1"/>
  <c r="V212" i="1"/>
  <c r="AL212" i="1"/>
  <c r="AM212" i="1"/>
  <c r="AN212" i="1"/>
  <c r="V213" i="1"/>
  <c r="AL213" i="1"/>
  <c r="AM213" i="1"/>
  <c r="AN213" i="1"/>
  <c r="V214" i="1"/>
  <c r="AL214" i="1"/>
  <c r="AM214" i="1"/>
  <c r="AN214" i="1"/>
  <c r="V215" i="1"/>
  <c r="AL215" i="1"/>
  <c r="AM215" i="1"/>
  <c r="AN215" i="1"/>
  <c r="V216" i="1"/>
  <c r="AL216" i="1"/>
  <c r="AM216" i="1"/>
  <c r="AN216" i="1"/>
  <c r="V217" i="1"/>
  <c r="AL217" i="1"/>
  <c r="AM217" i="1"/>
  <c r="AN217" i="1"/>
  <c r="V218" i="1"/>
  <c r="AL218" i="1"/>
  <c r="AM218" i="1"/>
  <c r="AN218" i="1"/>
  <c r="V219" i="1"/>
  <c r="AL219" i="1"/>
  <c r="AM219" i="1"/>
  <c r="AN219" i="1"/>
  <c r="V220" i="1"/>
  <c r="AL220" i="1"/>
  <c r="AM220" i="1"/>
  <c r="AN220" i="1"/>
  <c r="V221" i="1"/>
  <c r="AL221" i="1"/>
  <c r="AM221" i="1"/>
  <c r="AN221" i="1"/>
  <c r="V222" i="1"/>
  <c r="AL222" i="1"/>
  <c r="AM222" i="1"/>
  <c r="AN222" i="1"/>
  <c r="V223" i="1"/>
  <c r="AL223" i="1"/>
  <c r="AM223" i="1"/>
  <c r="AN223" i="1"/>
  <c r="V224" i="1"/>
  <c r="AL224" i="1"/>
  <c r="AM224" i="1"/>
  <c r="AN224" i="1"/>
  <c r="V225" i="1"/>
  <c r="AL225" i="1"/>
  <c r="AM225" i="1"/>
  <c r="AN225" i="1"/>
  <c r="V226" i="1"/>
  <c r="AL226" i="1"/>
  <c r="AM226" i="1"/>
  <c r="AN226" i="1"/>
  <c r="V227" i="1"/>
  <c r="AL227" i="1"/>
  <c r="AM227" i="1"/>
  <c r="AN227" i="1"/>
  <c r="V228" i="1"/>
  <c r="AL228" i="1"/>
  <c r="AM228" i="1"/>
  <c r="AN228" i="1"/>
  <c r="V229" i="1"/>
  <c r="AL229" i="1"/>
  <c r="AM229" i="1"/>
  <c r="AN229" i="1"/>
  <c r="V230" i="1"/>
  <c r="AL230" i="1"/>
  <c r="AM230" i="1"/>
  <c r="AN230" i="1"/>
  <c r="V231" i="1"/>
  <c r="AL231" i="1"/>
  <c r="AM231" i="1"/>
  <c r="AN231" i="1"/>
  <c r="V232" i="1"/>
  <c r="AL232" i="1"/>
  <c r="AM232" i="1"/>
  <c r="AN232" i="1"/>
  <c r="V233" i="1"/>
  <c r="AL233" i="1"/>
  <c r="AM233" i="1"/>
  <c r="AN233" i="1"/>
  <c r="V234" i="1"/>
  <c r="AL234" i="1"/>
  <c r="AM234" i="1"/>
  <c r="AN234" i="1"/>
  <c r="V235" i="1"/>
  <c r="AL235" i="1"/>
  <c r="AM235" i="1"/>
  <c r="AN235" i="1"/>
  <c r="V236" i="1"/>
  <c r="AL236" i="1"/>
  <c r="AM236" i="1"/>
  <c r="AN236" i="1"/>
  <c r="V237" i="1"/>
  <c r="AL237" i="1"/>
  <c r="AM237" i="1"/>
  <c r="AN237" i="1"/>
  <c r="V238" i="1"/>
  <c r="AL238" i="1"/>
  <c r="AM238" i="1"/>
  <c r="AN238" i="1"/>
  <c r="V239" i="1"/>
  <c r="AL239" i="1"/>
  <c r="AM239" i="1"/>
  <c r="AN239" i="1"/>
  <c r="V240" i="1"/>
  <c r="AL240" i="1"/>
  <c r="AM240" i="1"/>
  <c r="AN240" i="1"/>
  <c r="V241" i="1"/>
  <c r="AL241" i="1"/>
  <c r="AM241" i="1"/>
  <c r="AN241" i="1"/>
  <c r="V242" i="1"/>
  <c r="AL242" i="1"/>
  <c r="AM242" i="1"/>
  <c r="AN242" i="1"/>
  <c r="V243" i="1"/>
  <c r="AL243" i="1"/>
  <c r="AM243" i="1"/>
  <c r="AN243" i="1"/>
  <c r="V244" i="1"/>
  <c r="AL244" i="1"/>
  <c r="AM244" i="1"/>
  <c r="AN244" i="1"/>
  <c r="V245" i="1"/>
  <c r="AL245" i="1"/>
  <c r="AM245" i="1"/>
  <c r="AN245" i="1"/>
  <c r="V246" i="1"/>
  <c r="AL246" i="1"/>
  <c r="AM246" i="1"/>
  <c r="AN246" i="1"/>
  <c r="V247" i="1"/>
  <c r="AL247" i="1"/>
  <c r="AM247" i="1"/>
  <c r="AN247" i="1"/>
  <c r="V248" i="1"/>
  <c r="AL248" i="1"/>
  <c r="AM248" i="1"/>
  <c r="AN248" i="1"/>
  <c r="V249" i="1"/>
  <c r="AL249" i="1"/>
  <c r="AM249" i="1"/>
  <c r="AN249" i="1"/>
  <c r="V250" i="1"/>
  <c r="AL250" i="1"/>
  <c r="AM250" i="1"/>
  <c r="AN250" i="1"/>
  <c r="V251" i="1"/>
  <c r="AL251" i="1"/>
  <c r="AM251" i="1"/>
  <c r="AN251" i="1"/>
  <c r="V252" i="1"/>
  <c r="AL252" i="1"/>
  <c r="AM252" i="1"/>
  <c r="AN252" i="1"/>
  <c r="V253" i="1"/>
  <c r="AL253" i="1"/>
  <c r="AM253" i="1"/>
  <c r="AN253" i="1"/>
  <c r="V254" i="1"/>
  <c r="AL254" i="1"/>
  <c r="AM254" i="1"/>
  <c r="AN254" i="1"/>
  <c r="V255" i="1"/>
  <c r="AL255" i="1"/>
  <c r="AM255" i="1"/>
  <c r="AN255" i="1"/>
  <c r="V256" i="1"/>
  <c r="AL256" i="1"/>
  <c r="AM256" i="1"/>
  <c r="AN256" i="1"/>
  <c r="V257" i="1"/>
  <c r="AL257" i="1"/>
  <c r="AM257" i="1"/>
  <c r="AN257" i="1"/>
  <c r="V258" i="1"/>
  <c r="AL258" i="1"/>
  <c r="AM258" i="1"/>
  <c r="AN258" i="1"/>
  <c r="V259" i="1"/>
  <c r="AL259" i="1"/>
  <c r="AM259" i="1"/>
  <c r="AN259" i="1"/>
  <c r="V260" i="1"/>
  <c r="AL260" i="1"/>
  <c r="AM260" i="1"/>
  <c r="AN260" i="1"/>
  <c r="V261" i="1"/>
  <c r="AL261" i="1"/>
  <c r="AM261" i="1"/>
  <c r="AN261" i="1"/>
  <c r="V262" i="1"/>
  <c r="AL262" i="1"/>
  <c r="AM262" i="1"/>
  <c r="AN262" i="1"/>
  <c r="V263" i="1"/>
  <c r="AL263" i="1"/>
  <c r="AM263" i="1"/>
  <c r="AN263" i="1"/>
  <c r="V264" i="1"/>
  <c r="AL264" i="1"/>
  <c r="AM264" i="1"/>
  <c r="AN264" i="1"/>
  <c r="V265" i="1"/>
  <c r="AL265" i="1"/>
  <c r="AM265" i="1"/>
  <c r="AN265" i="1"/>
  <c r="V266" i="1"/>
  <c r="AL266" i="1"/>
  <c r="AM266" i="1"/>
  <c r="AN266" i="1"/>
  <c r="V267" i="1"/>
  <c r="AL267" i="1"/>
  <c r="AM267" i="1"/>
  <c r="AN267" i="1"/>
  <c r="V268" i="1"/>
  <c r="AL268" i="1"/>
  <c r="AM268" i="1"/>
  <c r="AN268" i="1"/>
  <c r="V269" i="1"/>
  <c r="AL269" i="1"/>
  <c r="AM269" i="1"/>
  <c r="AN269" i="1"/>
  <c r="V270" i="1"/>
  <c r="AL270" i="1"/>
  <c r="AM270" i="1"/>
  <c r="AN270" i="1"/>
  <c r="V271" i="1"/>
  <c r="AL271" i="1"/>
  <c r="AM271" i="1"/>
  <c r="AN271" i="1"/>
  <c r="V272" i="1"/>
  <c r="AL272" i="1"/>
  <c r="AM272" i="1"/>
  <c r="AN272" i="1"/>
  <c r="V273" i="1"/>
  <c r="AL273" i="1"/>
  <c r="AM273" i="1"/>
  <c r="AN273" i="1"/>
  <c r="V274" i="1"/>
  <c r="AL274" i="1"/>
  <c r="AM274" i="1"/>
  <c r="AN274" i="1"/>
  <c r="V275" i="1"/>
  <c r="AL275" i="1"/>
  <c r="AM275" i="1"/>
  <c r="AN275" i="1"/>
  <c r="V276" i="1"/>
  <c r="AL276" i="1"/>
  <c r="AM276" i="1"/>
  <c r="AN276" i="1"/>
  <c r="V277" i="1"/>
  <c r="AL277" i="1"/>
  <c r="AM277" i="1"/>
  <c r="AN277" i="1"/>
  <c r="V278" i="1"/>
  <c r="AL278" i="1"/>
  <c r="AM278" i="1"/>
  <c r="AN278" i="1"/>
  <c r="V279" i="1"/>
  <c r="AL279" i="1"/>
  <c r="AM279" i="1"/>
  <c r="AN279" i="1"/>
  <c r="V280" i="1"/>
  <c r="AL280" i="1"/>
  <c r="AM280" i="1"/>
  <c r="AN280" i="1"/>
  <c r="V281" i="1"/>
  <c r="AL281" i="1"/>
  <c r="AM281" i="1"/>
  <c r="AN281" i="1"/>
  <c r="V282" i="1"/>
  <c r="AL282" i="1"/>
  <c r="AM282" i="1"/>
  <c r="AN282" i="1"/>
  <c r="V283" i="1"/>
  <c r="AL283" i="1"/>
  <c r="AM283" i="1"/>
  <c r="AN283" i="1"/>
  <c r="V284" i="1"/>
  <c r="AL284" i="1"/>
  <c r="AM284" i="1"/>
  <c r="AN284" i="1"/>
  <c r="V285" i="1"/>
  <c r="AL285" i="1"/>
  <c r="AM285" i="1"/>
  <c r="AN285" i="1"/>
  <c r="V286" i="1"/>
  <c r="AL286" i="1"/>
  <c r="AM286" i="1"/>
  <c r="AN286" i="1"/>
  <c r="V287" i="1"/>
  <c r="AL287" i="1"/>
  <c r="AM287" i="1"/>
  <c r="AN287" i="1"/>
  <c r="V288" i="1"/>
  <c r="AL288" i="1"/>
  <c r="AM288" i="1"/>
  <c r="AN288" i="1"/>
  <c r="V289" i="1"/>
  <c r="AL289" i="1"/>
  <c r="AM289" i="1"/>
  <c r="AN289" i="1"/>
  <c r="V290" i="1"/>
  <c r="AL290" i="1"/>
  <c r="AM290" i="1"/>
  <c r="AN290" i="1"/>
  <c r="V291" i="1"/>
  <c r="AL291" i="1"/>
  <c r="AM291" i="1"/>
  <c r="AN291" i="1"/>
  <c r="V292" i="1"/>
  <c r="AL292" i="1"/>
  <c r="AM292" i="1"/>
  <c r="AN292" i="1"/>
  <c r="V293" i="1"/>
  <c r="AL293" i="1"/>
  <c r="AM293" i="1"/>
  <c r="AN293" i="1"/>
  <c r="V294" i="1"/>
  <c r="AL294" i="1"/>
  <c r="AM294" i="1"/>
  <c r="AN294" i="1"/>
  <c r="V295" i="1"/>
  <c r="AL295" i="1"/>
  <c r="AM295" i="1"/>
  <c r="AN295" i="1"/>
  <c r="V296" i="1"/>
  <c r="AL296" i="1"/>
  <c r="AM296" i="1"/>
  <c r="AN296" i="1"/>
  <c r="V297" i="1"/>
  <c r="AL297" i="1"/>
  <c r="AM297" i="1"/>
  <c r="AN297" i="1"/>
  <c r="V298" i="1"/>
  <c r="AL298" i="1"/>
  <c r="AM298" i="1"/>
  <c r="AN298" i="1"/>
  <c r="V299" i="1"/>
  <c r="AL299" i="1"/>
  <c r="AM299" i="1"/>
  <c r="AN299" i="1"/>
  <c r="V300" i="1"/>
  <c r="AL300" i="1"/>
  <c r="AM300" i="1"/>
  <c r="AN300" i="1"/>
  <c r="V301" i="1"/>
  <c r="AL301" i="1"/>
  <c r="AM301" i="1"/>
  <c r="AN301" i="1"/>
  <c r="V302" i="1"/>
  <c r="AL302" i="1"/>
  <c r="AM302" i="1"/>
  <c r="AN302" i="1"/>
  <c r="V303" i="1"/>
  <c r="AL303" i="1"/>
  <c r="AM303" i="1"/>
  <c r="AN303" i="1"/>
  <c r="V304" i="1"/>
  <c r="AL304" i="1"/>
  <c r="AM304" i="1"/>
  <c r="AN304" i="1"/>
  <c r="V305" i="1"/>
  <c r="AL305" i="1"/>
  <c r="AM305" i="1"/>
  <c r="AN305" i="1"/>
  <c r="V306" i="1"/>
  <c r="AL306" i="1"/>
  <c r="AM306" i="1"/>
  <c r="AN306" i="1"/>
  <c r="V307" i="1"/>
  <c r="AL307" i="1"/>
  <c r="AM307" i="1"/>
  <c r="AN307" i="1"/>
  <c r="V308" i="1"/>
  <c r="AL308" i="1"/>
  <c r="AM308" i="1"/>
  <c r="AN308" i="1"/>
  <c r="V309" i="1"/>
  <c r="AL309" i="1"/>
  <c r="AM309" i="1"/>
  <c r="AN309" i="1"/>
  <c r="V310" i="1"/>
  <c r="AL310" i="1"/>
  <c r="AM310" i="1"/>
  <c r="AN310" i="1"/>
  <c r="V311" i="1"/>
  <c r="AL311" i="1"/>
  <c r="AM311" i="1"/>
  <c r="AN311" i="1"/>
  <c r="V312" i="1"/>
  <c r="AL312" i="1"/>
  <c r="AM312" i="1"/>
  <c r="AN312" i="1"/>
  <c r="V313" i="1"/>
  <c r="AL313" i="1"/>
  <c r="AM313" i="1"/>
  <c r="AN313" i="1"/>
  <c r="V314" i="1"/>
  <c r="AL314" i="1"/>
  <c r="AM314" i="1"/>
  <c r="AN314" i="1"/>
  <c r="V315" i="1"/>
  <c r="AL315" i="1"/>
  <c r="AM315" i="1"/>
  <c r="AN315" i="1"/>
  <c r="V316" i="1"/>
  <c r="AL316" i="1"/>
  <c r="AM316" i="1"/>
  <c r="AN316" i="1"/>
  <c r="V317" i="1"/>
  <c r="AL317" i="1"/>
  <c r="AM317" i="1"/>
  <c r="AN317" i="1"/>
  <c r="V318" i="1"/>
  <c r="AL318" i="1"/>
  <c r="AM318" i="1"/>
  <c r="AN318" i="1"/>
  <c r="V319" i="1"/>
  <c r="AL319" i="1"/>
  <c r="AM319" i="1"/>
  <c r="AN319" i="1"/>
  <c r="V320" i="1"/>
  <c r="AL320" i="1"/>
  <c r="AM320" i="1"/>
  <c r="AN320" i="1"/>
  <c r="V321" i="1"/>
  <c r="AL321" i="1"/>
  <c r="AM321" i="1"/>
  <c r="AN321" i="1"/>
  <c r="V322" i="1"/>
  <c r="AL322" i="1"/>
  <c r="AM322" i="1"/>
  <c r="AN322" i="1"/>
  <c r="V323" i="1"/>
  <c r="AL323" i="1"/>
  <c r="AM323" i="1"/>
  <c r="AN323" i="1"/>
  <c r="V324" i="1"/>
  <c r="AL324" i="1"/>
  <c r="AM324" i="1"/>
  <c r="AN324" i="1"/>
  <c r="V325" i="1"/>
  <c r="AL325" i="1"/>
  <c r="AM325" i="1"/>
  <c r="AN325" i="1"/>
  <c r="V326" i="1"/>
  <c r="AL326" i="1"/>
  <c r="AM326" i="1"/>
  <c r="AN326" i="1"/>
  <c r="V327" i="1"/>
  <c r="AL327" i="1"/>
  <c r="AM327" i="1"/>
  <c r="AN327" i="1"/>
  <c r="V328" i="1"/>
  <c r="AL328" i="1"/>
  <c r="AM328" i="1"/>
  <c r="AN328" i="1"/>
  <c r="V329" i="1"/>
  <c r="AL329" i="1"/>
  <c r="AM329" i="1"/>
  <c r="AN329" i="1"/>
  <c r="V330" i="1"/>
  <c r="AL330" i="1"/>
  <c r="AM330" i="1"/>
  <c r="AN330" i="1"/>
  <c r="V331" i="1"/>
  <c r="AL331" i="1"/>
  <c r="AM331" i="1"/>
  <c r="AN331" i="1"/>
  <c r="V332" i="1"/>
  <c r="AL332" i="1"/>
  <c r="AM332" i="1"/>
  <c r="AN332" i="1"/>
  <c r="V333" i="1"/>
  <c r="AL333" i="1"/>
  <c r="AM333" i="1"/>
  <c r="AN333" i="1"/>
  <c r="V334" i="1"/>
  <c r="AL334" i="1"/>
  <c r="AM334" i="1"/>
  <c r="AN334" i="1"/>
  <c r="V335" i="1"/>
  <c r="AL335" i="1"/>
  <c r="AM335" i="1"/>
  <c r="AN335" i="1"/>
  <c r="V336" i="1"/>
  <c r="AL336" i="1"/>
  <c r="AM336" i="1"/>
  <c r="AN336" i="1"/>
  <c r="V337" i="1"/>
  <c r="AL337" i="1"/>
  <c r="AM337" i="1"/>
  <c r="AN337" i="1"/>
  <c r="V338" i="1"/>
  <c r="AL338" i="1"/>
  <c r="AM338" i="1"/>
  <c r="AN338" i="1"/>
  <c r="V339" i="1"/>
  <c r="AL339" i="1"/>
  <c r="AM339" i="1"/>
  <c r="AN339" i="1"/>
  <c r="V340" i="1"/>
  <c r="AL340" i="1"/>
  <c r="AM340" i="1"/>
  <c r="AN340" i="1"/>
  <c r="V341" i="1"/>
  <c r="AL341" i="1"/>
  <c r="AM341" i="1"/>
  <c r="AN341" i="1"/>
  <c r="V342" i="1"/>
  <c r="AL342" i="1"/>
  <c r="AM342" i="1"/>
  <c r="AN342" i="1"/>
  <c r="V343" i="1"/>
  <c r="AL343" i="1"/>
  <c r="AM343" i="1"/>
  <c r="AN343" i="1"/>
  <c r="V344" i="1"/>
  <c r="AL344" i="1"/>
  <c r="AM344" i="1"/>
  <c r="AN344" i="1"/>
  <c r="V345" i="1"/>
  <c r="AL345" i="1"/>
  <c r="AM345" i="1"/>
  <c r="AN345" i="1"/>
  <c r="V346" i="1"/>
  <c r="AL346" i="1"/>
  <c r="AM346" i="1"/>
  <c r="AN346" i="1"/>
  <c r="V347" i="1"/>
  <c r="AL347" i="1"/>
  <c r="AM347" i="1"/>
  <c r="AN347" i="1"/>
  <c r="V348" i="1"/>
  <c r="AL348" i="1"/>
  <c r="AM348" i="1"/>
  <c r="AN348" i="1"/>
  <c r="V349" i="1"/>
  <c r="AL349" i="1"/>
  <c r="AM349" i="1"/>
  <c r="AN349" i="1"/>
  <c r="V350" i="1"/>
  <c r="AL350" i="1"/>
  <c r="AM350" i="1"/>
  <c r="AN350" i="1"/>
  <c r="V351" i="1"/>
  <c r="AL351" i="1"/>
  <c r="AM351" i="1"/>
  <c r="AN351" i="1"/>
  <c r="V352" i="1"/>
  <c r="AL352" i="1"/>
  <c r="AM352" i="1"/>
  <c r="AN352" i="1"/>
  <c r="V353" i="1"/>
  <c r="AL353" i="1"/>
  <c r="AM353" i="1"/>
  <c r="AN353" i="1"/>
  <c r="V354" i="1"/>
  <c r="AL354" i="1"/>
  <c r="AM354" i="1"/>
  <c r="AN354" i="1"/>
  <c r="V355" i="1"/>
  <c r="AL355" i="1"/>
  <c r="AM355" i="1"/>
  <c r="AN355" i="1"/>
  <c r="V356" i="1"/>
  <c r="AL356" i="1"/>
  <c r="AM356" i="1"/>
  <c r="AN356" i="1"/>
  <c r="V357" i="1"/>
  <c r="AL357" i="1"/>
  <c r="AM357" i="1"/>
  <c r="AN357" i="1"/>
  <c r="V358" i="1"/>
  <c r="AL358" i="1"/>
  <c r="AM358" i="1"/>
  <c r="AN358" i="1"/>
  <c r="V359" i="1"/>
  <c r="AL359" i="1"/>
  <c r="AM359" i="1"/>
  <c r="AN359" i="1"/>
  <c r="V360" i="1"/>
  <c r="AL360" i="1"/>
  <c r="AM360" i="1"/>
  <c r="AN360" i="1"/>
  <c r="V361" i="1"/>
  <c r="AL361" i="1"/>
  <c r="AM361" i="1"/>
  <c r="AN361" i="1"/>
  <c r="V362" i="1"/>
  <c r="AL362" i="1"/>
  <c r="AM362" i="1"/>
  <c r="AN362" i="1"/>
  <c r="V363" i="1"/>
  <c r="AL363" i="1"/>
  <c r="AM363" i="1"/>
  <c r="AN363" i="1"/>
  <c r="V364" i="1"/>
  <c r="AL364" i="1"/>
  <c r="AM364" i="1"/>
  <c r="AN364" i="1"/>
  <c r="V365" i="1"/>
  <c r="AL365" i="1"/>
  <c r="AM365" i="1"/>
  <c r="AN365" i="1"/>
  <c r="V366" i="1"/>
  <c r="AL366" i="1"/>
  <c r="AM366" i="1"/>
  <c r="AN366" i="1"/>
  <c r="V367" i="1"/>
  <c r="AL367" i="1"/>
  <c r="AM367" i="1"/>
  <c r="AN367" i="1"/>
  <c r="V368" i="1"/>
  <c r="AL368" i="1"/>
  <c r="AM368" i="1"/>
  <c r="AN368" i="1"/>
  <c r="V369" i="1"/>
  <c r="AL369" i="1"/>
  <c r="AM369" i="1"/>
  <c r="AN369" i="1"/>
  <c r="V370" i="1"/>
  <c r="AL370" i="1"/>
  <c r="AM370" i="1"/>
  <c r="AN370" i="1"/>
  <c r="V371" i="1"/>
  <c r="AL371" i="1"/>
  <c r="AM371" i="1"/>
  <c r="AN371" i="1"/>
  <c r="V372" i="1"/>
  <c r="AL372" i="1"/>
  <c r="AM372" i="1"/>
  <c r="AN372" i="1"/>
  <c r="V373" i="1"/>
  <c r="AL373" i="1"/>
  <c r="AM373" i="1"/>
  <c r="AN373" i="1"/>
  <c r="V374" i="1"/>
  <c r="AL374" i="1"/>
  <c r="AM374" i="1"/>
  <c r="AN374" i="1"/>
  <c r="V375" i="1"/>
  <c r="AL375" i="1"/>
  <c r="AM375" i="1"/>
  <c r="AN375" i="1"/>
  <c r="V376" i="1"/>
  <c r="AL376" i="1"/>
  <c r="AM376" i="1"/>
  <c r="AN376" i="1"/>
  <c r="V377" i="1"/>
  <c r="AL377" i="1"/>
  <c r="AM377" i="1"/>
  <c r="AN377" i="1"/>
  <c r="V378" i="1"/>
  <c r="AL378" i="1"/>
  <c r="AM378" i="1"/>
  <c r="AN378" i="1"/>
  <c r="V379" i="1"/>
  <c r="AL379" i="1"/>
  <c r="AM379" i="1"/>
  <c r="AN379" i="1"/>
  <c r="V380" i="1"/>
  <c r="AL380" i="1"/>
  <c r="AM380" i="1"/>
  <c r="AN380" i="1"/>
  <c r="V381" i="1"/>
  <c r="AL381" i="1"/>
  <c r="AM381" i="1"/>
  <c r="AN381" i="1"/>
  <c r="V382" i="1"/>
  <c r="AL382" i="1"/>
  <c r="AM382" i="1"/>
  <c r="AN382" i="1"/>
  <c r="V383" i="1"/>
  <c r="AL383" i="1"/>
  <c r="AM383" i="1"/>
  <c r="AN383" i="1"/>
  <c r="V384" i="1"/>
  <c r="AL384" i="1"/>
  <c r="AM384" i="1"/>
  <c r="AN384" i="1"/>
  <c r="V385" i="1"/>
  <c r="AL385" i="1"/>
  <c r="AM385" i="1"/>
  <c r="AN385" i="1"/>
  <c r="V386" i="1"/>
  <c r="AL386" i="1"/>
  <c r="AM386" i="1"/>
  <c r="AN386" i="1"/>
  <c r="V387" i="1"/>
  <c r="AL387" i="1"/>
  <c r="AM387" i="1"/>
  <c r="AN387" i="1"/>
  <c r="V388" i="1"/>
  <c r="AL388" i="1"/>
  <c r="AM388" i="1"/>
  <c r="AN388" i="1"/>
  <c r="V389" i="1"/>
  <c r="AL389" i="1"/>
  <c r="AM389" i="1"/>
  <c r="AN389" i="1"/>
  <c r="V390" i="1"/>
  <c r="AL390" i="1"/>
  <c r="AM390" i="1"/>
  <c r="AN390" i="1"/>
  <c r="V391" i="1"/>
  <c r="AL391" i="1"/>
  <c r="AM391" i="1"/>
  <c r="AN391" i="1"/>
  <c r="V392" i="1"/>
  <c r="AL392" i="1"/>
  <c r="AM392" i="1"/>
  <c r="AN392" i="1"/>
  <c r="V393" i="1"/>
  <c r="AL393" i="1"/>
  <c r="AM393" i="1"/>
  <c r="AN393" i="1"/>
  <c r="V394" i="1"/>
  <c r="AL394" i="1"/>
  <c r="AM394" i="1"/>
  <c r="AN394" i="1"/>
  <c r="V395" i="1"/>
  <c r="AL395" i="1"/>
  <c r="AM395" i="1"/>
  <c r="AN395" i="1"/>
  <c r="V396" i="1"/>
  <c r="AL396" i="1"/>
  <c r="AM396" i="1"/>
  <c r="AN396" i="1"/>
  <c r="V397" i="1"/>
  <c r="AL397" i="1"/>
  <c r="AM397" i="1"/>
  <c r="AN397" i="1"/>
  <c r="V398" i="1"/>
  <c r="AL398" i="1"/>
  <c r="AM398" i="1"/>
  <c r="AN398" i="1"/>
  <c r="V399" i="1"/>
  <c r="AL399" i="1"/>
  <c r="AM399" i="1"/>
  <c r="AN399" i="1"/>
  <c r="V400" i="1"/>
  <c r="AL400" i="1"/>
  <c r="AM400" i="1"/>
  <c r="AN400" i="1"/>
  <c r="V401" i="1"/>
  <c r="AL401" i="1"/>
  <c r="AM401" i="1"/>
  <c r="AN401" i="1"/>
  <c r="V402" i="1"/>
  <c r="AL402" i="1"/>
  <c r="AM402" i="1"/>
  <c r="AN402" i="1"/>
  <c r="V403" i="1"/>
  <c r="AL403" i="1"/>
  <c r="AM403" i="1"/>
  <c r="AN403" i="1"/>
  <c r="V404" i="1"/>
  <c r="AL404" i="1"/>
  <c r="AM404" i="1"/>
  <c r="AN404" i="1"/>
  <c r="V405" i="1"/>
  <c r="AL405" i="1"/>
  <c r="AM405" i="1"/>
  <c r="AN405" i="1"/>
  <c r="V406" i="1"/>
  <c r="AL406" i="1"/>
  <c r="AM406" i="1"/>
  <c r="AN406" i="1"/>
  <c r="V407" i="1"/>
  <c r="AL407" i="1"/>
  <c r="AM407" i="1"/>
  <c r="AN407" i="1"/>
  <c r="V408" i="1"/>
  <c r="AL408" i="1"/>
  <c r="AM408" i="1"/>
  <c r="AN408" i="1"/>
  <c r="V409" i="1"/>
  <c r="AL409" i="1"/>
  <c r="AM409" i="1"/>
  <c r="AN409" i="1"/>
  <c r="V410" i="1"/>
  <c r="AL410" i="1"/>
  <c r="AM410" i="1"/>
  <c r="AN410" i="1"/>
  <c r="V411" i="1"/>
  <c r="AL411" i="1"/>
  <c r="AM411" i="1"/>
  <c r="AN411" i="1"/>
  <c r="V412" i="1"/>
  <c r="AL412" i="1"/>
  <c r="AM412" i="1"/>
  <c r="AN412" i="1"/>
  <c r="V413" i="1"/>
  <c r="AL413" i="1"/>
  <c r="AM413" i="1"/>
  <c r="AN413" i="1"/>
  <c r="V414" i="1"/>
  <c r="AL414" i="1"/>
  <c r="AM414" i="1"/>
  <c r="AN414" i="1"/>
  <c r="V415" i="1"/>
  <c r="AL415" i="1"/>
  <c r="AM415" i="1"/>
  <c r="AN415" i="1"/>
  <c r="V416" i="1"/>
  <c r="AL416" i="1"/>
  <c r="AM416" i="1"/>
  <c r="AN416" i="1"/>
  <c r="V417" i="1"/>
  <c r="AL417" i="1"/>
  <c r="AM417" i="1"/>
  <c r="AN417" i="1"/>
  <c r="V418" i="1"/>
  <c r="AL418" i="1"/>
  <c r="AM418" i="1"/>
  <c r="AN418" i="1"/>
  <c r="V419" i="1"/>
  <c r="AL419" i="1"/>
  <c r="AM419" i="1"/>
  <c r="AN419" i="1"/>
  <c r="V420" i="1"/>
  <c r="AL420" i="1"/>
  <c r="AM420" i="1"/>
  <c r="AN420" i="1"/>
  <c r="V421" i="1"/>
  <c r="AL421" i="1"/>
  <c r="AM421" i="1"/>
  <c r="AN421" i="1"/>
  <c r="V422" i="1"/>
  <c r="AL422" i="1"/>
  <c r="AM422" i="1"/>
  <c r="AN422" i="1"/>
  <c r="V423" i="1"/>
  <c r="AL423" i="1"/>
  <c r="AM423" i="1"/>
  <c r="AN423" i="1"/>
  <c r="V424" i="1"/>
  <c r="AL424" i="1"/>
  <c r="AM424" i="1"/>
  <c r="AN424" i="1"/>
  <c r="V425" i="1"/>
  <c r="AL425" i="1"/>
  <c r="AM425" i="1"/>
  <c r="AN425" i="1"/>
  <c r="V426" i="1"/>
  <c r="AL426" i="1"/>
  <c r="AM426" i="1"/>
  <c r="AN426" i="1"/>
  <c r="V427" i="1"/>
  <c r="AL427" i="1"/>
  <c r="AM427" i="1"/>
  <c r="AN427" i="1"/>
  <c r="V428" i="1"/>
  <c r="AL428" i="1"/>
  <c r="AM428" i="1"/>
  <c r="AN428" i="1"/>
  <c r="V429" i="1"/>
  <c r="AL429" i="1"/>
  <c r="AM429" i="1"/>
  <c r="AN429" i="1"/>
  <c r="V430" i="1"/>
  <c r="AL430" i="1"/>
  <c r="AM430" i="1"/>
  <c r="AN430" i="1"/>
  <c r="V431" i="1"/>
  <c r="AL431" i="1"/>
  <c r="AM431" i="1"/>
  <c r="AN431" i="1"/>
  <c r="V432" i="1"/>
  <c r="AL432" i="1"/>
  <c r="AM432" i="1"/>
  <c r="AN432" i="1"/>
  <c r="V433" i="1"/>
  <c r="AL433" i="1"/>
  <c r="AM433" i="1"/>
  <c r="AN433" i="1"/>
  <c r="V434" i="1"/>
  <c r="AL434" i="1"/>
  <c r="AM434" i="1"/>
  <c r="AN434" i="1"/>
  <c r="V435" i="1"/>
  <c r="AL435" i="1"/>
  <c r="AM435" i="1"/>
  <c r="AN435" i="1"/>
  <c r="V436" i="1"/>
  <c r="AL436" i="1"/>
  <c r="AM436" i="1"/>
  <c r="AN436" i="1"/>
  <c r="V437" i="1"/>
  <c r="AL437" i="1"/>
  <c r="AM437" i="1"/>
  <c r="AN437" i="1"/>
  <c r="V438" i="1"/>
  <c r="AL438" i="1"/>
  <c r="AM438" i="1"/>
  <c r="AN438" i="1"/>
  <c r="V439" i="1"/>
  <c r="AL439" i="1"/>
  <c r="AM439" i="1"/>
  <c r="AN439" i="1"/>
  <c r="V440" i="1"/>
  <c r="AL440" i="1"/>
  <c r="AM440" i="1"/>
  <c r="AN440" i="1"/>
  <c r="V441" i="1"/>
  <c r="AL441" i="1"/>
  <c r="AM441" i="1"/>
  <c r="AN441" i="1"/>
  <c r="V442" i="1"/>
  <c r="AL442" i="1"/>
  <c r="AM442" i="1"/>
  <c r="AN442" i="1"/>
  <c r="V443" i="1"/>
  <c r="AL443" i="1"/>
  <c r="AM443" i="1"/>
  <c r="AN443" i="1"/>
  <c r="V444" i="1"/>
  <c r="AL444" i="1"/>
  <c r="AM444" i="1"/>
  <c r="AN444" i="1"/>
  <c r="V445" i="1"/>
  <c r="AL445" i="1"/>
  <c r="AM445" i="1"/>
  <c r="AN445" i="1"/>
  <c r="V446" i="1"/>
  <c r="AL446" i="1"/>
  <c r="AM446" i="1"/>
  <c r="AN446" i="1"/>
  <c r="V447" i="1"/>
  <c r="AL447" i="1"/>
  <c r="AM447" i="1"/>
  <c r="AN447" i="1"/>
  <c r="V448" i="1"/>
  <c r="AL448" i="1"/>
  <c r="AM448" i="1"/>
  <c r="AN448" i="1"/>
  <c r="V449" i="1"/>
  <c r="AL449" i="1"/>
  <c r="AM449" i="1"/>
  <c r="AN449" i="1"/>
  <c r="V450" i="1"/>
  <c r="AL450" i="1"/>
  <c r="AM450" i="1"/>
  <c r="AN450" i="1"/>
  <c r="V451" i="1"/>
  <c r="AL451" i="1"/>
  <c r="AM451" i="1"/>
  <c r="AN451" i="1"/>
  <c r="V452" i="1"/>
  <c r="AL452" i="1"/>
  <c r="AM452" i="1"/>
  <c r="AN452" i="1"/>
  <c r="V453" i="1"/>
  <c r="AL453" i="1"/>
  <c r="AM453" i="1"/>
  <c r="AN453" i="1"/>
  <c r="V454" i="1"/>
  <c r="AL454" i="1"/>
  <c r="AM454" i="1"/>
  <c r="AN454" i="1"/>
  <c r="V455" i="1"/>
  <c r="AL455" i="1"/>
  <c r="AM455" i="1"/>
  <c r="AN455" i="1"/>
  <c r="AG455" i="1" s="1"/>
  <c r="V456" i="1"/>
  <c r="AL456" i="1"/>
  <c r="AM456" i="1"/>
  <c r="AN456" i="1"/>
  <c r="V457" i="1"/>
  <c r="AL457" i="1"/>
  <c r="AM457" i="1"/>
  <c r="AN457" i="1"/>
  <c r="V458" i="1"/>
  <c r="AL458" i="1"/>
  <c r="AM458" i="1"/>
  <c r="AN458" i="1"/>
  <c r="V459" i="1"/>
  <c r="AL459" i="1"/>
  <c r="AM459" i="1"/>
  <c r="AN459" i="1"/>
  <c r="AG459" i="1" s="1"/>
  <c r="V460" i="1"/>
  <c r="AL460" i="1"/>
  <c r="AM460" i="1"/>
  <c r="AN460" i="1"/>
  <c r="V461" i="1"/>
  <c r="AL461" i="1"/>
  <c r="AM461" i="1"/>
  <c r="AN461" i="1"/>
  <c r="V462" i="1"/>
  <c r="AL462" i="1"/>
  <c r="AM462" i="1"/>
  <c r="AN462" i="1"/>
  <c r="V463" i="1"/>
  <c r="AL463" i="1"/>
  <c r="AM463" i="1"/>
  <c r="AN463" i="1"/>
  <c r="AG463" i="1" s="1"/>
  <c r="V464" i="1"/>
  <c r="AL464" i="1"/>
  <c r="AM464" i="1"/>
  <c r="AN464" i="1"/>
  <c r="V465" i="1"/>
  <c r="AL465" i="1"/>
  <c r="AM465" i="1"/>
  <c r="AN465" i="1"/>
  <c r="V466" i="1"/>
  <c r="AL466" i="1"/>
  <c r="AM466" i="1"/>
  <c r="AN466" i="1"/>
  <c r="V467" i="1"/>
  <c r="AL467" i="1"/>
  <c r="AM467" i="1"/>
  <c r="AN467" i="1"/>
  <c r="AG467" i="1" s="1"/>
  <c r="V468" i="1"/>
  <c r="AL468" i="1"/>
  <c r="AM468" i="1"/>
  <c r="AN468" i="1"/>
  <c r="V469" i="1"/>
  <c r="AL469" i="1"/>
  <c r="AM469" i="1"/>
  <c r="AN469" i="1"/>
  <c r="V470" i="1"/>
  <c r="AL470" i="1"/>
  <c r="AM470" i="1"/>
  <c r="AN470" i="1"/>
  <c r="V471" i="1"/>
  <c r="AL471" i="1"/>
  <c r="AM471" i="1"/>
  <c r="AN471" i="1"/>
  <c r="AG471" i="1" s="1"/>
  <c r="V472" i="1"/>
  <c r="AL472" i="1"/>
  <c r="AM472" i="1"/>
  <c r="AN472" i="1"/>
  <c r="V473" i="1"/>
  <c r="AL473" i="1"/>
  <c r="AM473" i="1"/>
  <c r="AN473" i="1"/>
  <c r="V474" i="1"/>
  <c r="AL474" i="1"/>
  <c r="AM474" i="1"/>
  <c r="AN474" i="1"/>
  <c r="V475" i="1"/>
  <c r="AL475" i="1"/>
  <c r="AM475" i="1"/>
  <c r="AN475" i="1"/>
  <c r="AG475" i="1" s="1"/>
  <c r="V476" i="1"/>
  <c r="AL476" i="1"/>
  <c r="AM476" i="1"/>
  <c r="AN476" i="1"/>
  <c r="V477" i="1"/>
  <c r="AL477" i="1"/>
  <c r="AM477" i="1"/>
  <c r="AN477" i="1"/>
  <c r="V478" i="1"/>
  <c r="AL478" i="1"/>
  <c r="AM478" i="1"/>
  <c r="AN478" i="1"/>
  <c r="V479" i="1"/>
  <c r="AL479" i="1"/>
  <c r="AM479" i="1"/>
  <c r="AN479" i="1"/>
  <c r="AG479" i="1" s="1"/>
  <c r="V480" i="1"/>
  <c r="AL480" i="1"/>
  <c r="AM480" i="1"/>
  <c r="AN480" i="1"/>
  <c r="V481" i="1"/>
  <c r="AL481" i="1"/>
  <c r="AM481" i="1"/>
  <c r="AN481" i="1"/>
  <c r="V482" i="1"/>
  <c r="AL482" i="1"/>
  <c r="AM482" i="1"/>
  <c r="AN482" i="1"/>
  <c r="V483" i="1"/>
  <c r="AL483" i="1"/>
  <c r="AM483" i="1"/>
  <c r="AN483" i="1"/>
  <c r="AG483" i="1" s="1"/>
  <c r="V484" i="1"/>
  <c r="AL484" i="1"/>
  <c r="AM484" i="1"/>
  <c r="AN484" i="1"/>
  <c r="V485" i="1"/>
  <c r="AL485" i="1"/>
  <c r="AM485" i="1"/>
  <c r="AN485" i="1"/>
  <c r="V486" i="1"/>
  <c r="AL486" i="1"/>
  <c r="AM486" i="1"/>
  <c r="AN486" i="1"/>
  <c r="V487" i="1"/>
  <c r="AL487" i="1"/>
  <c r="AM487" i="1"/>
  <c r="AN487" i="1"/>
  <c r="AG487" i="1" s="1"/>
  <c r="V488" i="1"/>
  <c r="AL488" i="1"/>
  <c r="AM488" i="1"/>
  <c r="AN488" i="1"/>
  <c r="V489" i="1"/>
  <c r="AL489" i="1"/>
  <c r="AM489" i="1"/>
  <c r="AN489" i="1"/>
  <c r="V490" i="1"/>
  <c r="AL490" i="1"/>
  <c r="AM490" i="1"/>
  <c r="AN490" i="1"/>
  <c r="V491" i="1"/>
  <c r="AL491" i="1"/>
  <c r="AM491" i="1"/>
  <c r="AN491" i="1"/>
  <c r="AG491" i="1" s="1"/>
  <c r="V492" i="1"/>
  <c r="AL492" i="1"/>
  <c r="AM492" i="1"/>
  <c r="AN492" i="1"/>
  <c r="V493" i="1"/>
  <c r="AL493" i="1"/>
  <c r="AM493" i="1"/>
  <c r="AN493" i="1"/>
  <c r="V494" i="1"/>
  <c r="AL494" i="1"/>
  <c r="AM494" i="1"/>
  <c r="AN494" i="1"/>
  <c r="V495" i="1"/>
  <c r="AL495" i="1"/>
  <c r="AM495" i="1"/>
  <c r="AN495" i="1"/>
  <c r="AG495" i="1" s="1"/>
  <c r="V496" i="1"/>
  <c r="AL496" i="1"/>
  <c r="AM496" i="1"/>
  <c r="AN496" i="1"/>
  <c r="V497" i="1"/>
  <c r="AL497" i="1"/>
  <c r="AM497" i="1"/>
  <c r="AN497" i="1"/>
  <c r="V498" i="1"/>
  <c r="AL498" i="1"/>
  <c r="AM498" i="1"/>
  <c r="AN498" i="1"/>
  <c r="V499" i="1"/>
  <c r="AL499" i="1"/>
  <c r="AM499" i="1"/>
  <c r="AN499" i="1"/>
  <c r="AG499" i="1" s="1"/>
  <c r="V500" i="1"/>
  <c r="AL500" i="1"/>
  <c r="AM500" i="1"/>
  <c r="AN500" i="1"/>
  <c r="V501" i="1"/>
  <c r="AL501" i="1"/>
  <c r="AM501" i="1"/>
  <c r="AN501" i="1"/>
  <c r="V502" i="1"/>
  <c r="AL502" i="1"/>
  <c r="AM502" i="1"/>
  <c r="AN502" i="1"/>
  <c r="V503" i="1"/>
  <c r="AL503" i="1"/>
  <c r="AM503" i="1"/>
  <c r="AN503" i="1"/>
  <c r="AG503" i="1" s="1"/>
  <c r="V504" i="1"/>
  <c r="AL504" i="1"/>
  <c r="AM504" i="1"/>
  <c r="AN504" i="1"/>
  <c r="V505" i="1"/>
  <c r="AL505" i="1"/>
  <c r="AM505" i="1"/>
  <c r="AN505" i="1"/>
  <c r="V506" i="1"/>
  <c r="AL506" i="1"/>
  <c r="AM506" i="1"/>
  <c r="AN506" i="1"/>
  <c r="V507" i="1"/>
  <c r="AL507" i="1"/>
  <c r="AM507" i="1"/>
  <c r="AN507" i="1"/>
  <c r="AG507" i="1" s="1"/>
  <c r="V508" i="1"/>
  <c r="AL508" i="1"/>
  <c r="AM508" i="1"/>
  <c r="AN508" i="1"/>
  <c r="V509" i="1"/>
  <c r="AL509" i="1"/>
  <c r="AM509" i="1"/>
  <c r="AN509" i="1"/>
  <c r="V510" i="1"/>
  <c r="AL510" i="1"/>
  <c r="AM510" i="1"/>
  <c r="AN510" i="1"/>
  <c r="V511" i="1"/>
  <c r="AL511" i="1"/>
  <c r="AM511" i="1"/>
  <c r="AN511" i="1"/>
  <c r="AG511" i="1" s="1"/>
  <c r="V512" i="1"/>
  <c r="AL512" i="1"/>
  <c r="AM512" i="1"/>
  <c r="AN512" i="1"/>
  <c r="V513" i="1"/>
  <c r="AL513" i="1"/>
  <c r="AM513" i="1"/>
  <c r="AN513" i="1"/>
  <c r="V514" i="1"/>
  <c r="AL514" i="1"/>
  <c r="AM514" i="1"/>
  <c r="AN514" i="1"/>
  <c r="V515" i="1"/>
  <c r="AL515" i="1"/>
  <c r="AM515" i="1"/>
  <c r="AN515" i="1"/>
  <c r="AG515" i="1" s="1"/>
  <c r="V516" i="1"/>
  <c r="AL516" i="1"/>
  <c r="AM516" i="1"/>
  <c r="AN516" i="1"/>
  <c r="V517" i="1"/>
  <c r="AL517" i="1"/>
  <c r="AM517" i="1"/>
  <c r="AN517" i="1"/>
  <c r="V518" i="1"/>
  <c r="AL518" i="1"/>
  <c r="AM518" i="1"/>
  <c r="AN518" i="1"/>
  <c r="V519" i="1"/>
  <c r="AL519" i="1"/>
  <c r="AM519" i="1"/>
  <c r="AN519" i="1"/>
  <c r="AG519" i="1" s="1"/>
  <c r="V520" i="1"/>
  <c r="AL520" i="1"/>
  <c r="AM520" i="1"/>
  <c r="AN520" i="1"/>
  <c r="V521" i="1"/>
  <c r="AL521" i="1"/>
  <c r="AM521" i="1"/>
  <c r="AN521" i="1"/>
  <c r="V522" i="1"/>
  <c r="AL522" i="1"/>
  <c r="AM522" i="1"/>
  <c r="AN522" i="1"/>
  <c r="V523" i="1"/>
  <c r="AL523" i="1"/>
  <c r="AM523" i="1"/>
  <c r="AN523" i="1"/>
  <c r="AG523" i="1" s="1"/>
  <c r="V524" i="1"/>
  <c r="AL524" i="1"/>
  <c r="AM524" i="1"/>
  <c r="AN524" i="1"/>
  <c r="V525" i="1"/>
  <c r="AL525" i="1"/>
  <c r="AM525" i="1"/>
  <c r="AN525" i="1"/>
  <c r="V526" i="1"/>
  <c r="AL526" i="1"/>
  <c r="AM526" i="1"/>
  <c r="AN526" i="1"/>
  <c r="V527" i="1"/>
  <c r="AL527" i="1"/>
  <c r="AM527" i="1"/>
  <c r="AN527" i="1"/>
  <c r="AG527" i="1" s="1"/>
  <c r="V528" i="1"/>
  <c r="AL528" i="1"/>
  <c r="AM528" i="1"/>
  <c r="AN528" i="1"/>
  <c r="V529" i="1"/>
  <c r="AL529" i="1"/>
  <c r="AM529" i="1"/>
  <c r="AN529" i="1"/>
  <c r="V530" i="1"/>
  <c r="AL530" i="1"/>
  <c r="AM530" i="1"/>
  <c r="AN530" i="1"/>
  <c r="V531" i="1"/>
  <c r="AL531" i="1"/>
  <c r="AM531" i="1"/>
  <c r="AN531" i="1"/>
  <c r="AG531" i="1" s="1"/>
  <c r="V532" i="1"/>
  <c r="AL532" i="1"/>
  <c r="AM532" i="1"/>
  <c r="AN532" i="1"/>
  <c r="V533" i="1"/>
  <c r="AL533" i="1"/>
  <c r="AM533" i="1"/>
  <c r="AN533" i="1"/>
  <c r="V534" i="1"/>
  <c r="AL534" i="1"/>
  <c r="AM534" i="1"/>
  <c r="AN534" i="1"/>
  <c r="V535" i="1"/>
  <c r="AL535" i="1"/>
  <c r="AM535" i="1"/>
  <c r="AN535" i="1"/>
  <c r="AG535" i="1" s="1"/>
  <c r="V536" i="1"/>
  <c r="AL536" i="1"/>
  <c r="AM536" i="1"/>
  <c r="AN536" i="1"/>
  <c r="V537" i="1"/>
  <c r="AL537" i="1"/>
  <c r="AM537" i="1"/>
  <c r="AN537" i="1"/>
  <c r="V538" i="1"/>
  <c r="AL538" i="1"/>
  <c r="AM538" i="1"/>
  <c r="AN538" i="1"/>
  <c r="V539" i="1"/>
  <c r="AL539" i="1"/>
  <c r="AM539" i="1"/>
  <c r="AN539" i="1"/>
  <c r="AG539" i="1" s="1"/>
  <c r="V540" i="1"/>
  <c r="AL540" i="1"/>
  <c r="AM540" i="1"/>
  <c r="AN540" i="1"/>
  <c r="V541" i="1"/>
  <c r="AL541" i="1"/>
  <c r="AM541" i="1"/>
  <c r="AN541" i="1"/>
  <c r="V542" i="1"/>
  <c r="AL542" i="1"/>
  <c r="AM542" i="1"/>
  <c r="AN542" i="1"/>
  <c r="V543" i="1"/>
  <c r="AL543" i="1"/>
  <c r="AM543" i="1"/>
  <c r="AN543" i="1"/>
  <c r="AG543" i="1" s="1"/>
  <c r="V544" i="1"/>
  <c r="AL544" i="1"/>
  <c r="AM544" i="1"/>
  <c r="AN544" i="1"/>
  <c r="V545" i="1"/>
  <c r="AL545" i="1"/>
  <c r="AM545" i="1"/>
  <c r="AN545" i="1"/>
  <c r="V546" i="1"/>
  <c r="AL546" i="1"/>
  <c r="AM546" i="1"/>
  <c r="AN546" i="1"/>
  <c r="V547" i="1"/>
  <c r="AL547" i="1"/>
  <c r="AM547" i="1"/>
  <c r="AN547" i="1"/>
  <c r="AG547" i="1" s="1"/>
  <c r="V548" i="1"/>
  <c r="AL548" i="1"/>
  <c r="AM548" i="1"/>
  <c r="AN548" i="1"/>
  <c r="V549" i="1"/>
  <c r="AL549" i="1"/>
  <c r="AM549" i="1"/>
  <c r="AN549" i="1"/>
  <c r="V550" i="1"/>
  <c r="AL550" i="1"/>
  <c r="AM550" i="1"/>
  <c r="AN550" i="1"/>
  <c r="V551" i="1"/>
  <c r="AL551" i="1"/>
  <c r="AM551" i="1"/>
  <c r="AN551" i="1"/>
  <c r="AG551" i="1" s="1"/>
  <c r="V552" i="1"/>
  <c r="AL552" i="1"/>
  <c r="AM552" i="1"/>
  <c r="AN552" i="1"/>
  <c r="V553" i="1"/>
  <c r="AL553" i="1"/>
  <c r="AM553" i="1"/>
  <c r="AN553" i="1"/>
  <c r="V554" i="1"/>
  <c r="AL554" i="1"/>
  <c r="AM554" i="1"/>
  <c r="AN554" i="1"/>
  <c r="V555" i="1"/>
  <c r="AL555" i="1"/>
  <c r="AM555" i="1"/>
  <c r="AN555" i="1"/>
  <c r="AG555" i="1" s="1"/>
  <c r="V556" i="1"/>
  <c r="AL556" i="1"/>
  <c r="AM556" i="1"/>
  <c r="AN556" i="1"/>
  <c r="V557" i="1"/>
  <c r="AL557" i="1"/>
  <c r="AM557" i="1"/>
  <c r="AN557" i="1"/>
  <c r="V558" i="1"/>
  <c r="AL558" i="1"/>
  <c r="AM558" i="1"/>
  <c r="AN558" i="1"/>
  <c r="V559" i="1"/>
  <c r="AL559" i="1"/>
  <c r="AM559" i="1"/>
  <c r="AN559" i="1"/>
  <c r="AG559" i="1" s="1"/>
  <c r="V560" i="1"/>
  <c r="AL560" i="1"/>
  <c r="AM560" i="1"/>
  <c r="AN560" i="1"/>
  <c r="V561" i="1"/>
  <c r="AL561" i="1"/>
  <c r="AM561" i="1"/>
  <c r="AN561" i="1"/>
  <c r="V562" i="1"/>
  <c r="AL562" i="1"/>
  <c r="AM562" i="1"/>
  <c r="AN562" i="1"/>
  <c r="V10" i="1"/>
  <c r="AL10" i="1"/>
  <c r="AM10" i="1"/>
  <c r="AN10" i="1"/>
  <c r="V13" i="1"/>
  <c r="V14" i="1"/>
  <c r="V15" i="1"/>
  <c r="AL15" i="1"/>
  <c r="W15" i="1" s="1"/>
  <c r="AM15" i="1"/>
  <c r="AN15" i="1"/>
  <c r="V16" i="1"/>
  <c r="AL16" i="1"/>
  <c r="AM16" i="1"/>
  <c r="AN16" i="1"/>
  <c r="V17" i="1"/>
  <c r="AL17" i="1"/>
  <c r="AM17" i="1"/>
  <c r="AN17" i="1"/>
  <c r="V18" i="1"/>
  <c r="AL18" i="1"/>
  <c r="AM18" i="1"/>
  <c r="AN18" i="1"/>
  <c r="AG18" i="1" s="1"/>
  <c r="V19" i="1"/>
  <c r="AL19" i="1"/>
  <c r="AM19" i="1"/>
  <c r="AN19" i="1"/>
  <c r="V20" i="1"/>
  <c r="AL20" i="1"/>
  <c r="AM20" i="1"/>
  <c r="AN20" i="1"/>
  <c r="V21" i="1"/>
  <c r="AL21" i="1"/>
  <c r="AM21" i="1"/>
  <c r="AN21" i="1"/>
  <c r="V22" i="1"/>
  <c r="AL22" i="1"/>
  <c r="AM22" i="1"/>
  <c r="AN22" i="1"/>
  <c r="V23" i="1"/>
  <c r="AL23" i="1"/>
  <c r="AM23" i="1"/>
  <c r="AN23" i="1"/>
  <c r="V24" i="1"/>
  <c r="AL24" i="1"/>
  <c r="AM24" i="1"/>
  <c r="AN24" i="1"/>
  <c r="V25" i="1"/>
  <c r="AL25" i="1"/>
  <c r="AM25" i="1"/>
  <c r="AN25" i="1"/>
  <c r="V26" i="1"/>
  <c r="AL26" i="1"/>
  <c r="AM26" i="1"/>
  <c r="AN26" i="1"/>
  <c r="V27" i="1"/>
  <c r="AL27" i="1"/>
  <c r="AM27" i="1"/>
  <c r="AN27" i="1"/>
  <c r="V28" i="1"/>
  <c r="AL28" i="1"/>
  <c r="AM28" i="1"/>
  <c r="AN28" i="1"/>
  <c r="V29" i="1"/>
  <c r="AL29" i="1"/>
  <c r="AM29" i="1"/>
  <c r="AN29" i="1"/>
  <c r="V30" i="1"/>
  <c r="AL30" i="1"/>
  <c r="AM30" i="1"/>
  <c r="AN30" i="1"/>
  <c r="V31" i="1"/>
  <c r="AL31" i="1"/>
  <c r="AM31" i="1"/>
  <c r="AN31" i="1"/>
  <c r="V32" i="1"/>
  <c r="AL32" i="1"/>
  <c r="AM32" i="1"/>
  <c r="AN32" i="1"/>
  <c r="V33" i="1"/>
  <c r="AL33" i="1"/>
  <c r="AM33" i="1"/>
  <c r="AN33" i="1"/>
  <c r="V34" i="1"/>
  <c r="AL34" i="1"/>
  <c r="AM34" i="1"/>
  <c r="AN34" i="1"/>
  <c r="V35" i="1"/>
  <c r="AL35" i="1"/>
  <c r="AM35" i="1"/>
  <c r="AN35" i="1"/>
  <c r="V36" i="1"/>
  <c r="AL36" i="1"/>
  <c r="AM36" i="1"/>
  <c r="AN36" i="1"/>
  <c r="V37" i="1"/>
  <c r="AL37" i="1"/>
  <c r="AM37" i="1"/>
  <c r="AN37" i="1"/>
  <c r="V38" i="1"/>
  <c r="AL38" i="1"/>
  <c r="AM38" i="1"/>
  <c r="AN38" i="1"/>
  <c r="V39" i="1"/>
  <c r="AL39" i="1"/>
  <c r="AM39" i="1"/>
  <c r="AN39" i="1"/>
  <c r="V40" i="1"/>
  <c r="AL40" i="1"/>
  <c r="AM40" i="1"/>
  <c r="AN40" i="1"/>
  <c r="V41" i="1"/>
  <c r="AL41" i="1"/>
  <c r="AM41" i="1"/>
  <c r="AN41" i="1"/>
  <c r="V42" i="1"/>
  <c r="AL42" i="1"/>
  <c r="AM42" i="1"/>
  <c r="AN42" i="1"/>
  <c r="V43" i="1"/>
  <c r="AL43" i="1"/>
  <c r="AM43" i="1"/>
  <c r="AN43" i="1"/>
  <c r="V44" i="1"/>
  <c r="AL44" i="1"/>
  <c r="AM44" i="1"/>
  <c r="AN44" i="1"/>
  <c r="V45" i="1"/>
  <c r="AL45" i="1"/>
  <c r="AM45" i="1"/>
  <c r="AN45" i="1"/>
  <c r="V46" i="1"/>
  <c r="AL46" i="1"/>
  <c r="AM46" i="1"/>
  <c r="AN46" i="1"/>
  <c r="V47" i="1"/>
  <c r="AL47" i="1"/>
  <c r="AM47" i="1"/>
  <c r="AN47" i="1"/>
  <c r="V48" i="1"/>
  <c r="AL48" i="1"/>
  <c r="AM48" i="1"/>
  <c r="AN48" i="1"/>
  <c r="V49" i="1"/>
  <c r="AL49" i="1"/>
  <c r="AM49" i="1"/>
  <c r="AN49" i="1"/>
  <c r="V50" i="1"/>
  <c r="AL50" i="1"/>
  <c r="AM50" i="1"/>
  <c r="AN50" i="1"/>
  <c r="V51" i="1"/>
  <c r="AL51" i="1"/>
  <c r="AM51" i="1"/>
  <c r="AN51" i="1"/>
  <c r="V52" i="1"/>
  <c r="AL52" i="1"/>
  <c r="AM52" i="1"/>
  <c r="AN52" i="1"/>
  <c r="V53" i="1"/>
  <c r="AL53" i="1"/>
  <c r="AM53" i="1"/>
  <c r="AN53" i="1"/>
  <c r="V54" i="1"/>
  <c r="AL54" i="1"/>
  <c r="AM54" i="1"/>
  <c r="AN54" i="1"/>
  <c r="V55" i="1"/>
  <c r="AL55" i="1"/>
  <c r="AM55" i="1"/>
  <c r="AN55" i="1"/>
  <c r="V57" i="1"/>
  <c r="AL57" i="1"/>
  <c r="AM57" i="1"/>
  <c r="AN57" i="1"/>
  <c r="V58" i="1"/>
  <c r="AL58" i="1"/>
  <c r="AM58" i="1"/>
  <c r="AN58" i="1"/>
  <c r="V60" i="1"/>
  <c r="AL60" i="1"/>
  <c r="AM60" i="1"/>
  <c r="AN60" i="1"/>
  <c r="V61" i="1"/>
  <c r="AL61" i="1"/>
  <c r="AM61" i="1"/>
  <c r="AN61" i="1"/>
  <c r="V62" i="1"/>
  <c r="AL62" i="1"/>
  <c r="AM62" i="1"/>
  <c r="AN62" i="1"/>
  <c r="V63" i="1"/>
  <c r="AL63" i="1"/>
  <c r="AM63" i="1"/>
  <c r="AN63" i="1"/>
  <c r="V64" i="1"/>
  <c r="AL64" i="1"/>
  <c r="AM64" i="1"/>
  <c r="AN64" i="1"/>
  <c r="V65" i="1"/>
  <c r="AL65" i="1"/>
  <c r="AM65" i="1"/>
  <c r="AN65" i="1"/>
  <c r="V66" i="1"/>
  <c r="AL66" i="1"/>
  <c r="AM66" i="1"/>
  <c r="AN66" i="1"/>
  <c r="V67" i="1"/>
  <c r="AL67" i="1"/>
  <c r="AM67" i="1"/>
  <c r="AN67" i="1"/>
  <c r="V68" i="1"/>
  <c r="AL68" i="1"/>
  <c r="AM68" i="1"/>
  <c r="AN68" i="1"/>
  <c r="V69" i="1"/>
  <c r="AL69" i="1"/>
  <c r="AM69" i="1"/>
  <c r="AN69" i="1"/>
  <c r="V70" i="1"/>
  <c r="AL70" i="1"/>
  <c r="AM70" i="1"/>
  <c r="AN70" i="1"/>
  <c r="V71" i="1"/>
  <c r="AL71" i="1"/>
  <c r="AM71" i="1"/>
  <c r="AN71" i="1"/>
  <c r="V72" i="1"/>
  <c r="AL72" i="1"/>
  <c r="AM72" i="1"/>
  <c r="AN72" i="1"/>
  <c r="V73" i="1"/>
  <c r="AL73" i="1"/>
  <c r="AM73" i="1"/>
  <c r="AN73" i="1"/>
  <c r="V74" i="1"/>
  <c r="AL74" i="1"/>
  <c r="AM74" i="1"/>
  <c r="AN74" i="1"/>
  <c r="V75" i="1"/>
  <c r="AL75" i="1"/>
  <c r="AM75" i="1"/>
  <c r="AN75" i="1"/>
  <c r="V76" i="1"/>
  <c r="AL76" i="1"/>
  <c r="AM76" i="1"/>
  <c r="AN76" i="1"/>
  <c r="V77" i="1"/>
  <c r="AL77" i="1"/>
  <c r="AM77" i="1"/>
  <c r="AN77" i="1"/>
  <c r="V78" i="1"/>
  <c r="AL78" i="1"/>
  <c r="AM78" i="1"/>
  <c r="AN78" i="1"/>
  <c r="V79" i="1"/>
  <c r="AL79" i="1"/>
  <c r="AM79" i="1"/>
  <c r="AN79" i="1"/>
  <c r="V80" i="1"/>
  <c r="AL80" i="1"/>
  <c r="AM80" i="1"/>
  <c r="AN80" i="1"/>
  <c r="V81" i="1"/>
  <c r="AL81" i="1"/>
  <c r="AM81" i="1"/>
  <c r="AN81" i="1"/>
  <c r="V82" i="1"/>
  <c r="AL82" i="1"/>
  <c r="AM82" i="1"/>
  <c r="AN82" i="1"/>
  <c r="V83" i="1"/>
  <c r="AL83" i="1"/>
  <c r="AM83" i="1"/>
  <c r="AN83" i="1"/>
  <c r="V84" i="1"/>
  <c r="AL84" i="1"/>
  <c r="AM84" i="1"/>
  <c r="AN84" i="1"/>
  <c r="V85" i="1"/>
  <c r="AL85" i="1"/>
  <c r="AM85" i="1"/>
  <c r="AN85" i="1"/>
  <c r="V86" i="1"/>
  <c r="AL86" i="1"/>
  <c r="AM86" i="1"/>
  <c r="AN86" i="1"/>
  <c r="V87" i="1"/>
  <c r="AL87" i="1"/>
  <c r="AM87" i="1"/>
  <c r="AN87" i="1"/>
  <c r="V88" i="1"/>
  <c r="AL88" i="1"/>
  <c r="AM88" i="1"/>
  <c r="AN88" i="1"/>
  <c r="V89" i="1"/>
  <c r="AL89" i="1"/>
  <c r="AM89" i="1"/>
  <c r="AN89" i="1"/>
  <c r="V90" i="1"/>
  <c r="AL90" i="1"/>
  <c r="AM90" i="1"/>
  <c r="AN90" i="1"/>
  <c r="V91" i="1"/>
  <c r="AL91" i="1"/>
  <c r="AM91" i="1"/>
  <c r="AN91" i="1"/>
  <c r="V92" i="1"/>
  <c r="AL92" i="1"/>
  <c r="AM92" i="1"/>
  <c r="AN92" i="1"/>
  <c r="V93" i="1"/>
  <c r="AL93" i="1"/>
  <c r="AM93" i="1"/>
  <c r="AN93" i="1"/>
  <c r="V94" i="1"/>
  <c r="AL94" i="1"/>
  <c r="AM94" i="1"/>
  <c r="AN94" i="1"/>
  <c r="V95" i="1"/>
  <c r="AL95" i="1"/>
  <c r="AM95" i="1"/>
  <c r="AN95" i="1"/>
  <c r="V96" i="1"/>
  <c r="AL96" i="1"/>
  <c r="AM96" i="1"/>
  <c r="AN96" i="1"/>
  <c r="V97" i="1"/>
  <c r="AL97" i="1"/>
  <c r="AM97" i="1"/>
  <c r="AN97" i="1"/>
  <c r="V98" i="1"/>
  <c r="AL98" i="1"/>
  <c r="AM98" i="1"/>
  <c r="AN98" i="1"/>
  <c r="V99" i="1"/>
  <c r="AL99" i="1"/>
  <c r="AM99" i="1"/>
  <c r="AN99" i="1"/>
  <c r="V100" i="1"/>
  <c r="AL100" i="1"/>
  <c r="AM100" i="1"/>
  <c r="AN100" i="1"/>
  <c r="V101" i="1"/>
  <c r="AL101" i="1"/>
  <c r="AM101" i="1"/>
  <c r="AN101" i="1"/>
  <c r="V102" i="1"/>
  <c r="AL102" i="1"/>
  <c r="AM102" i="1"/>
  <c r="AN102" i="1"/>
  <c r="V103" i="1"/>
  <c r="AL103" i="1"/>
  <c r="AM103" i="1"/>
  <c r="AN103" i="1"/>
  <c r="V104" i="1"/>
  <c r="AL104" i="1"/>
  <c r="AM104" i="1"/>
  <c r="AN104" i="1"/>
  <c r="V105" i="1"/>
  <c r="AL105" i="1"/>
  <c r="AM105" i="1"/>
  <c r="AN105" i="1"/>
  <c r="V106" i="1"/>
  <c r="AL106" i="1"/>
  <c r="AM106" i="1"/>
  <c r="AN106" i="1"/>
  <c r="V107" i="1"/>
  <c r="AL107" i="1"/>
  <c r="AM107" i="1"/>
  <c r="AN107" i="1"/>
  <c r="V108" i="1"/>
  <c r="AL108" i="1"/>
  <c r="AM108" i="1"/>
  <c r="AN108" i="1"/>
  <c r="V109" i="1"/>
  <c r="AL109" i="1"/>
  <c r="AM109" i="1"/>
  <c r="AN109" i="1"/>
  <c r="V110" i="1"/>
  <c r="AL110" i="1"/>
  <c r="AM110" i="1"/>
  <c r="AN110" i="1"/>
  <c r="V111" i="1"/>
  <c r="AL111" i="1"/>
  <c r="AM111" i="1"/>
  <c r="AN111" i="1"/>
  <c r="V112" i="1"/>
  <c r="AL112" i="1"/>
  <c r="AM112" i="1"/>
  <c r="AN112" i="1"/>
  <c r="V113" i="1"/>
  <c r="AL113" i="1"/>
  <c r="AM113" i="1"/>
  <c r="AN113" i="1"/>
  <c r="V114" i="1"/>
  <c r="AL114" i="1"/>
  <c r="AM114" i="1"/>
  <c r="AN114" i="1"/>
  <c r="V115" i="1"/>
  <c r="AL115" i="1"/>
  <c r="AM115" i="1"/>
  <c r="AN115" i="1"/>
  <c r="V116" i="1"/>
  <c r="AL116" i="1"/>
  <c r="AM116" i="1"/>
  <c r="AN116" i="1"/>
  <c r="V117" i="1"/>
  <c r="AL117" i="1"/>
  <c r="AM117" i="1"/>
  <c r="AN117" i="1"/>
  <c r="V118" i="1"/>
  <c r="AL118" i="1"/>
  <c r="AM118" i="1"/>
  <c r="AN118" i="1"/>
  <c r="V119" i="1"/>
  <c r="AL119" i="1"/>
  <c r="AM119" i="1"/>
  <c r="AN119" i="1"/>
  <c r="V120" i="1"/>
  <c r="AL120" i="1"/>
  <c r="AM120" i="1"/>
  <c r="AN120" i="1"/>
  <c r="V121" i="1"/>
  <c r="AL121" i="1"/>
  <c r="AM121" i="1"/>
  <c r="AN121" i="1"/>
  <c r="V122" i="1"/>
  <c r="AL122" i="1"/>
  <c r="AM122" i="1"/>
  <c r="AN122" i="1"/>
  <c r="K21" i="1" l="1"/>
  <c r="L21" i="1" s="1"/>
  <c r="N21" i="1" s="1"/>
  <c r="H20" i="1"/>
  <c r="Q20" i="1" s="1"/>
  <c r="P20" i="1"/>
  <c r="H21" i="1"/>
  <c r="Q21" i="1" s="1"/>
  <c r="J23" i="1"/>
  <c r="M22" i="1"/>
  <c r="AE14" i="1"/>
  <c r="AG14" i="1"/>
  <c r="AF14" i="1"/>
  <c r="AE13" i="1"/>
  <c r="AF13" i="1"/>
  <c r="AG13" i="1"/>
  <c r="AG222" i="1"/>
  <c r="AG218" i="1"/>
  <c r="AG214" i="1"/>
  <c r="AG210" i="1"/>
  <c r="AG206" i="1"/>
  <c r="AG202" i="1"/>
  <c r="AG198" i="1"/>
  <c r="AG194" i="1"/>
  <c r="AG451" i="1"/>
  <c r="AG447" i="1"/>
  <c r="AG443" i="1"/>
  <c r="AG439" i="1"/>
  <c r="AG435" i="1"/>
  <c r="AG431" i="1"/>
  <c r="AG427" i="1"/>
  <c r="AG423" i="1"/>
  <c r="AG419" i="1"/>
  <c r="AG415" i="1"/>
  <c r="AG411" i="1"/>
  <c r="AG407" i="1"/>
  <c r="AG403" i="1"/>
  <c r="AG399" i="1"/>
  <c r="AG395" i="1"/>
  <c r="AG391" i="1"/>
  <c r="AG387" i="1"/>
  <c r="AG383" i="1"/>
  <c r="AG379" i="1"/>
  <c r="AG171" i="1"/>
  <c r="AG167" i="1"/>
  <c r="AG163" i="1"/>
  <c r="AG155" i="1"/>
  <c r="AG151" i="1"/>
  <c r="AG147" i="1"/>
  <c r="AG143" i="1"/>
  <c r="AG139" i="1"/>
  <c r="AG135" i="1"/>
  <c r="AG131" i="1"/>
  <c r="AG127" i="1"/>
  <c r="AG8" i="1"/>
  <c r="AG190" i="1"/>
  <c r="AG122" i="1"/>
  <c r="AG119" i="1"/>
  <c r="AG118" i="1"/>
  <c r="AG115" i="1"/>
  <c r="AG114" i="1"/>
  <c r="AG111" i="1"/>
  <c r="AG110" i="1"/>
  <c r="AG107" i="1"/>
  <c r="AG106" i="1"/>
  <c r="AG103" i="1"/>
  <c r="AG102" i="1"/>
  <c r="AG99" i="1"/>
  <c r="AG98" i="1"/>
  <c r="AG95" i="1"/>
  <c r="AG94" i="1"/>
  <c r="AG91" i="1"/>
  <c r="AG90" i="1"/>
  <c r="AG87" i="1"/>
  <c r="AG86" i="1"/>
  <c r="AG83" i="1"/>
  <c r="AG82" i="1"/>
  <c r="AG79" i="1"/>
  <c r="AG78" i="1"/>
  <c r="W147" i="1"/>
  <c r="AB147" i="1" s="1"/>
  <c r="AG375" i="1"/>
  <c r="AG371" i="1"/>
  <c r="AG367" i="1"/>
  <c r="AG363" i="1"/>
  <c r="AG359" i="1"/>
  <c r="AG355" i="1"/>
  <c r="AG351" i="1"/>
  <c r="AG347" i="1"/>
  <c r="AG343" i="1"/>
  <c r="AG339" i="1"/>
  <c r="AG335" i="1"/>
  <c r="AG331" i="1"/>
  <c r="AG327" i="1"/>
  <c r="AG323" i="1"/>
  <c r="AG319" i="1"/>
  <c r="AG315" i="1"/>
  <c r="AG311" i="1"/>
  <c r="AG307" i="1"/>
  <c r="AG303" i="1"/>
  <c r="AG299" i="1"/>
  <c r="AF561" i="1"/>
  <c r="AE561" i="1"/>
  <c r="AE545" i="1"/>
  <c r="AF545" i="1"/>
  <c r="AE533" i="1"/>
  <c r="AF533" i="1"/>
  <c r="AE521" i="1"/>
  <c r="AF521" i="1"/>
  <c r="AE513" i="1"/>
  <c r="AF513" i="1"/>
  <c r="AE501" i="1"/>
  <c r="AF501" i="1"/>
  <c r="AE493" i="1"/>
  <c r="AF493" i="1"/>
  <c r="AE481" i="1"/>
  <c r="AF481" i="1"/>
  <c r="AE473" i="1"/>
  <c r="AF473" i="1"/>
  <c r="AE461" i="1"/>
  <c r="AF461" i="1"/>
  <c r="AE449" i="1"/>
  <c r="AF449" i="1"/>
  <c r="AE437" i="1"/>
  <c r="AF437" i="1"/>
  <c r="AE429" i="1"/>
  <c r="AF429" i="1"/>
  <c r="AE421" i="1"/>
  <c r="AF421" i="1"/>
  <c r="AE413" i="1"/>
  <c r="AF413" i="1"/>
  <c r="AE401" i="1"/>
  <c r="AF401" i="1"/>
  <c r="AE393" i="1"/>
  <c r="AF393" i="1"/>
  <c r="AE381" i="1"/>
  <c r="AF381" i="1"/>
  <c r="AE373" i="1"/>
  <c r="AF373" i="1"/>
  <c r="AE361" i="1"/>
  <c r="AF361" i="1"/>
  <c r="AE353" i="1"/>
  <c r="AF353" i="1"/>
  <c r="AE341" i="1"/>
  <c r="AF341" i="1"/>
  <c r="AE333" i="1"/>
  <c r="AF333" i="1"/>
  <c r="AE325" i="1"/>
  <c r="AF325" i="1"/>
  <c r="AE313" i="1"/>
  <c r="AF313" i="1"/>
  <c r="AF305" i="1"/>
  <c r="AE305" i="1"/>
  <c r="AF289" i="1"/>
  <c r="AE289" i="1"/>
  <c r="AF281" i="1"/>
  <c r="AE281" i="1"/>
  <c r="AF273" i="1"/>
  <c r="AE273" i="1"/>
  <c r="AF261" i="1"/>
  <c r="AE261" i="1"/>
  <c r="AF253" i="1"/>
  <c r="AE253" i="1"/>
  <c r="AF245" i="1"/>
  <c r="AE245" i="1"/>
  <c r="AF233" i="1"/>
  <c r="AE233" i="1"/>
  <c r="AF225" i="1"/>
  <c r="AE225" i="1"/>
  <c r="AE221" i="1"/>
  <c r="AF221" i="1"/>
  <c r="AE213" i="1"/>
  <c r="AF213" i="1"/>
  <c r="AE201" i="1"/>
  <c r="AF201" i="1"/>
  <c r="AE193" i="1"/>
  <c r="AF193" i="1"/>
  <c r="AE185" i="1"/>
  <c r="AF185" i="1"/>
  <c r="AE177" i="1"/>
  <c r="AF177" i="1"/>
  <c r="AE165" i="1"/>
  <c r="AF165" i="1"/>
  <c r="AE157" i="1"/>
  <c r="AF157" i="1"/>
  <c r="AF149" i="1"/>
  <c r="AE149" i="1"/>
  <c r="AF141" i="1"/>
  <c r="AE141" i="1"/>
  <c r="AE129" i="1"/>
  <c r="AF129" i="1"/>
  <c r="AE121" i="1"/>
  <c r="AF121" i="1"/>
  <c r="AF117" i="1"/>
  <c r="AE117" i="1"/>
  <c r="AF109" i="1"/>
  <c r="AE109" i="1"/>
  <c r="AF101" i="1"/>
  <c r="AE101" i="1"/>
  <c r="AE97" i="1"/>
  <c r="AF97" i="1"/>
  <c r="AF89" i="1"/>
  <c r="AE89" i="1"/>
  <c r="AF81" i="1"/>
  <c r="AE81" i="1"/>
  <c r="AE69" i="1"/>
  <c r="AF69" i="1"/>
  <c r="AE61" i="1"/>
  <c r="AF61" i="1"/>
  <c r="AE55" i="1"/>
  <c r="AF55" i="1"/>
  <c r="AE47" i="1"/>
  <c r="AF47" i="1"/>
  <c r="AE43" i="1"/>
  <c r="AF43" i="1"/>
  <c r="AE35" i="1"/>
  <c r="AF35" i="1"/>
  <c r="AE31" i="1"/>
  <c r="AF31" i="1"/>
  <c r="AE27" i="1"/>
  <c r="AF27" i="1"/>
  <c r="AF19" i="1"/>
  <c r="AE19" i="1"/>
  <c r="AF15" i="1"/>
  <c r="AE15" i="1"/>
  <c r="AF9" i="1"/>
  <c r="AE9" i="1"/>
  <c r="AE556" i="1"/>
  <c r="AF556" i="1"/>
  <c r="AE544" i="1"/>
  <c r="AF544" i="1"/>
  <c r="AE540" i="1"/>
  <c r="AF540" i="1"/>
  <c r="AE532" i="1"/>
  <c r="AF532" i="1"/>
  <c r="AE520" i="1"/>
  <c r="AF520" i="1"/>
  <c r="AE508" i="1"/>
  <c r="AF508" i="1"/>
  <c r="AE500" i="1"/>
  <c r="AF500" i="1"/>
  <c r="AE488" i="1"/>
  <c r="AF488" i="1"/>
  <c r="AE476" i="1"/>
  <c r="AF476" i="1"/>
  <c r="AE468" i="1"/>
  <c r="AF468" i="1"/>
  <c r="AE456" i="1"/>
  <c r="AF456" i="1"/>
  <c r="AE440" i="1"/>
  <c r="AF440" i="1"/>
  <c r="AF428" i="1"/>
  <c r="AE428" i="1"/>
  <c r="AE412" i="1"/>
  <c r="AF412" i="1"/>
  <c r="AE400" i="1"/>
  <c r="AF400" i="1"/>
  <c r="AE384" i="1"/>
  <c r="AF384" i="1"/>
  <c r="AF364" i="1"/>
  <c r="AE364" i="1"/>
  <c r="AF336" i="1"/>
  <c r="AE336" i="1"/>
  <c r="AF300" i="1"/>
  <c r="AE300" i="1"/>
  <c r="AF244" i="1"/>
  <c r="AE244" i="1"/>
  <c r="AF160" i="1"/>
  <c r="AE160" i="1"/>
  <c r="AG121" i="1"/>
  <c r="AG120" i="1"/>
  <c r="AG117" i="1"/>
  <c r="AG113" i="1"/>
  <c r="AG112" i="1"/>
  <c r="AG109" i="1"/>
  <c r="AG108" i="1"/>
  <c r="AG101" i="1"/>
  <c r="AG100" i="1"/>
  <c r="AG97" i="1"/>
  <c r="AG96" i="1"/>
  <c r="AG16" i="1"/>
  <c r="AG10" i="1"/>
  <c r="AG561" i="1"/>
  <c r="AG557" i="1"/>
  <c r="AG553" i="1"/>
  <c r="AG549" i="1"/>
  <c r="AG545" i="1"/>
  <c r="AG541" i="1"/>
  <c r="AG537" i="1"/>
  <c r="AG533" i="1"/>
  <c r="AG529" i="1"/>
  <c r="AG525" i="1"/>
  <c r="AG521" i="1"/>
  <c r="AG517" i="1"/>
  <c r="AG513" i="1"/>
  <c r="AG509" i="1"/>
  <c r="AG505" i="1"/>
  <c r="AG501" i="1"/>
  <c r="AG497" i="1"/>
  <c r="AG493" i="1"/>
  <c r="AG489" i="1"/>
  <c r="AG485" i="1"/>
  <c r="AG481" i="1"/>
  <c r="AG477" i="1"/>
  <c r="AG473" i="1"/>
  <c r="AG469" i="1"/>
  <c r="AG465" i="1"/>
  <c r="AG461" i="1"/>
  <c r="AG457" i="1"/>
  <c r="AG453" i="1"/>
  <c r="AG449" i="1"/>
  <c r="AG445" i="1"/>
  <c r="AG441" i="1"/>
  <c r="AG437" i="1"/>
  <c r="AG433" i="1"/>
  <c r="AG429" i="1"/>
  <c r="AG425" i="1"/>
  <c r="AG421" i="1"/>
  <c r="AG417" i="1"/>
  <c r="AG413" i="1"/>
  <c r="AG409" i="1"/>
  <c r="AG405" i="1"/>
  <c r="AG401" i="1"/>
  <c r="AG397" i="1"/>
  <c r="AG393" i="1"/>
  <c r="AG389" i="1"/>
  <c r="AG385" i="1"/>
  <c r="AG381" i="1"/>
  <c r="AG377" i="1"/>
  <c r="AG373" i="1"/>
  <c r="AG369" i="1"/>
  <c r="AG365" i="1"/>
  <c r="AG361" i="1"/>
  <c r="AG357" i="1"/>
  <c r="AG353" i="1"/>
  <c r="AG349" i="1"/>
  <c r="AG345" i="1"/>
  <c r="AG341" i="1"/>
  <c r="AG337" i="1"/>
  <c r="AG333" i="1"/>
  <c r="AG329" i="1"/>
  <c r="AG325" i="1"/>
  <c r="AG321" i="1"/>
  <c r="AG317" i="1"/>
  <c r="AG313" i="1"/>
  <c r="AG309" i="1"/>
  <c r="AG305" i="1"/>
  <c r="AG301" i="1"/>
  <c r="AG297" i="1"/>
  <c r="AG293" i="1"/>
  <c r="AG289" i="1"/>
  <c r="AG285" i="1"/>
  <c r="AG281" i="1"/>
  <c r="AG277" i="1"/>
  <c r="AG273" i="1"/>
  <c r="AG269" i="1"/>
  <c r="AG265" i="1"/>
  <c r="AG261" i="1"/>
  <c r="AG257" i="1"/>
  <c r="AF562" i="1"/>
  <c r="AE562" i="1"/>
  <c r="AF558" i="1"/>
  <c r="AE558" i="1"/>
  <c r="AF554" i="1"/>
  <c r="AE554" i="1"/>
  <c r="AE550" i="1"/>
  <c r="AF550" i="1"/>
  <c r="AE546" i="1"/>
  <c r="AF546" i="1"/>
  <c r="AE542" i="1"/>
  <c r="AF542" i="1"/>
  <c r="AE538" i="1"/>
  <c r="AF538" i="1"/>
  <c r="AE534" i="1"/>
  <c r="AF534" i="1"/>
  <c r="AE530" i="1"/>
  <c r="AF530" i="1"/>
  <c r="AE526" i="1"/>
  <c r="AF526" i="1"/>
  <c r="AE522" i="1"/>
  <c r="AF522" i="1"/>
  <c r="AE518" i="1"/>
  <c r="AF518" i="1"/>
  <c r="AE514" i="1"/>
  <c r="AF514" i="1"/>
  <c r="AE510" i="1"/>
  <c r="AF510" i="1"/>
  <c r="AE506" i="1"/>
  <c r="AF506" i="1"/>
  <c r="AE502" i="1"/>
  <c r="AF502" i="1"/>
  <c r="AF549" i="1"/>
  <c r="AE549" i="1"/>
  <c r="AE529" i="1"/>
  <c r="AF529" i="1"/>
  <c r="AE509" i="1"/>
  <c r="AF509" i="1"/>
  <c r="AE489" i="1"/>
  <c r="AF489" i="1"/>
  <c r="AE469" i="1"/>
  <c r="AF469" i="1"/>
  <c r="AE445" i="1"/>
  <c r="AF445" i="1"/>
  <c r="AE425" i="1"/>
  <c r="AF425" i="1"/>
  <c r="AE409" i="1"/>
  <c r="AF409" i="1"/>
  <c r="AE389" i="1"/>
  <c r="AF389" i="1"/>
  <c r="AE365" i="1"/>
  <c r="AF365" i="1"/>
  <c r="AE345" i="1"/>
  <c r="AF345" i="1"/>
  <c r="AE321" i="1"/>
  <c r="AF321" i="1"/>
  <c r="AF293" i="1"/>
  <c r="AE293" i="1"/>
  <c r="AF265" i="1"/>
  <c r="AE265" i="1"/>
  <c r="AF237" i="1"/>
  <c r="AE237" i="1"/>
  <c r="AE205" i="1"/>
  <c r="AF205" i="1"/>
  <c r="AE173" i="1"/>
  <c r="AF173" i="1"/>
  <c r="AF133" i="1"/>
  <c r="AE133" i="1"/>
  <c r="AF77" i="1"/>
  <c r="AE77" i="1"/>
  <c r="AF557" i="1"/>
  <c r="AE557" i="1"/>
  <c r="AE541" i="1"/>
  <c r="AF541" i="1"/>
  <c r="AE537" i="1"/>
  <c r="AF537" i="1"/>
  <c r="AE525" i="1"/>
  <c r="AF525" i="1"/>
  <c r="AE517" i="1"/>
  <c r="AF517" i="1"/>
  <c r="AE505" i="1"/>
  <c r="AF505" i="1"/>
  <c r="AE497" i="1"/>
  <c r="AF497" i="1"/>
  <c r="AE485" i="1"/>
  <c r="AF485" i="1"/>
  <c r="AE477" i="1"/>
  <c r="AF477" i="1"/>
  <c r="AE465" i="1"/>
  <c r="AF465" i="1"/>
  <c r="AE453" i="1"/>
  <c r="AF453" i="1"/>
  <c r="AE441" i="1"/>
  <c r="AF441" i="1"/>
  <c r="AE433" i="1"/>
  <c r="AF433" i="1"/>
  <c r="AE417" i="1"/>
  <c r="AF417" i="1"/>
  <c r="AE405" i="1"/>
  <c r="AF405" i="1"/>
  <c r="AE397" i="1"/>
  <c r="AF397" i="1"/>
  <c r="AE385" i="1"/>
  <c r="AF385" i="1"/>
  <c r="AE377" i="1"/>
  <c r="AF377" i="1"/>
  <c r="AE369" i="1"/>
  <c r="AF369" i="1"/>
  <c r="AE357" i="1"/>
  <c r="AF357" i="1"/>
  <c r="AE349" i="1"/>
  <c r="AF349" i="1"/>
  <c r="AE337" i="1"/>
  <c r="AF337" i="1"/>
  <c r="AE329" i="1"/>
  <c r="AF329" i="1"/>
  <c r="AE317" i="1"/>
  <c r="AF317" i="1"/>
  <c r="AF309" i="1"/>
  <c r="AE309" i="1"/>
  <c r="AF301" i="1"/>
  <c r="AE301" i="1"/>
  <c r="AF285" i="1"/>
  <c r="AE285" i="1"/>
  <c r="AF277" i="1"/>
  <c r="AE277" i="1"/>
  <c r="AF269" i="1"/>
  <c r="AE269" i="1"/>
  <c r="AF257" i="1"/>
  <c r="AE257" i="1"/>
  <c r="AF249" i="1"/>
  <c r="AE249" i="1"/>
  <c r="AF241" i="1"/>
  <c r="AE241" i="1"/>
  <c r="AF229" i="1"/>
  <c r="AE229" i="1"/>
  <c r="AE217" i="1"/>
  <c r="AF217" i="1"/>
  <c r="AE209" i="1"/>
  <c r="AF209" i="1"/>
  <c r="AE197" i="1"/>
  <c r="AF197" i="1"/>
  <c r="AE189" i="1"/>
  <c r="AF189" i="1"/>
  <c r="AE181" i="1"/>
  <c r="AF181" i="1"/>
  <c r="AE169" i="1"/>
  <c r="AF169" i="1"/>
  <c r="AE161" i="1"/>
  <c r="AF161" i="1"/>
  <c r="AE153" i="1"/>
  <c r="AF153" i="1"/>
  <c r="AE145" i="1"/>
  <c r="AF145" i="1"/>
  <c r="AE137" i="1"/>
  <c r="AF137" i="1"/>
  <c r="AF125" i="1"/>
  <c r="AE125" i="1"/>
  <c r="AE113" i="1"/>
  <c r="AF113" i="1"/>
  <c r="AE105" i="1"/>
  <c r="AF105" i="1"/>
  <c r="AF93" i="1"/>
  <c r="AE93" i="1"/>
  <c r="AF85" i="1"/>
  <c r="AE85" i="1"/>
  <c r="AF73" i="1"/>
  <c r="AE73" i="1"/>
  <c r="AE65" i="1"/>
  <c r="AF65" i="1"/>
  <c r="AE51" i="1"/>
  <c r="AF51" i="1"/>
  <c r="AE39" i="1"/>
  <c r="AF39" i="1"/>
  <c r="AE23" i="1"/>
  <c r="AF23" i="1"/>
  <c r="AE548" i="1"/>
  <c r="AF548" i="1"/>
  <c r="AE528" i="1"/>
  <c r="AF528" i="1"/>
  <c r="AE512" i="1"/>
  <c r="AF512" i="1"/>
  <c r="AE496" i="1"/>
  <c r="AF496" i="1"/>
  <c r="AE480" i="1"/>
  <c r="AF480" i="1"/>
  <c r="AE464" i="1"/>
  <c r="AF464" i="1"/>
  <c r="AE448" i="1"/>
  <c r="AF448" i="1"/>
  <c r="AE436" i="1"/>
  <c r="AF436" i="1"/>
  <c r="AF420" i="1"/>
  <c r="AE420" i="1"/>
  <c r="AE404" i="1"/>
  <c r="AF404" i="1"/>
  <c r="AE388" i="1"/>
  <c r="AF388" i="1"/>
  <c r="AE372" i="1"/>
  <c r="AF372" i="1"/>
  <c r="AF360" i="1"/>
  <c r="AE360" i="1"/>
  <c r="AF352" i="1"/>
  <c r="AE352" i="1"/>
  <c r="AF340" i="1"/>
  <c r="AE340" i="1"/>
  <c r="AF328" i="1"/>
  <c r="AE328" i="1"/>
  <c r="AF320" i="1"/>
  <c r="AE320" i="1"/>
  <c r="AF312" i="1"/>
  <c r="AE312" i="1"/>
  <c r="AF304" i="1"/>
  <c r="AE304" i="1"/>
  <c r="AF292" i="1"/>
  <c r="AE292" i="1"/>
  <c r="AF280" i="1"/>
  <c r="AE280" i="1"/>
  <c r="AF268" i="1"/>
  <c r="AE268" i="1"/>
  <c r="AF260" i="1"/>
  <c r="AE260" i="1"/>
  <c r="AF248" i="1"/>
  <c r="AE248" i="1"/>
  <c r="AF236" i="1"/>
  <c r="AE236" i="1"/>
  <c r="AE228" i="1"/>
  <c r="AF228" i="1"/>
  <c r="AE220" i="1"/>
  <c r="AF220" i="1"/>
  <c r="AE212" i="1"/>
  <c r="AF212" i="1"/>
  <c r="AE204" i="1"/>
  <c r="AF204" i="1"/>
  <c r="AE196" i="1"/>
  <c r="AF196" i="1"/>
  <c r="AE184" i="1"/>
  <c r="AF184" i="1"/>
  <c r="AF176" i="1"/>
  <c r="AE176" i="1"/>
  <c r="AF164" i="1"/>
  <c r="AE164" i="1"/>
  <c r="AF152" i="1"/>
  <c r="AE152" i="1"/>
  <c r="AE140" i="1"/>
  <c r="AF140" i="1"/>
  <c r="AE132" i="1"/>
  <c r="AF132" i="1"/>
  <c r="AE124" i="1"/>
  <c r="AF124" i="1"/>
  <c r="AE116" i="1"/>
  <c r="AF116" i="1"/>
  <c r="AE104" i="1"/>
  <c r="AF104" i="1"/>
  <c r="AE92" i="1"/>
  <c r="AF92" i="1"/>
  <c r="AF80" i="1"/>
  <c r="AE80" i="1"/>
  <c r="AF72" i="1"/>
  <c r="AE72" i="1"/>
  <c r="AF64" i="1"/>
  <c r="AE64" i="1"/>
  <c r="AF50" i="1"/>
  <c r="AE50" i="1"/>
  <c r="AF38" i="1"/>
  <c r="AE38" i="1"/>
  <c r="AE26" i="1"/>
  <c r="AF26" i="1"/>
  <c r="AF553" i="1"/>
  <c r="AE553" i="1"/>
  <c r="AE457" i="1"/>
  <c r="AF457" i="1"/>
  <c r="AF297" i="1"/>
  <c r="AE297" i="1"/>
  <c r="AE560" i="1"/>
  <c r="AF560" i="1"/>
  <c r="AE552" i="1"/>
  <c r="AF552" i="1"/>
  <c r="AE536" i="1"/>
  <c r="AF536" i="1"/>
  <c r="AE524" i="1"/>
  <c r="AF524" i="1"/>
  <c r="AE516" i="1"/>
  <c r="AF516" i="1"/>
  <c r="AE504" i="1"/>
  <c r="AF504" i="1"/>
  <c r="AE492" i="1"/>
  <c r="AF492" i="1"/>
  <c r="AE484" i="1"/>
  <c r="AF484" i="1"/>
  <c r="AE472" i="1"/>
  <c r="AF472" i="1"/>
  <c r="AE460" i="1"/>
  <c r="AF460" i="1"/>
  <c r="AE452" i="1"/>
  <c r="AF452" i="1"/>
  <c r="AE444" i="1"/>
  <c r="AF444" i="1"/>
  <c r="AE432" i="1"/>
  <c r="AF432" i="1"/>
  <c r="AF424" i="1"/>
  <c r="AE424" i="1"/>
  <c r="AF416" i="1"/>
  <c r="AE416" i="1"/>
  <c r="AE408" i="1"/>
  <c r="AF408" i="1"/>
  <c r="AE396" i="1"/>
  <c r="AF396" i="1"/>
  <c r="AE392" i="1"/>
  <c r="AF392" i="1"/>
  <c r="AE380" i="1"/>
  <c r="AF380" i="1"/>
  <c r="AE376" i="1"/>
  <c r="AF376" i="1"/>
  <c r="AF368" i="1"/>
  <c r="AE368" i="1"/>
  <c r="AF356" i="1"/>
  <c r="AE356" i="1"/>
  <c r="AF348" i="1"/>
  <c r="AE348" i="1"/>
  <c r="AF344" i="1"/>
  <c r="AE344" i="1"/>
  <c r="AF332" i="1"/>
  <c r="AE332" i="1"/>
  <c r="AF324" i="1"/>
  <c r="AE324" i="1"/>
  <c r="AF316" i="1"/>
  <c r="AE316" i="1"/>
  <c r="AF308" i="1"/>
  <c r="AE308" i="1"/>
  <c r="AF296" i="1"/>
  <c r="AE296" i="1"/>
  <c r="AF288" i="1"/>
  <c r="AE288" i="1"/>
  <c r="AF284" i="1"/>
  <c r="AE284" i="1"/>
  <c r="AF276" i="1"/>
  <c r="AE276" i="1"/>
  <c r="AF272" i="1"/>
  <c r="AE272" i="1"/>
  <c r="AF264" i="1"/>
  <c r="AE264" i="1"/>
  <c r="AF256" i="1"/>
  <c r="AE256" i="1"/>
  <c r="AF252" i="1"/>
  <c r="AE252" i="1"/>
  <c r="AF240" i="1"/>
  <c r="AE240" i="1"/>
  <c r="AF232" i="1"/>
  <c r="AE232" i="1"/>
  <c r="AE224" i="1"/>
  <c r="AF224" i="1"/>
  <c r="AF216" i="1"/>
  <c r="AE216" i="1"/>
  <c r="AE208" i="1"/>
  <c r="AF208" i="1"/>
  <c r="AE200" i="1"/>
  <c r="AF200" i="1"/>
  <c r="AE192" i="1"/>
  <c r="AF192" i="1"/>
  <c r="AE188" i="1"/>
  <c r="AF188" i="1"/>
  <c r="AF180" i="1"/>
  <c r="AE180" i="1"/>
  <c r="AF172" i="1"/>
  <c r="AE172" i="1"/>
  <c r="AF168" i="1"/>
  <c r="AE168" i="1"/>
  <c r="AF156" i="1"/>
  <c r="AE156" i="1"/>
  <c r="AE148" i="1"/>
  <c r="AF148" i="1"/>
  <c r="AE144" i="1"/>
  <c r="AF144" i="1"/>
  <c r="AE136" i="1"/>
  <c r="AF136" i="1"/>
  <c r="AE128" i="1"/>
  <c r="AF128" i="1"/>
  <c r="AE120" i="1"/>
  <c r="AF120" i="1"/>
  <c r="AE112" i="1"/>
  <c r="AF112" i="1"/>
  <c r="AE108" i="1"/>
  <c r="AF108" i="1"/>
  <c r="AE100" i="1"/>
  <c r="AF100" i="1"/>
  <c r="AE96" i="1"/>
  <c r="AF96" i="1"/>
  <c r="AF88" i="1"/>
  <c r="AE88" i="1"/>
  <c r="AF84" i="1"/>
  <c r="AE84" i="1"/>
  <c r="AF76" i="1"/>
  <c r="AE76" i="1"/>
  <c r="AF68" i="1"/>
  <c r="AE68" i="1"/>
  <c r="AF60" i="1"/>
  <c r="AE60" i="1"/>
  <c r="AF54" i="1"/>
  <c r="AE54" i="1"/>
  <c r="AF46" i="1"/>
  <c r="AE46" i="1"/>
  <c r="AF42" i="1"/>
  <c r="AE42" i="1"/>
  <c r="AF34" i="1"/>
  <c r="AE34" i="1"/>
  <c r="AE30" i="1"/>
  <c r="AF30" i="1"/>
  <c r="AE22" i="1"/>
  <c r="AF22" i="1"/>
  <c r="AF18" i="1"/>
  <c r="AE18" i="1"/>
  <c r="AF8" i="1"/>
  <c r="AE8" i="1"/>
  <c r="AG116" i="1"/>
  <c r="AG105" i="1"/>
  <c r="AG104" i="1"/>
  <c r="AG93" i="1"/>
  <c r="AG92" i="1"/>
  <c r="AG89" i="1"/>
  <c r="AG88" i="1"/>
  <c r="AG85" i="1"/>
  <c r="AG84" i="1"/>
  <c r="AG81" i="1"/>
  <c r="AG80" i="1"/>
  <c r="AG77" i="1"/>
  <c r="AG212" i="1"/>
  <c r="AG208" i="1"/>
  <c r="AG204" i="1"/>
  <c r="AG200" i="1"/>
  <c r="AG196" i="1"/>
  <c r="AG192" i="1"/>
  <c r="AG188" i="1"/>
  <c r="AG184" i="1"/>
  <c r="AG180" i="1"/>
  <c r="AG176" i="1"/>
  <c r="AG172" i="1"/>
  <c r="AG168" i="1"/>
  <c r="AG164" i="1"/>
  <c r="AG160" i="1"/>
  <c r="AG156" i="1"/>
  <c r="AG152" i="1"/>
  <c r="AG148" i="1"/>
  <c r="AG144" i="1"/>
  <c r="AG140" i="1"/>
  <c r="AF559" i="1"/>
  <c r="AE559" i="1"/>
  <c r="AF555" i="1"/>
  <c r="AE555" i="1"/>
  <c r="AF551" i="1"/>
  <c r="AE551" i="1"/>
  <c r="AF547" i="1"/>
  <c r="AE547" i="1"/>
  <c r="AF543" i="1"/>
  <c r="AE543" i="1"/>
  <c r="AF539" i="1"/>
  <c r="AE539" i="1"/>
  <c r="AF535" i="1"/>
  <c r="AE535" i="1"/>
  <c r="AF531" i="1"/>
  <c r="AE531" i="1"/>
  <c r="AF527" i="1"/>
  <c r="AE527" i="1"/>
  <c r="AF523" i="1"/>
  <c r="AE523" i="1"/>
  <c r="AF519" i="1"/>
  <c r="AE519" i="1"/>
  <c r="AF515" i="1"/>
  <c r="AE515" i="1"/>
  <c r="AF511" i="1"/>
  <c r="AE511" i="1"/>
  <c r="AF507" i="1"/>
  <c r="AE507" i="1"/>
  <c r="AF503" i="1"/>
  <c r="AE503" i="1"/>
  <c r="AF499" i="1"/>
  <c r="AE499" i="1"/>
  <c r="AF495" i="1"/>
  <c r="AE495" i="1"/>
  <c r="AF491" i="1"/>
  <c r="AE491" i="1"/>
  <c r="AF487" i="1"/>
  <c r="AE487" i="1"/>
  <c r="AF483" i="1"/>
  <c r="AE483" i="1"/>
  <c r="AF479" i="1"/>
  <c r="AE479" i="1"/>
  <c r="AF475" i="1"/>
  <c r="AE475" i="1"/>
  <c r="AF471" i="1"/>
  <c r="AE471" i="1"/>
  <c r="AF467" i="1"/>
  <c r="AE467" i="1"/>
  <c r="AF463" i="1"/>
  <c r="AE463" i="1"/>
  <c r="AF459" i="1"/>
  <c r="AE459" i="1"/>
  <c r="AF455" i="1"/>
  <c r="AE455" i="1"/>
  <c r="AF451" i="1"/>
  <c r="AE451" i="1"/>
  <c r="AF447" i="1"/>
  <c r="AE447" i="1"/>
  <c r="AF443" i="1"/>
  <c r="AE443" i="1"/>
  <c r="AF439" i="1"/>
  <c r="AE439" i="1"/>
  <c r="AF435" i="1"/>
  <c r="AE435" i="1"/>
  <c r="AE431" i="1"/>
  <c r="AF431" i="1"/>
  <c r="AE427" i="1"/>
  <c r="AF427" i="1"/>
  <c r="AE423" i="1"/>
  <c r="AF423" i="1"/>
  <c r="AE419" i="1"/>
  <c r="AF419" i="1"/>
  <c r="AE415" i="1"/>
  <c r="AF415" i="1"/>
  <c r="AE411" i="1"/>
  <c r="AF411" i="1"/>
  <c r="AE407" i="1"/>
  <c r="AF407" i="1"/>
  <c r="AE403" i="1"/>
  <c r="AF403" i="1"/>
  <c r="AE399" i="1"/>
  <c r="AF399" i="1"/>
  <c r="AE395" i="1"/>
  <c r="AF395" i="1"/>
  <c r="AE391" i="1"/>
  <c r="AF391" i="1"/>
  <c r="AE387" i="1"/>
  <c r="AF387" i="1"/>
  <c r="AE383" i="1"/>
  <c r="AF383" i="1"/>
  <c r="AE379" i="1"/>
  <c r="AF379" i="1"/>
  <c r="AE375" i="1"/>
  <c r="AF375" i="1"/>
  <c r="AF371" i="1"/>
  <c r="AE371" i="1"/>
  <c r="AE367" i="1"/>
  <c r="AF367" i="1"/>
  <c r="AF363" i="1"/>
  <c r="AE363" i="1"/>
  <c r="AE359" i="1"/>
  <c r="AF359" i="1"/>
  <c r="AF355" i="1"/>
  <c r="AE355" i="1"/>
  <c r="AE351" i="1"/>
  <c r="AF351" i="1"/>
  <c r="AF347" i="1"/>
  <c r="AE347" i="1"/>
  <c r="AE343" i="1"/>
  <c r="AF343" i="1"/>
  <c r="AF339" i="1"/>
  <c r="AE339" i="1"/>
  <c r="AE335" i="1"/>
  <c r="AF335" i="1"/>
  <c r="AF331" i="1"/>
  <c r="AE331" i="1"/>
  <c r="AE327" i="1"/>
  <c r="AF327" i="1"/>
  <c r="AF323" i="1"/>
  <c r="AE323" i="1"/>
  <c r="AE319" i="1"/>
  <c r="AF319" i="1"/>
  <c r="AF315" i="1"/>
  <c r="AE315" i="1"/>
  <c r="AE311" i="1"/>
  <c r="AF311" i="1"/>
  <c r="AE307" i="1"/>
  <c r="AF307" i="1"/>
  <c r="AF303" i="1"/>
  <c r="AE303" i="1"/>
  <c r="AF299" i="1"/>
  <c r="AE299" i="1"/>
  <c r="AF295" i="1"/>
  <c r="AE295" i="1"/>
  <c r="AF291" i="1"/>
  <c r="AE291" i="1"/>
  <c r="AF287" i="1"/>
  <c r="AE287" i="1"/>
  <c r="AF283" i="1"/>
  <c r="AE283" i="1"/>
  <c r="AF279" i="1"/>
  <c r="AE279" i="1"/>
  <c r="AF275" i="1"/>
  <c r="AE275" i="1"/>
  <c r="AF271" i="1"/>
  <c r="AE271" i="1"/>
  <c r="AF267" i="1"/>
  <c r="AE267" i="1"/>
  <c r="AF263" i="1"/>
  <c r="AE263" i="1"/>
  <c r="AF259" i="1"/>
  <c r="AE259" i="1"/>
  <c r="AF255" i="1"/>
  <c r="AE255" i="1"/>
  <c r="AF251" i="1"/>
  <c r="AE251" i="1"/>
  <c r="AF247" i="1"/>
  <c r="AE247" i="1"/>
  <c r="AF243" i="1"/>
  <c r="AE243" i="1"/>
  <c r="AF239" i="1"/>
  <c r="AE239" i="1"/>
  <c r="AF235" i="1"/>
  <c r="AE235" i="1"/>
  <c r="AE231" i="1"/>
  <c r="AF231" i="1"/>
  <c r="AE227" i="1"/>
  <c r="AF227" i="1"/>
  <c r="AE223" i="1"/>
  <c r="AF223" i="1"/>
  <c r="AF219" i="1"/>
  <c r="AE219" i="1"/>
  <c r="AE215" i="1"/>
  <c r="AF215" i="1"/>
  <c r="AE211" i="1"/>
  <c r="AF211" i="1"/>
  <c r="AF207" i="1"/>
  <c r="AE207" i="1"/>
  <c r="AE203" i="1"/>
  <c r="AF203" i="1"/>
  <c r="AF199" i="1"/>
  <c r="AE199" i="1"/>
  <c r="AE195" i="1"/>
  <c r="AF195" i="1"/>
  <c r="AF191" i="1"/>
  <c r="AE191" i="1"/>
  <c r="AE187" i="1"/>
  <c r="AF187" i="1"/>
  <c r="AF183" i="1"/>
  <c r="AE183" i="1"/>
  <c r="AF179" i="1"/>
  <c r="AE179" i="1"/>
  <c r="AE175" i="1"/>
  <c r="AF175" i="1"/>
  <c r="AF171" i="1"/>
  <c r="AE171" i="1"/>
  <c r="AE167" i="1"/>
  <c r="AF167" i="1"/>
  <c r="AF163" i="1"/>
  <c r="AE163" i="1"/>
  <c r="AE159" i="1"/>
  <c r="AF159" i="1"/>
  <c r="AF155" i="1"/>
  <c r="AE155" i="1"/>
  <c r="AF151" i="1"/>
  <c r="AE151" i="1"/>
  <c r="AE147" i="1"/>
  <c r="AF147" i="1"/>
  <c r="AE143" i="1"/>
  <c r="AF143" i="1"/>
  <c r="AE139" i="1"/>
  <c r="AF139" i="1"/>
  <c r="AE135" i="1"/>
  <c r="AF135" i="1"/>
  <c r="AE131" i="1"/>
  <c r="AF131" i="1"/>
  <c r="AE127" i="1"/>
  <c r="AF127" i="1"/>
  <c r="AE123" i="1"/>
  <c r="AF123" i="1"/>
  <c r="AE119" i="1"/>
  <c r="AF119" i="1"/>
  <c r="AE115" i="1"/>
  <c r="AF115" i="1"/>
  <c r="AE111" i="1"/>
  <c r="AF111" i="1"/>
  <c r="AE107" i="1"/>
  <c r="AF107" i="1"/>
  <c r="AE103" i="1"/>
  <c r="AF103" i="1"/>
  <c r="AE99" i="1"/>
  <c r="AF99" i="1"/>
  <c r="AE95" i="1"/>
  <c r="AF95" i="1"/>
  <c r="AE91" i="1"/>
  <c r="AF91" i="1"/>
  <c r="AE87" i="1"/>
  <c r="AF87" i="1"/>
  <c r="AE83" i="1"/>
  <c r="AF83" i="1"/>
  <c r="AE79" i="1"/>
  <c r="AF79" i="1"/>
  <c r="AE75" i="1"/>
  <c r="AF75" i="1"/>
  <c r="AE71" i="1"/>
  <c r="AF71" i="1"/>
  <c r="AE67" i="1"/>
  <c r="AF67" i="1"/>
  <c r="AF63" i="1"/>
  <c r="AE63" i="1"/>
  <c r="AE58" i="1"/>
  <c r="AF58" i="1"/>
  <c r="AF53" i="1"/>
  <c r="AE53" i="1"/>
  <c r="AE49" i="1"/>
  <c r="AF49" i="1"/>
  <c r="AF45" i="1"/>
  <c r="AE45" i="1"/>
  <c r="AE41" i="1"/>
  <c r="AF41" i="1"/>
  <c r="AF37" i="1"/>
  <c r="AE37" i="1"/>
  <c r="AF33" i="1"/>
  <c r="AE33" i="1"/>
  <c r="AF29" i="1"/>
  <c r="AE29" i="1"/>
  <c r="AF25" i="1"/>
  <c r="AE25" i="1"/>
  <c r="AF21" i="1"/>
  <c r="AE21" i="1"/>
  <c r="AF17" i="1"/>
  <c r="AE17" i="1"/>
  <c r="AF7" i="1"/>
  <c r="AE7" i="1"/>
  <c r="AE498" i="1"/>
  <c r="AF498" i="1"/>
  <c r="AE494" i="1"/>
  <c r="AF494" i="1"/>
  <c r="AF490" i="1"/>
  <c r="AE490" i="1"/>
  <c r="AE486" i="1"/>
  <c r="AF486" i="1"/>
  <c r="AF482" i="1"/>
  <c r="AE482" i="1"/>
  <c r="AE478" i="1"/>
  <c r="AF478" i="1"/>
  <c r="AF474" i="1"/>
  <c r="AE474" i="1"/>
  <c r="AE470" i="1"/>
  <c r="AF470" i="1"/>
  <c r="AF466" i="1"/>
  <c r="AE466" i="1"/>
  <c r="AE462" i="1"/>
  <c r="AF462" i="1"/>
  <c r="AF458" i="1"/>
  <c r="AE458" i="1"/>
  <c r="AE454" i="1"/>
  <c r="AF454" i="1"/>
  <c r="AF450" i="1"/>
  <c r="AE450" i="1"/>
  <c r="AE446" i="1"/>
  <c r="AF446" i="1"/>
  <c r="AF442" i="1"/>
  <c r="AE442" i="1"/>
  <c r="AE438" i="1"/>
  <c r="AF438" i="1"/>
  <c r="AF434" i="1"/>
  <c r="AE434" i="1"/>
  <c r="AE430" i="1"/>
  <c r="AF430" i="1"/>
  <c r="AE426" i="1"/>
  <c r="AF426" i="1"/>
  <c r="AE422" i="1"/>
  <c r="AF422" i="1"/>
  <c r="AE418" i="1"/>
  <c r="AF418" i="1"/>
  <c r="AE414" i="1"/>
  <c r="AF414" i="1"/>
  <c r="AE410" i="1"/>
  <c r="AF410" i="1"/>
  <c r="AE406" i="1"/>
  <c r="AF406" i="1"/>
  <c r="AE402" i="1"/>
  <c r="AF402" i="1"/>
  <c r="AE398" i="1"/>
  <c r="AF398" i="1"/>
  <c r="AE394" i="1"/>
  <c r="AF394" i="1"/>
  <c r="AE390" i="1"/>
  <c r="AF390" i="1"/>
  <c r="AE386" i="1"/>
  <c r="AF386" i="1"/>
  <c r="AE382" i="1"/>
  <c r="AF382" i="1"/>
  <c r="AE378" i="1"/>
  <c r="AF378" i="1"/>
  <c r="AE374" i="1"/>
  <c r="AF374" i="1"/>
  <c r="AF370" i="1"/>
  <c r="AE370" i="1"/>
  <c r="AF366" i="1"/>
  <c r="AE366" i="1"/>
  <c r="AF362" i="1"/>
  <c r="AE362" i="1"/>
  <c r="AF358" i="1"/>
  <c r="AE358" i="1"/>
  <c r="AF354" i="1"/>
  <c r="AE354" i="1"/>
  <c r="AF350" i="1"/>
  <c r="AE350" i="1"/>
  <c r="AF346" i="1"/>
  <c r="AE346" i="1"/>
  <c r="AF342" i="1"/>
  <c r="AE342" i="1"/>
  <c r="AF338" i="1"/>
  <c r="AE338" i="1"/>
  <c r="AF334" i="1"/>
  <c r="AE334" i="1"/>
  <c r="AF330" i="1"/>
  <c r="AE330" i="1"/>
  <c r="AF326" i="1"/>
  <c r="AE326" i="1"/>
  <c r="AF322" i="1"/>
  <c r="AE322" i="1"/>
  <c r="AF318" i="1"/>
  <c r="AE318" i="1"/>
  <c r="AF314" i="1"/>
  <c r="AE314" i="1"/>
  <c r="AE310" i="1"/>
  <c r="AF310" i="1"/>
  <c r="AF306" i="1"/>
  <c r="AE306" i="1"/>
  <c r="AE302" i="1"/>
  <c r="AF302" i="1"/>
  <c r="AF298" i="1"/>
  <c r="AE298" i="1"/>
  <c r="AE294" i="1"/>
  <c r="AF294" i="1"/>
  <c r="AF290" i="1"/>
  <c r="AE290" i="1"/>
  <c r="AE286" i="1"/>
  <c r="AF286" i="1"/>
  <c r="AF282" i="1"/>
  <c r="AE282" i="1"/>
  <c r="AE278" i="1"/>
  <c r="AF278" i="1"/>
  <c r="AF274" i="1"/>
  <c r="AE274" i="1"/>
  <c r="AE270" i="1"/>
  <c r="AF270" i="1"/>
  <c r="AF266" i="1"/>
  <c r="AE266" i="1"/>
  <c r="AE262" i="1"/>
  <c r="AF262" i="1"/>
  <c r="AF258" i="1"/>
  <c r="AE258" i="1"/>
  <c r="AE254" i="1"/>
  <c r="AF254" i="1"/>
  <c r="AF250" i="1"/>
  <c r="AE250" i="1"/>
  <c r="AE246" i="1"/>
  <c r="AF246" i="1"/>
  <c r="AF242" i="1"/>
  <c r="AE242" i="1"/>
  <c r="AE238" i="1"/>
  <c r="AF238" i="1"/>
  <c r="AF234" i="1"/>
  <c r="AE234" i="1"/>
  <c r="AE230" i="1"/>
  <c r="AF230" i="1"/>
  <c r="AE226" i="1"/>
  <c r="AF226" i="1"/>
  <c r="AE222" i="1"/>
  <c r="AF222" i="1"/>
  <c r="AF218" i="1"/>
  <c r="AE218" i="1"/>
  <c r="AF214" i="1"/>
  <c r="AE214" i="1"/>
  <c r="AE210" i="1"/>
  <c r="AF210" i="1"/>
  <c r="AE206" i="1"/>
  <c r="AF206" i="1"/>
  <c r="AE202" i="1"/>
  <c r="AF202" i="1"/>
  <c r="AE198" i="1"/>
  <c r="AF198" i="1"/>
  <c r="AE194" i="1"/>
  <c r="AF194" i="1"/>
  <c r="AE190" i="1"/>
  <c r="AF190" i="1"/>
  <c r="AE186" i="1"/>
  <c r="AF186" i="1"/>
  <c r="AE182" i="1"/>
  <c r="AF182" i="1"/>
  <c r="AF178" i="1"/>
  <c r="AE178" i="1"/>
  <c r="AF174" i="1"/>
  <c r="AE174" i="1"/>
  <c r="AF170" i="1"/>
  <c r="AE170" i="1"/>
  <c r="AF166" i="1"/>
  <c r="AE166" i="1"/>
  <c r="AF162" i="1"/>
  <c r="AE162" i="1"/>
  <c r="AF158" i="1"/>
  <c r="AE158" i="1"/>
  <c r="AF154" i="1"/>
  <c r="AE154" i="1"/>
  <c r="AF150" i="1"/>
  <c r="AE150" i="1"/>
  <c r="AE146" i="1"/>
  <c r="AF146" i="1"/>
  <c r="AE142" i="1"/>
  <c r="AF142" i="1"/>
  <c r="AE138" i="1"/>
  <c r="AF138" i="1"/>
  <c r="AE134" i="1"/>
  <c r="AF134" i="1"/>
  <c r="AE130" i="1"/>
  <c r="AF130" i="1"/>
  <c r="AE126" i="1"/>
  <c r="AF126" i="1"/>
  <c r="AE122" i="1"/>
  <c r="AF122" i="1"/>
  <c r="AE118" i="1"/>
  <c r="AF118" i="1"/>
  <c r="AE114" i="1"/>
  <c r="AF114" i="1"/>
  <c r="AE110" i="1"/>
  <c r="AF110" i="1"/>
  <c r="AE106" i="1"/>
  <c r="AF106" i="1"/>
  <c r="AE102" i="1"/>
  <c r="AF102" i="1"/>
  <c r="AE98" i="1"/>
  <c r="AF98" i="1"/>
  <c r="AE94" i="1"/>
  <c r="AF94" i="1"/>
  <c r="AE90" i="1"/>
  <c r="AF90" i="1"/>
  <c r="AF86" i="1"/>
  <c r="AE86" i="1"/>
  <c r="AF82" i="1"/>
  <c r="AE82" i="1"/>
  <c r="AF78" i="1"/>
  <c r="AE78" i="1"/>
  <c r="AF74" i="1"/>
  <c r="AE74" i="1"/>
  <c r="AF70" i="1"/>
  <c r="AE70" i="1"/>
  <c r="AF66" i="1"/>
  <c r="AE66" i="1"/>
  <c r="AF62" i="1"/>
  <c r="AE62" i="1"/>
  <c r="AF57" i="1"/>
  <c r="AE57" i="1"/>
  <c r="AF52" i="1"/>
  <c r="AE52" i="1"/>
  <c r="AF48" i="1"/>
  <c r="AE48" i="1"/>
  <c r="AF44" i="1"/>
  <c r="AE44" i="1"/>
  <c r="AF40" i="1"/>
  <c r="AE40" i="1"/>
  <c r="AF36" i="1"/>
  <c r="AE36" i="1"/>
  <c r="AF32" i="1"/>
  <c r="AE32" i="1"/>
  <c r="AF28" i="1"/>
  <c r="AE28" i="1"/>
  <c r="AF24" i="1"/>
  <c r="AE24" i="1"/>
  <c r="AF20" i="1"/>
  <c r="AE20" i="1"/>
  <c r="AE16" i="1"/>
  <c r="AF16" i="1"/>
  <c r="AE10" i="1"/>
  <c r="AF10" i="1"/>
  <c r="AG76" i="1"/>
  <c r="AG75" i="1"/>
  <c r="AG74" i="1"/>
  <c r="AG73" i="1"/>
  <c r="AG72" i="1"/>
  <c r="AG71" i="1"/>
  <c r="AG70" i="1"/>
  <c r="AG136" i="1"/>
  <c r="AG132" i="1"/>
  <c r="AG128" i="1"/>
  <c r="AG124" i="1"/>
  <c r="AG9" i="1"/>
  <c r="AG7" i="1"/>
  <c r="AG6" i="1"/>
  <c r="AG253" i="1"/>
  <c r="AG249" i="1"/>
  <c r="AG245" i="1"/>
  <c r="AG241" i="1"/>
  <c r="AG237" i="1"/>
  <c r="AG233" i="1"/>
  <c r="AG229" i="1"/>
  <c r="AG225" i="1"/>
  <c r="AG221" i="1"/>
  <c r="AG217" i="1"/>
  <c r="AG186" i="1"/>
  <c r="AG295" i="1"/>
  <c r="AG291" i="1"/>
  <c r="AG287" i="1"/>
  <c r="AG283" i="1"/>
  <c r="AG279" i="1"/>
  <c r="AG275" i="1"/>
  <c r="AG271" i="1"/>
  <c r="AG267" i="1"/>
  <c r="AG263" i="1"/>
  <c r="AG259" i="1"/>
  <c r="AG255" i="1"/>
  <c r="AG251" i="1"/>
  <c r="AG247" i="1"/>
  <c r="AG243" i="1"/>
  <c r="AG239" i="1"/>
  <c r="AG235" i="1"/>
  <c r="AG231" i="1"/>
  <c r="AG227" i="1"/>
  <c r="AG175" i="1"/>
  <c r="AG159" i="1"/>
  <c r="AG69" i="1"/>
  <c r="AG68" i="1"/>
  <c r="AG67" i="1"/>
  <c r="AG66" i="1"/>
  <c r="AG65" i="1"/>
  <c r="AG64" i="1"/>
  <c r="AG63" i="1"/>
  <c r="AG62" i="1"/>
  <c r="AG61" i="1"/>
  <c r="AG60" i="1"/>
  <c r="AG58" i="1"/>
  <c r="AG57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5" i="1"/>
  <c r="AG560" i="1"/>
  <c r="AG556" i="1"/>
  <c r="AG552" i="1"/>
  <c r="AG548" i="1"/>
  <c r="AG544" i="1"/>
  <c r="AG540" i="1"/>
  <c r="AG536" i="1"/>
  <c r="AG532" i="1"/>
  <c r="AG528" i="1"/>
  <c r="AG524" i="1"/>
  <c r="AG520" i="1"/>
  <c r="AG516" i="1"/>
  <c r="AG512" i="1"/>
  <c r="AG508" i="1"/>
  <c r="AG504" i="1"/>
  <c r="AG500" i="1"/>
  <c r="AG496" i="1"/>
  <c r="AG492" i="1"/>
  <c r="AG488" i="1"/>
  <c r="AG484" i="1"/>
  <c r="AG480" i="1"/>
  <c r="AG476" i="1"/>
  <c r="AG472" i="1"/>
  <c r="AG468" i="1"/>
  <c r="AG464" i="1"/>
  <c r="AG460" i="1"/>
  <c r="AG456" i="1"/>
  <c r="AG452" i="1"/>
  <c r="AG448" i="1"/>
  <c r="AG444" i="1"/>
  <c r="AG440" i="1"/>
  <c r="AG436" i="1"/>
  <c r="AG432" i="1"/>
  <c r="AG428" i="1"/>
  <c r="AG424" i="1"/>
  <c r="AG420" i="1"/>
  <c r="AG416" i="1"/>
  <c r="AG412" i="1"/>
  <c r="AG408" i="1"/>
  <c r="AG404" i="1"/>
  <c r="AG400" i="1"/>
  <c r="AG396" i="1"/>
  <c r="AG392" i="1"/>
  <c r="AG388" i="1"/>
  <c r="AG384" i="1"/>
  <c r="AG380" i="1"/>
  <c r="AG376" i="1"/>
  <c r="AG372" i="1"/>
  <c r="AG368" i="1"/>
  <c r="AG364" i="1"/>
  <c r="AG360" i="1"/>
  <c r="AG356" i="1"/>
  <c r="AG352" i="1"/>
  <c r="AG348" i="1"/>
  <c r="AG344" i="1"/>
  <c r="AG340" i="1"/>
  <c r="AG336" i="1"/>
  <c r="AG332" i="1"/>
  <c r="AG328" i="1"/>
  <c r="AG324" i="1"/>
  <c r="AG320" i="1"/>
  <c r="AG316" i="1"/>
  <c r="AG312" i="1"/>
  <c r="AG308" i="1"/>
  <c r="AG304" i="1"/>
  <c r="AG300" i="1"/>
  <c r="AG296" i="1"/>
  <c r="AG292" i="1"/>
  <c r="AG288" i="1"/>
  <c r="AG284" i="1"/>
  <c r="AG280" i="1"/>
  <c r="AG276" i="1"/>
  <c r="AG272" i="1"/>
  <c r="AG268" i="1"/>
  <c r="AG264" i="1"/>
  <c r="AG260" i="1"/>
  <c r="AG256" i="1"/>
  <c r="AG252" i="1"/>
  <c r="AG248" i="1"/>
  <c r="AG244" i="1"/>
  <c r="AG240" i="1"/>
  <c r="AG236" i="1"/>
  <c r="AG232" i="1"/>
  <c r="AG228" i="1"/>
  <c r="AG224" i="1"/>
  <c r="AG220" i="1"/>
  <c r="AG216" i="1"/>
  <c r="AG213" i="1"/>
  <c r="AG209" i="1"/>
  <c r="AG205" i="1"/>
  <c r="AG201" i="1"/>
  <c r="AG197" i="1"/>
  <c r="AG193" i="1"/>
  <c r="AG189" i="1"/>
  <c r="AG185" i="1"/>
  <c r="AG181" i="1"/>
  <c r="AG177" i="1"/>
  <c r="AG173" i="1"/>
  <c r="AG169" i="1"/>
  <c r="AG165" i="1"/>
  <c r="AG161" i="1"/>
  <c r="AG157" i="1"/>
  <c r="AG153" i="1"/>
  <c r="AG149" i="1"/>
  <c r="AG145" i="1"/>
  <c r="AG141" i="1"/>
  <c r="AG137" i="1"/>
  <c r="AG133" i="1"/>
  <c r="AG129" i="1"/>
  <c r="AG125" i="1"/>
  <c r="AG17" i="1"/>
  <c r="AG562" i="1"/>
  <c r="AG558" i="1"/>
  <c r="AG554" i="1"/>
  <c r="AG550" i="1"/>
  <c r="AG546" i="1"/>
  <c r="AG542" i="1"/>
  <c r="AG538" i="1"/>
  <c r="AG534" i="1"/>
  <c r="AG530" i="1"/>
  <c r="AG526" i="1"/>
  <c r="AG522" i="1"/>
  <c r="AG518" i="1"/>
  <c r="AG514" i="1"/>
  <c r="AG510" i="1"/>
  <c r="AG506" i="1"/>
  <c r="AG502" i="1"/>
  <c r="AG498" i="1"/>
  <c r="AG494" i="1"/>
  <c r="AG490" i="1"/>
  <c r="AG486" i="1"/>
  <c r="AG482" i="1"/>
  <c r="AG478" i="1"/>
  <c r="AG474" i="1"/>
  <c r="AG470" i="1"/>
  <c r="AG466" i="1"/>
  <c r="AG462" i="1"/>
  <c r="AG458" i="1"/>
  <c r="AG454" i="1"/>
  <c r="AG450" i="1"/>
  <c r="AG446" i="1"/>
  <c r="AG442" i="1"/>
  <c r="AG438" i="1"/>
  <c r="AG434" i="1"/>
  <c r="AG430" i="1"/>
  <c r="AG426" i="1"/>
  <c r="AG422" i="1"/>
  <c r="AG418" i="1"/>
  <c r="AG414" i="1"/>
  <c r="AG410" i="1"/>
  <c r="AG406" i="1"/>
  <c r="AG402" i="1"/>
  <c r="AG398" i="1"/>
  <c r="AG394" i="1"/>
  <c r="AG390" i="1"/>
  <c r="AG386" i="1"/>
  <c r="AG382" i="1"/>
  <c r="AG378" i="1"/>
  <c r="AG374" i="1"/>
  <c r="AG370" i="1"/>
  <c r="AG366" i="1"/>
  <c r="AG362" i="1"/>
  <c r="AG358" i="1"/>
  <c r="AG354" i="1"/>
  <c r="AG350" i="1"/>
  <c r="AG346" i="1"/>
  <c r="AG342" i="1"/>
  <c r="AG338" i="1"/>
  <c r="AG334" i="1"/>
  <c r="AG330" i="1"/>
  <c r="AG326" i="1"/>
  <c r="AG322" i="1"/>
  <c r="AG318" i="1"/>
  <c r="AG314" i="1"/>
  <c r="AG310" i="1"/>
  <c r="AG306" i="1"/>
  <c r="AG302" i="1"/>
  <c r="AG298" i="1"/>
  <c r="AG294" i="1"/>
  <c r="AG290" i="1"/>
  <c r="AG286" i="1"/>
  <c r="AG282" i="1"/>
  <c r="AG278" i="1"/>
  <c r="AG274" i="1"/>
  <c r="AG270" i="1"/>
  <c r="AG266" i="1"/>
  <c r="AG262" i="1"/>
  <c r="AG258" i="1"/>
  <c r="AG254" i="1"/>
  <c r="AG250" i="1"/>
  <c r="AG246" i="1"/>
  <c r="AG242" i="1"/>
  <c r="AG238" i="1"/>
  <c r="AG234" i="1"/>
  <c r="AG230" i="1"/>
  <c r="AG226" i="1"/>
  <c r="AG182" i="1"/>
  <c r="AG178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223" i="1"/>
  <c r="AG219" i="1"/>
  <c r="AG215" i="1"/>
  <c r="AG211" i="1"/>
  <c r="AG207" i="1"/>
  <c r="AG203" i="1"/>
  <c r="AG199" i="1"/>
  <c r="AG195" i="1"/>
  <c r="AG191" i="1"/>
  <c r="AG187" i="1"/>
  <c r="AG183" i="1"/>
  <c r="AG179" i="1"/>
  <c r="AG123" i="1"/>
  <c r="W287" i="1"/>
  <c r="AD287" i="1" s="1"/>
  <c r="AH287" i="1" s="1"/>
  <c r="W550" i="1"/>
  <c r="AD550" i="1" s="1"/>
  <c r="AH550" i="1" s="1"/>
  <c r="W538" i="1"/>
  <c r="AD538" i="1" s="1"/>
  <c r="AH538" i="1" s="1"/>
  <c r="W534" i="1"/>
  <c r="AD534" i="1" s="1"/>
  <c r="AH534" i="1" s="1"/>
  <c r="W526" i="1"/>
  <c r="AD526" i="1" s="1"/>
  <c r="AH526" i="1" s="1"/>
  <c r="W514" i="1"/>
  <c r="AB514" i="1" s="1"/>
  <c r="W466" i="1"/>
  <c r="AD466" i="1" s="1"/>
  <c r="AH466" i="1" s="1"/>
  <c r="W462" i="1"/>
  <c r="AB462" i="1" s="1"/>
  <c r="W438" i="1"/>
  <c r="AB438" i="1" s="1"/>
  <c r="W426" i="1"/>
  <c r="AB426" i="1" s="1"/>
  <c r="W414" i="1"/>
  <c r="AD414" i="1" s="1"/>
  <c r="AH414" i="1" s="1"/>
  <c r="W410" i="1"/>
  <c r="AD410" i="1" s="1"/>
  <c r="AH410" i="1" s="1"/>
  <c r="W406" i="1"/>
  <c r="AD406" i="1" s="1"/>
  <c r="AH406" i="1" s="1"/>
  <c r="W394" i="1"/>
  <c r="AD394" i="1" s="1"/>
  <c r="AH394" i="1" s="1"/>
  <c r="W270" i="1"/>
  <c r="AD270" i="1" s="1"/>
  <c r="AH270" i="1" s="1"/>
  <c r="AB6" i="1"/>
  <c r="W272" i="1"/>
  <c r="AD272" i="1" s="1"/>
  <c r="AH272" i="1" s="1"/>
  <c r="W378" i="1"/>
  <c r="AD378" i="1" s="1"/>
  <c r="AH378" i="1" s="1"/>
  <c r="W359" i="1"/>
  <c r="AB359" i="1" s="1"/>
  <c r="W355" i="1"/>
  <c r="AB355" i="1" s="1"/>
  <c r="W279" i="1"/>
  <c r="AD279" i="1" s="1"/>
  <c r="AH279" i="1" s="1"/>
  <c r="W271" i="1"/>
  <c r="AD271" i="1" s="1"/>
  <c r="AH271" i="1" s="1"/>
  <c r="W259" i="1"/>
  <c r="AD259" i="1" s="1"/>
  <c r="AH259" i="1" s="1"/>
  <c r="W247" i="1"/>
  <c r="AD247" i="1" s="1"/>
  <c r="AH247" i="1" s="1"/>
  <c r="W243" i="1"/>
  <c r="AD243" i="1" s="1"/>
  <c r="AH243" i="1" s="1"/>
  <c r="W235" i="1"/>
  <c r="AD235" i="1" s="1"/>
  <c r="AH235" i="1" s="1"/>
  <c r="W223" i="1"/>
  <c r="AD223" i="1" s="1"/>
  <c r="AH223" i="1" s="1"/>
  <c r="W215" i="1"/>
  <c r="AB215" i="1" s="1"/>
  <c r="W211" i="1"/>
  <c r="AB211" i="1" s="1"/>
  <c r="W203" i="1"/>
  <c r="AD203" i="1" s="1"/>
  <c r="AH203" i="1" s="1"/>
  <c r="W199" i="1"/>
  <c r="AD199" i="1" s="1"/>
  <c r="AH199" i="1" s="1"/>
  <c r="S199" i="1" s="1"/>
  <c r="W195" i="1"/>
  <c r="AB195" i="1" s="1"/>
  <c r="W187" i="1"/>
  <c r="AD187" i="1" s="1"/>
  <c r="AH187" i="1" s="1"/>
  <c r="W179" i="1"/>
  <c r="AD179" i="1" s="1"/>
  <c r="AH179" i="1" s="1"/>
  <c r="W171" i="1"/>
  <c r="AD171" i="1" s="1"/>
  <c r="AH171" i="1" s="1"/>
  <c r="W167" i="1"/>
  <c r="AD167" i="1" s="1"/>
  <c r="AH167" i="1" s="1"/>
  <c r="W155" i="1"/>
  <c r="AB155" i="1" s="1"/>
  <c r="W143" i="1"/>
  <c r="AB143" i="1" s="1"/>
  <c r="W135" i="1"/>
  <c r="AD135" i="1" s="1"/>
  <c r="AH135" i="1" s="1"/>
  <c r="W123" i="1"/>
  <c r="AD123" i="1" s="1"/>
  <c r="AH123" i="1" s="1"/>
  <c r="W310" i="1"/>
  <c r="AD310" i="1" s="1"/>
  <c r="AH310" i="1" s="1"/>
  <c r="W250" i="1"/>
  <c r="AD250" i="1" s="1"/>
  <c r="AH250" i="1" s="1"/>
  <c r="W222" i="1"/>
  <c r="AD222" i="1" s="1"/>
  <c r="AH222" i="1" s="1"/>
  <c r="W138" i="1"/>
  <c r="AD138" i="1" s="1"/>
  <c r="AH138" i="1" s="1"/>
  <c r="W126" i="1"/>
  <c r="AD126" i="1" s="1"/>
  <c r="AH126" i="1" s="1"/>
  <c r="W208" i="1"/>
  <c r="AD208" i="1" s="1"/>
  <c r="AH208" i="1" s="1"/>
  <c r="W424" i="1"/>
  <c r="AB424" i="1" s="1"/>
  <c r="W400" i="1"/>
  <c r="AD400" i="1" s="1"/>
  <c r="AH400" i="1" s="1"/>
  <c r="W157" i="1"/>
  <c r="AB157" i="1" s="1"/>
  <c r="W149" i="1"/>
  <c r="AB149" i="1" s="1"/>
  <c r="W137" i="1"/>
  <c r="AD137" i="1" s="1"/>
  <c r="AH137" i="1" s="1"/>
  <c r="W335" i="1"/>
  <c r="AB335" i="1" s="1"/>
  <c r="W319" i="1"/>
  <c r="AB319" i="1" s="1"/>
  <c r="W299" i="1"/>
  <c r="AD299" i="1" s="1"/>
  <c r="AH299" i="1" s="1"/>
  <c r="W275" i="1"/>
  <c r="AD275" i="1" s="1"/>
  <c r="AH275" i="1" s="1"/>
  <c r="W263" i="1"/>
  <c r="AD263" i="1" s="1"/>
  <c r="AH263" i="1" s="1"/>
  <c r="W255" i="1"/>
  <c r="AD255" i="1" s="1"/>
  <c r="AH255" i="1" s="1"/>
  <c r="S255" i="1" s="1"/>
  <c r="W239" i="1"/>
  <c r="AD239" i="1" s="1"/>
  <c r="AH239" i="1" s="1"/>
  <c r="W227" i="1"/>
  <c r="AD227" i="1" s="1"/>
  <c r="AH227" i="1" s="1"/>
  <c r="W219" i="1"/>
  <c r="AB219" i="1" s="1"/>
  <c r="W163" i="1"/>
  <c r="AB163" i="1" s="1"/>
  <c r="W159" i="1"/>
  <c r="AB159" i="1" s="1"/>
  <c r="W151" i="1"/>
  <c r="AB151" i="1" s="1"/>
  <c r="W131" i="1"/>
  <c r="AD131" i="1" s="1"/>
  <c r="AH131" i="1" s="1"/>
  <c r="W561" i="1"/>
  <c r="AD561" i="1" s="1"/>
  <c r="AH561" i="1" s="1"/>
  <c r="W533" i="1"/>
  <c r="AD533" i="1" s="1"/>
  <c r="AH533" i="1" s="1"/>
  <c r="W465" i="1"/>
  <c r="AB465" i="1" s="1"/>
  <c r="W413" i="1"/>
  <c r="AB413" i="1" s="1"/>
  <c r="W405" i="1"/>
  <c r="AB405" i="1" s="1"/>
  <c r="W393" i="1"/>
  <c r="AB393" i="1" s="1"/>
  <c r="W385" i="1"/>
  <c r="AD385" i="1" s="1"/>
  <c r="AH385" i="1" s="1"/>
  <c r="W377" i="1"/>
  <c r="AD377" i="1" s="1"/>
  <c r="AH377" i="1" s="1"/>
  <c r="W338" i="1"/>
  <c r="AD338" i="1" s="1"/>
  <c r="AH338" i="1" s="1"/>
  <c r="W326" i="1"/>
  <c r="AD326" i="1" s="1"/>
  <c r="AH326" i="1" s="1"/>
  <c r="W322" i="1"/>
  <c r="AD322" i="1" s="1"/>
  <c r="AH322" i="1" s="1"/>
  <c r="W306" i="1"/>
  <c r="AD306" i="1" s="1"/>
  <c r="AH306" i="1" s="1"/>
  <c r="W294" i="1"/>
  <c r="AB294" i="1" s="1"/>
  <c r="W274" i="1"/>
  <c r="AD274" i="1" s="1"/>
  <c r="AH274" i="1" s="1"/>
  <c r="W266" i="1"/>
  <c r="AB266" i="1" s="1"/>
  <c r="W258" i="1"/>
  <c r="AD258" i="1" s="1"/>
  <c r="AH258" i="1" s="1"/>
  <c r="W234" i="1"/>
  <c r="AD234" i="1" s="1"/>
  <c r="AH234" i="1" s="1"/>
  <c r="W218" i="1"/>
  <c r="AD218" i="1" s="1"/>
  <c r="AH218" i="1" s="1"/>
  <c r="W214" i="1"/>
  <c r="AD214" i="1" s="1"/>
  <c r="AH214" i="1" s="1"/>
  <c r="W210" i="1"/>
  <c r="AD210" i="1" s="1"/>
  <c r="AH210" i="1" s="1"/>
  <c r="W206" i="1"/>
  <c r="AD206" i="1" s="1"/>
  <c r="AH206" i="1" s="1"/>
  <c r="W202" i="1"/>
  <c r="AB202" i="1" s="1"/>
  <c r="W194" i="1"/>
  <c r="AD194" i="1" s="1"/>
  <c r="AH194" i="1" s="1"/>
  <c r="W190" i="1"/>
  <c r="AD190" i="1" s="1"/>
  <c r="AH190" i="1" s="1"/>
  <c r="W186" i="1"/>
  <c r="AD186" i="1" s="1"/>
  <c r="AH186" i="1" s="1"/>
  <c r="W182" i="1"/>
  <c r="AD182" i="1" s="1"/>
  <c r="AH182" i="1" s="1"/>
  <c r="W178" i="1"/>
  <c r="AD178" i="1" s="1"/>
  <c r="AH178" i="1" s="1"/>
  <c r="W170" i="1"/>
  <c r="AD170" i="1" s="1"/>
  <c r="AH170" i="1" s="1"/>
  <c r="W162" i="1"/>
  <c r="AB162" i="1" s="1"/>
  <c r="W150" i="1"/>
  <c r="AD150" i="1" s="1"/>
  <c r="W134" i="1"/>
  <c r="AD134" i="1" s="1"/>
  <c r="AH134" i="1" s="1"/>
  <c r="W130" i="1"/>
  <c r="AB130" i="1" s="1"/>
  <c r="W525" i="1"/>
  <c r="AD525" i="1" s="1"/>
  <c r="AH525" i="1" s="1"/>
  <c r="W358" i="1"/>
  <c r="AD358" i="1" s="1"/>
  <c r="AH358" i="1" s="1"/>
  <c r="W314" i="1"/>
  <c r="AB314" i="1" s="1"/>
  <c r="W286" i="1"/>
  <c r="AD286" i="1" s="1"/>
  <c r="AH286" i="1" s="1"/>
  <c r="W282" i="1"/>
  <c r="AD282" i="1" s="1"/>
  <c r="AH282" i="1" s="1"/>
  <c r="W262" i="1"/>
  <c r="AD262" i="1" s="1"/>
  <c r="AH262" i="1" s="1"/>
  <c r="W254" i="1"/>
  <c r="AD254" i="1" s="1"/>
  <c r="AH254" i="1" s="1"/>
  <c r="W230" i="1"/>
  <c r="AD230" i="1" s="1"/>
  <c r="AH230" i="1" s="1"/>
  <c r="W348" i="1"/>
  <c r="AB348" i="1" s="1"/>
  <c r="W332" i="1"/>
  <c r="AD332" i="1" s="1"/>
  <c r="AH332" i="1" s="1"/>
  <c r="W240" i="1"/>
  <c r="AD240" i="1" s="1"/>
  <c r="AH240" i="1" s="1"/>
  <c r="W148" i="1"/>
  <c r="AD148" i="1" s="1"/>
  <c r="AH148" i="1" s="1"/>
  <c r="W560" i="1"/>
  <c r="AD560" i="1" s="1"/>
  <c r="AH560" i="1" s="1"/>
  <c r="W552" i="1"/>
  <c r="AD552" i="1" s="1"/>
  <c r="AH552" i="1" s="1"/>
  <c r="W544" i="1"/>
  <c r="AB544" i="1" s="1"/>
  <c r="W375" i="1"/>
  <c r="AD375" i="1" s="1"/>
  <c r="AH375" i="1" s="1"/>
  <c r="W557" i="1"/>
  <c r="AD557" i="1" s="1"/>
  <c r="AH557" i="1" s="1"/>
  <c r="W549" i="1"/>
  <c r="AD549" i="1" s="1"/>
  <c r="AH549" i="1" s="1"/>
  <c r="W541" i="1"/>
  <c r="AD541" i="1" s="1"/>
  <c r="AH541" i="1" s="1"/>
  <c r="W517" i="1"/>
  <c r="AD517" i="1" s="1"/>
  <c r="AH517" i="1" s="1"/>
  <c r="W509" i="1"/>
  <c r="AB509" i="1" s="1"/>
  <c r="W501" i="1"/>
  <c r="W477" i="1"/>
  <c r="W461" i="1"/>
  <c r="AD461" i="1" s="1"/>
  <c r="AH461" i="1" s="1"/>
  <c r="W457" i="1"/>
  <c r="AD457" i="1" s="1"/>
  <c r="AH457" i="1" s="1"/>
  <c r="W449" i="1"/>
  <c r="W445" i="1"/>
  <c r="W441" i="1"/>
  <c r="AB441" i="1" s="1"/>
  <c r="W433" i="1"/>
  <c r="AB433" i="1" s="1"/>
  <c r="W429" i="1"/>
  <c r="AD429" i="1" s="1"/>
  <c r="AH429" i="1" s="1"/>
  <c r="W425" i="1"/>
  <c r="AB425" i="1" s="1"/>
  <c r="W417" i="1"/>
  <c r="AB417" i="1" s="1"/>
  <c r="W409" i="1"/>
  <c r="AB409" i="1" s="1"/>
  <c r="W401" i="1"/>
  <c r="AB401" i="1" s="1"/>
  <c r="W397" i="1"/>
  <c r="AD397" i="1" s="1"/>
  <c r="AH397" i="1" s="1"/>
  <c r="W389" i="1"/>
  <c r="AD389" i="1" s="1"/>
  <c r="AH389" i="1" s="1"/>
  <c r="W381" i="1"/>
  <c r="W373" i="1"/>
  <c r="AD373" i="1" s="1"/>
  <c r="AH373" i="1" s="1"/>
  <c r="W369" i="1"/>
  <c r="AB369" i="1" s="1"/>
  <c r="W365" i="1"/>
  <c r="AB365" i="1" s="1"/>
  <c r="W362" i="1"/>
  <c r="AD362" i="1" s="1"/>
  <c r="AH362" i="1" s="1"/>
  <c r="W354" i="1"/>
  <c r="AD354" i="1" s="1"/>
  <c r="AH354" i="1" s="1"/>
  <c r="W558" i="1"/>
  <c r="AB558" i="1" s="1"/>
  <c r="W546" i="1"/>
  <c r="AD546" i="1" s="1"/>
  <c r="AH546" i="1" s="1"/>
  <c r="W542" i="1"/>
  <c r="AB542" i="1" s="1"/>
  <c r="W530" i="1"/>
  <c r="AD530" i="1" s="1"/>
  <c r="AH530" i="1" s="1"/>
  <c r="W522" i="1"/>
  <c r="AD522" i="1" s="1"/>
  <c r="AH522" i="1" s="1"/>
  <c r="W518" i="1"/>
  <c r="AD518" i="1" s="1"/>
  <c r="AH518" i="1" s="1"/>
  <c r="W478" i="1"/>
  <c r="AD478" i="1" s="1"/>
  <c r="AH478" i="1" s="1"/>
  <c r="W474" i="1"/>
  <c r="AD474" i="1" s="1"/>
  <c r="AH474" i="1" s="1"/>
  <c r="W458" i="1"/>
  <c r="AB458" i="1" s="1"/>
  <c r="W450" i="1"/>
  <c r="W446" i="1"/>
  <c r="AB446" i="1" s="1"/>
  <c r="W442" i="1"/>
  <c r="AB442" i="1" s="1"/>
  <c r="W434" i="1"/>
  <c r="W430" i="1"/>
  <c r="AB430" i="1" s="1"/>
  <c r="W422" i="1"/>
  <c r="AB422" i="1" s="1"/>
  <c r="W418" i="1"/>
  <c r="AD418" i="1" s="1"/>
  <c r="AH418" i="1" s="1"/>
  <c r="W402" i="1"/>
  <c r="W398" i="1"/>
  <c r="AD398" i="1" s="1"/>
  <c r="AH398" i="1" s="1"/>
  <c r="W386" i="1"/>
  <c r="AD386" i="1" s="1"/>
  <c r="AH386" i="1" s="1"/>
  <c r="W374" i="1"/>
  <c r="AD374" i="1" s="1"/>
  <c r="AH374" i="1" s="1"/>
  <c r="W476" i="1"/>
  <c r="AD476" i="1" s="1"/>
  <c r="AH476" i="1" s="1"/>
  <c r="W472" i="1"/>
  <c r="AD472" i="1" s="1"/>
  <c r="W468" i="1"/>
  <c r="W464" i="1"/>
  <c r="AB464" i="1" s="1"/>
  <c r="W460" i="1"/>
  <c r="AB460" i="1" s="1"/>
  <c r="W456" i="1"/>
  <c r="AB456" i="1" s="1"/>
  <c r="W452" i="1"/>
  <c r="AB452" i="1" s="1"/>
  <c r="W448" i="1"/>
  <c r="AB448" i="1" s="1"/>
  <c r="W444" i="1"/>
  <c r="W440" i="1"/>
  <c r="W436" i="1"/>
  <c r="AD436" i="1" s="1"/>
  <c r="AH436" i="1" s="1"/>
  <c r="W432" i="1"/>
  <c r="AD432" i="1" s="1"/>
  <c r="AH432" i="1" s="1"/>
  <c r="W428" i="1"/>
  <c r="W427" i="1"/>
  <c r="AB427" i="1" s="1"/>
  <c r="W423" i="1"/>
  <c r="AB423" i="1" s="1"/>
  <c r="W420" i="1"/>
  <c r="AB420" i="1" s="1"/>
  <c r="W419" i="1"/>
  <c r="W416" i="1"/>
  <c r="AD416" i="1" s="1"/>
  <c r="AH416" i="1" s="1"/>
  <c r="W415" i="1"/>
  <c r="W412" i="1"/>
  <c r="AD412" i="1" s="1"/>
  <c r="AH412" i="1" s="1"/>
  <c r="W411" i="1"/>
  <c r="W408" i="1"/>
  <c r="AD408" i="1" s="1"/>
  <c r="AH408" i="1" s="1"/>
  <c r="W404" i="1"/>
  <c r="AB404" i="1" s="1"/>
  <c r="W396" i="1"/>
  <c r="AD396" i="1" s="1"/>
  <c r="AH396" i="1" s="1"/>
  <c r="W395" i="1"/>
  <c r="W392" i="1"/>
  <c r="AD392" i="1" s="1"/>
  <c r="AH392" i="1" s="1"/>
  <c r="W391" i="1"/>
  <c r="W388" i="1"/>
  <c r="AD388" i="1" s="1"/>
  <c r="AH388" i="1" s="1"/>
  <c r="W387" i="1"/>
  <c r="AD387" i="1" s="1"/>
  <c r="AH387" i="1" s="1"/>
  <c r="W383" i="1"/>
  <c r="AD383" i="1" s="1"/>
  <c r="AH383" i="1" s="1"/>
  <c r="W380" i="1"/>
  <c r="AB380" i="1" s="1"/>
  <c r="W379" i="1"/>
  <c r="AD379" i="1" s="1"/>
  <c r="AH379" i="1" s="1"/>
  <c r="W376" i="1"/>
  <c r="W372" i="1"/>
  <c r="W371" i="1"/>
  <c r="AD371" i="1" s="1"/>
  <c r="AH371" i="1" s="1"/>
  <c r="W368" i="1"/>
  <c r="AB368" i="1" s="1"/>
  <c r="W361" i="1"/>
  <c r="AD361" i="1" s="1"/>
  <c r="AH361" i="1" s="1"/>
  <c r="W357" i="1"/>
  <c r="AB357" i="1" s="1"/>
  <c r="W353" i="1"/>
  <c r="AB353" i="1" s="1"/>
  <c r="W352" i="1"/>
  <c r="AD352" i="1" s="1"/>
  <c r="AH352" i="1" s="1"/>
  <c r="W349" i="1"/>
  <c r="AB349" i="1" s="1"/>
  <c r="W345" i="1"/>
  <c r="AB345" i="1" s="1"/>
  <c r="W341" i="1"/>
  <c r="AB341" i="1" s="1"/>
  <c r="W337" i="1"/>
  <c r="AB337" i="1" s="1"/>
  <c r="W336" i="1"/>
  <c r="W333" i="1"/>
  <c r="AB333" i="1" s="1"/>
  <c r="W329" i="1"/>
  <c r="AB329" i="1" s="1"/>
  <c r="W325" i="1"/>
  <c r="AB325" i="1" s="1"/>
  <c r="W321" i="1"/>
  <c r="AB321" i="1" s="1"/>
  <c r="W317" i="1"/>
  <c r="AD317" i="1" s="1"/>
  <c r="AH317" i="1" s="1"/>
  <c r="W313" i="1"/>
  <c r="AD313" i="1" s="1"/>
  <c r="AH313" i="1" s="1"/>
  <c r="W312" i="1"/>
  <c r="AD312" i="1" s="1"/>
  <c r="AH312" i="1" s="1"/>
  <c r="W309" i="1"/>
  <c r="AD309" i="1" s="1"/>
  <c r="AH309" i="1" s="1"/>
  <c r="W308" i="1"/>
  <c r="AD308" i="1" s="1"/>
  <c r="AH308" i="1" s="1"/>
  <c r="W305" i="1"/>
  <c r="AD305" i="1" s="1"/>
  <c r="AH305" i="1" s="1"/>
  <c r="W304" i="1"/>
  <c r="W301" i="1"/>
  <c r="AD301" i="1" s="1"/>
  <c r="AH301" i="1" s="1"/>
  <c r="W300" i="1"/>
  <c r="AD300" i="1" s="1"/>
  <c r="AH300" i="1" s="1"/>
  <c r="W297" i="1"/>
  <c r="W293" i="1"/>
  <c r="AD293" i="1" s="1"/>
  <c r="AH293" i="1" s="1"/>
  <c r="W289" i="1"/>
  <c r="AD289" i="1" s="1"/>
  <c r="AH289" i="1" s="1"/>
  <c r="W285" i="1"/>
  <c r="AB285" i="1" s="1"/>
  <c r="W281" i="1"/>
  <c r="AB281" i="1" s="1"/>
  <c r="W276" i="1"/>
  <c r="AD276" i="1" s="1"/>
  <c r="AH276" i="1" s="1"/>
  <c r="W273" i="1"/>
  <c r="W269" i="1"/>
  <c r="AB269" i="1" s="1"/>
  <c r="W268" i="1"/>
  <c r="AD268" i="1" s="1"/>
  <c r="AH268" i="1" s="1"/>
  <c r="W265" i="1"/>
  <c r="AD265" i="1" s="1"/>
  <c r="AH265" i="1" s="1"/>
  <c r="W261" i="1"/>
  <c r="W257" i="1"/>
  <c r="AD257" i="1" s="1"/>
  <c r="AH257" i="1" s="1"/>
  <c r="W253" i="1"/>
  <c r="W351" i="1"/>
  <c r="AB351" i="1" s="1"/>
  <c r="W350" i="1"/>
  <c r="AB350" i="1" s="1"/>
  <c r="W347" i="1"/>
  <c r="AB347" i="1" s="1"/>
  <c r="W346" i="1"/>
  <c r="W343" i="1"/>
  <c r="AB343" i="1" s="1"/>
  <c r="W342" i="1"/>
  <c r="W339" i="1"/>
  <c r="AB339" i="1" s="1"/>
  <c r="W334" i="1"/>
  <c r="AB334" i="1" s="1"/>
  <c r="W331" i="1"/>
  <c r="W330" i="1"/>
  <c r="AD330" i="1" s="1"/>
  <c r="AH330" i="1" s="1"/>
  <c r="W327" i="1"/>
  <c r="AB327" i="1" s="1"/>
  <c r="W323" i="1"/>
  <c r="AB323" i="1" s="1"/>
  <c r="W318" i="1"/>
  <c r="AD318" i="1" s="1"/>
  <c r="AH318" i="1" s="1"/>
  <c r="W315" i="1"/>
  <c r="W311" i="1"/>
  <c r="AB311" i="1" s="1"/>
  <c r="W302" i="1"/>
  <c r="W298" i="1"/>
  <c r="AD298" i="1" s="1"/>
  <c r="AH298" i="1" s="1"/>
  <c r="W295" i="1"/>
  <c r="AD295" i="1" s="1"/>
  <c r="AH295" i="1" s="1"/>
  <c r="W290" i="1"/>
  <c r="AD290" i="1" s="1"/>
  <c r="AH290" i="1" s="1"/>
  <c r="W283" i="1"/>
  <c r="W278" i="1"/>
  <c r="AD278" i="1" s="1"/>
  <c r="W267" i="1"/>
  <c r="AD267" i="1" s="1"/>
  <c r="AH267" i="1" s="1"/>
  <c r="W251" i="1"/>
  <c r="W246" i="1"/>
  <c r="AD246" i="1" s="1"/>
  <c r="W242" i="1"/>
  <c r="AD242" i="1" s="1"/>
  <c r="AH242" i="1" s="1"/>
  <c r="W238" i="1"/>
  <c r="W231" i="1"/>
  <c r="AD231" i="1" s="1"/>
  <c r="AH231" i="1" s="1"/>
  <c r="W226" i="1"/>
  <c r="AD226" i="1" s="1"/>
  <c r="AH226" i="1" s="1"/>
  <c r="W207" i="1"/>
  <c r="W198" i="1"/>
  <c r="AB198" i="1" s="1"/>
  <c r="W191" i="1"/>
  <c r="W183" i="1"/>
  <c r="AD183" i="1" s="1"/>
  <c r="AH183" i="1" s="1"/>
  <c r="W175" i="1"/>
  <c r="AB175" i="1" s="1"/>
  <c r="W174" i="1"/>
  <c r="W166" i="1"/>
  <c r="AD166" i="1" s="1"/>
  <c r="AH166" i="1" s="1"/>
  <c r="W154" i="1"/>
  <c r="W146" i="1"/>
  <c r="AB146" i="1" s="1"/>
  <c r="W142" i="1"/>
  <c r="AD142" i="1" s="1"/>
  <c r="AH142" i="1" s="1"/>
  <c r="W139" i="1"/>
  <c r="AB139" i="1" s="1"/>
  <c r="W127" i="1"/>
  <c r="AB127" i="1" s="1"/>
  <c r="W249" i="1"/>
  <c r="AD249" i="1" s="1"/>
  <c r="AH249" i="1" s="1"/>
  <c r="W248" i="1"/>
  <c r="W245" i="1"/>
  <c r="AD245" i="1" s="1"/>
  <c r="AH245" i="1" s="1"/>
  <c r="S245" i="1" s="1"/>
  <c r="W241" i="1"/>
  <c r="AD241" i="1" s="1"/>
  <c r="AH241" i="1" s="1"/>
  <c r="W237" i="1"/>
  <c r="AD237" i="1" s="1"/>
  <c r="AH237" i="1" s="1"/>
  <c r="W236" i="1"/>
  <c r="AD236" i="1" s="1"/>
  <c r="AH236" i="1" s="1"/>
  <c r="W233" i="1"/>
  <c r="AD233" i="1" s="1"/>
  <c r="AH233" i="1" s="1"/>
  <c r="W229" i="1"/>
  <c r="W225" i="1"/>
  <c r="AD225" i="1" s="1"/>
  <c r="AH225" i="1" s="1"/>
  <c r="W221" i="1"/>
  <c r="AB221" i="1" s="1"/>
  <c r="W217" i="1"/>
  <c r="AB217" i="1" s="1"/>
  <c r="W213" i="1"/>
  <c r="AB213" i="1" s="1"/>
  <c r="W209" i="1"/>
  <c r="AB209" i="1" s="1"/>
  <c r="W205" i="1"/>
  <c r="AD205" i="1" s="1"/>
  <c r="AH205" i="1" s="1"/>
  <c r="W201" i="1"/>
  <c r="AD201" i="1" s="1"/>
  <c r="AH201" i="1" s="1"/>
  <c r="W197" i="1"/>
  <c r="AD197" i="1" s="1"/>
  <c r="AH197" i="1" s="1"/>
  <c r="W193" i="1"/>
  <c r="AD193" i="1" s="1"/>
  <c r="AH193" i="1" s="1"/>
  <c r="W189" i="1"/>
  <c r="AD189" i="1" s="1"/>
  <c r="AH189" i="1" s="1"/>
  <c r="W185" i="1"/>
  <c r="AD185" i="1" s="1"/>
  <c r="AH185" i="1" s="1"/>
  <c r="W184" i="1"/>
  <c r="AD184" i="1" s="1"/>
  <c r="AH184" i="1" s="1"/>
  <c r="W181" i="1"/>
  <c r="AD181" i="1" s="1"/>
  <c r="AH181" i="1" s="1"/>
  <c r="W177" i="1"/>
  <c r="AD177" i="1" s="1"/>
  <c r="AH177" i="1" s="1"/>
  <c r="W173" i="1"/>
  <c r="AD173" i="1" s="1"/>
  <c r="AH173" i="1" s="1"/>
  <c r="W169" i="1"/>
  <c r="AD169" i="1" s="1"/>
  <c r="AH169" i="1" s="1"/>
  <c r="W165" i="1"/>
  <c r="AB165" i="1" s="1"/>
  <c r="W161" i="1"/>
  <c r="AB161" i="1" s="1"/>
  <c r="W153" i="1"/>
  <c r="W145" i="1"/>
  <c r="AB145" i="1" s="1"/>
  <c r="W141" i="1"/>
  <c r="AD141" i="1" s="1"/>
  <c r="AH141" i="1" s="1"/>
  <c r="W133" i="1"/>
  <c r="W129" i="1"/>
  <c r="AD129" i="1" s="1"/>
  <c r="AH129" i="1" s="1"/>
  <c r="W125" i="1"/>
  <c r="AD125" i="1" s="1"/>
  <c r="AH125" i="1" s="1"/>
  <c r="W555" i="1"/>
  <c r="AD555" i="1" s="1"/>
  <c r="AH555" i="1" s="1"/>
  <c r="W551" i="1"/>
  <c r="W547" i="1"/>
  <c r="AD547" i="1" s="1"/>
  <c r="AH547" i="1" s="1"/>
  <c r="W539" i="1"/>
  <c r="AD539" i="1" s="1"/>
  <c r="AH539" i="1" s="1"/>
  <c r="W531" i="1"/>
  <c r="AD531" i="1" s="1"/>
  <c r="AH531" i="1" s="1"/>
  <c r="W523" i="1"/>
  <c r="AD523" i="1" s="1"/>
  <c r="AH523" i="1" s="1"/>
  <c r="W515" i="1"/>
  <c r="W495" i="1"/>
  <c r="AD495" i="1" s="1"/>
  <c r="AH495" i="1" s="1"/>
  <c r="W487" i="1"/>
  <c r="W479" i="1"/>
  <c r="AD479" i="1" s="1"/>
  <c r="AH479" i="1" s="1"/>
  <c r="W459" i="1"/>
  <c r="AB459" i="1" s="1"/>
  <c r="W455" i="1"/>
  <c r="AB455" i="1" s="1"/>
  <c r="W443" i="1"/>
  <c r="W439" i="1"/>
  <c r="W435" i="1"/>
  <c r="AD435" i="1" s="1"/>
  <c r="AH435" i="1" s="1"/>
  <c r="W407" i="1"/>
  <c r="W403" i="1"/>
  <c r="W399" i="1"/>
  <c r="AB399" i="1" s="1"/>
  <c r="W367" i="1"/>
  <c r="AB367" i="1" s="1"/>
  <c r="W363" i="1"/>
  <c r="AB363" i="1" s="1"/>
  <c r="W360" i="1"/>
  <c r="AD360" i="1" s="1"/>
  <c r="AH360" i="1" s="1"/>
  <c r="W356" i="1"/>
  <c r="AB356" i="1" s="1"/>
  <c r="W344" i="1"/>
  <c r="W340" i="1"/>
  <c r="W328" i="1"/>
  <c r="AD328" i="1" s="1"/>
  <c r="AH328" i="1" s="1"/>
  <c r="W324" i="1"/>
  <c r="AD324" i="1" s="1"/>
  <c r="AH324" i="1" s="1"/>
  <c r="W320" i="1"/>
  <c r="W316" i="1"/>
  <c r="W296" i="1"/>
  <c r="AD296" i="1" s="1"/>
  <c r="AH296" i="1" s="1"/>
  <c r="W292" i="1"/>
  <c r="AD292" i="1" s="1"/>
  <c r="AH292" i="1" s="1"/>
  <c r="W288" i="1"/>
  <c r="AB288" i="1" s="1"/>
  <c r="W284" i="1"/>
  <c r="AD284" i="1" s="1"/>
  <c r="AH284" i="1" s="1"/>
  <c r="W280" i="1"/>
  <c r="AD280" i="1" s="1"/>
  <c r="AH280" i="1" s="1"/>
  <c r="W264" i="1"/>
  <c r="AD264" i="1" s="1"/>
  <c r="AH264" i="1" s="1"/>
  <c r="W260" i="1"/>
  <c r="AD260" i="1" s="1"/>
  <c r="AH260" i="1" s="1"/>
  <c r="W256" i="1"/>
  <c r="AD256" i="1" s="1"/>
  <c r="AH256" i="1" s="1"/>
  <c r="W252" i="1"/>
  <c r="AD252" i="1" s="1"/>
  <c r="AH252" i="1" s="1"/>
  <c r="W244" i="1"/>
  <c r="W232" i="1"/>
  <c r="W228" i="1"/>
  <c r="AD228" i="1" s="1"/>
  <c r="AH228" i="1" s="1"/>
  <c r="W224" i="1"/>
  <c r="AD224" i="1" s="1"/>
  <c r="AH224" i="1" s="1"/>
  <c r="W220" i="1"/>
  <c r="AD220" i="1" s="1"/>
  <c r="AH220" i="1" s="1"/>
  <c r="W216" i="1"/>
  <c r="AB216" i="1" s="1"/>
  <c r="W212" i="1"/>
  <c r="AB212" i="1" s="1"/>
  <c r="W204" i="1"/>
  <c r="AD204" i="1" s="1"/>
  <c r="AH204" i="1" s="1"/>
  <c r="W172" i="1"/>
  <c r="W152" i="1"/>
  <c r="AB152" i="1" s="1"/>
  <c r="W136" i="1"/>
  <c r="AB136" i="1" s="1"/>
  <c r="W463" i="1"/>
  <c r="AB463" i="1" s="1"/>
  <c r="W390" i="1"/>
  <c r="W370" i="1"/>
  <c r="W291" i="1"/>
  <c r="W7" i="1"/>
  <c r="W200" i="1"/>
  <c r="AD200" i="1" s="1"/>
  <c r="AH200" i="1" s="1"/>
  <c r="W196" i="1"/>
  <c r="W192" i="1"/>
  <c r="AD192" i="1" s="1"/>
  <c r="AH192" i="1" s="1"/>
  <c r="W188" i="1"/>
  <c r="AD188" i="1" s="1"/>
  <c r="AH188" i="1" s="1"/>
  <c r="W180" i="1"/>
  <c r="AD180" i="1" s="1"/>
  <c r="AH180" i="1" s="1"/>
  <c r="W176" i="1"/>
  <c r="AB176" i="1" s="1"/>
  <c r="W164" i="1"/>
  <c r="W160" i="1"/>
  <c r="AB160" i="1" s="1"/>
  <c r="W156" i="1"/>
  <c r="AB156" i="1" s="1"/>
  <c r="W144" i="1"/>
  <c r="AD144" i="1" s="1"/>
  <c r="AH144" i="1" s="1"/>
  <c r="W140" i="1"/>
  <c r="AD140" i="1" s="1"/>
  <c r="AH140" i="1" s="1"/>
  <c r="W132" i="1"/>
  <c r="W128" i="1"/>
  <c r="AD128" i="1" s="1"/>
  <c r="AH128" i="1" s="1"/>
  <c r="W124" i="1"/>
  <c r="AB124" i="1" s="1"/>
  <c r="W382" i="1"/>
  <c r="W366" i="1"/>
  <c r="W307" i="1"/>
  <c r="W303" i="1"/>
  <c r="W51" i="1"/>
  <c r="AB51" i="1" s="1"/>
  <c r="W168" i="1"/>
  <c r="AB168" i="1" s="1"/>
  <c r="W431" i="1"/>
  <c r="AB431" i="1" s="1"/>
  <c r="W384" i="1"/>
  <c r="W364" i="1"/>
  <c r="W277" i="1"/>
  <c r="AD6" i="1"/>
  <c r="AH6" i="1" s="1"/>
  <c r="T5" i="1"/>
  <c r="W473" i="1"/>
  <c r="W453" i="1"/>
  <c r="W437" i="1"/>
  <c r="AD437" i="1" s="1"/>
  <c r="AH437" i="1" s="1"/>
  <c r="W421" i="1"/>
  <c r="AB421" i="1" s="1"/>
  <c r="W158" i="1"/>
  <c r="W498" i="1"/>
  <c r="AD498" i="1" s="1"/>
  <c r="AH498" i="1" s="1"/>
  <c r="W471" i="1"/>
  <c r="AD471" i="1" s="1"/>
  <c r="AH471" i="1" s="1"/>
  <c r="W447" i="1"/>
  <c r="AB447" i="1" s="1"/>
  <c r="W14" i="1"/>
  <c r="W45" i="1"/>
  <c r="AB45" i="1" s="1"/>
  <c r="W41" i="1"/>
  <c r="AB41" i="1" s="1"/>
  <c r="W37" i="1"/>
  <c r="AB37" i="1" s="1"/>
  <c r="W35" i="1"/>
  <c r="AB35" i="1" s="1"/>
  <c r="W33" i="1"/>
  <c r="AB33" i="1" s="1"/>
  <c r="W88" i="1"/>
  <c r="W80" i="1"/>
  <c r="AD80" i="1" s="1"/>
  <c r="AH80" i="1" s="1"/>
  <c r="W76" i="1"/>
  <c r="AD76" i="1" s="1"/>
  <c r="AH76" i="1" s="1"/>
  <c r="W74" i="1"/>
  <c r="AD74" i="1" s="1"/>
  <c r="AH74" i="1" s="1"/>
  <c r="W66" i="1"/>
  <c r="AB66" i="1" s="1"/>
  <c r="W62" i="1"/>
  <c r="AD62" i="1" s="1"/>
  <c r="AH62" i="1" s="1"/>
  <c r="W57" i="1"/>
  <c r="AB57" i="1" s="1"/>
  <c r="W52" i="1"/>
  <c r="AD52" i="1" s="1"/>
  <c r="AH52" i="1" s="1"/>
  <c r="W55" i="1"/>
  <c r="W71" i="1"/>
  <c r="W110" i="1"/>
  <c r="W92" i="1"/>
  <c r="AD92" i="1" s="1"/>
  <c r="AH92" i="1" s="1"/>
  <c r="W90" i="1"/>
  <c r="AB90" i="1" s="1"/>
  <c r="W86" i="1"/>
  <c r="AB86" i="1" s="1"/>
  <c r="W60" i="1"/>
  <c r="AB60" i="1" s="1"/>
  <c r="W103" i="1"/>
  <c r="AD103" i="1" s="1"/>
  <c r="AH103" i="1" s="1"/>
  <c r="W95" i="1"/>
  <c r="AD95" i="1" s="1"/>
  <c r="AH95" i="1" s="1"/>
  <c r="W89" i="1"/>
  <c r="AB89" i="1" s="1"/>
  <c r="W85" i="1"/>
  <c r="AB85" i="1" s="1"/>
  <c r="W83" i="1"/>
  <c r="AD83" i="1" s="1"/>
  <c r="AH83" i="1" s="1"/>
  <c r="W81" i="1"/>
  <c r="AD81" i="1" s="1"/>
  <c r="AH81" i="1" s="1"/>
  <c r="W67" i="1"/>
  <c r="AB67" i="1" s="1"/>
  <c r="W65" i="1"/>
  <c r="W63" i="1"/>
  <c r="AD63" i="1" s="1"/>
  <c r="AH63" i="1" s="1"/>
  <c r="W53" i="1"/>
  <c r="AB53" i="1" s="1"/>
  <c r="W106" i="1"/>
  <c r="W48" i="1"/>
  <c r="AD48" i="1" s="1"/>
  <c r="AH48" i="1" s="1"/>
  <c r="W18" i="1"/>
  <c r="AB18" i="1" s="1"/>
  <c r="W10" i="1"/>
  <c r="W30" i="1"/>
  <c r="AB30" i="1" s="1"/>
  <c r="W28" i="1"/>
  <c r="AB28" i="1" s="1"/>
  <c r="W26" i="1"/>
  <c r="AB26" i="1" s="1"/>
  <c r="W24" i="1"/>
  <c r="AD147" i="1"/>
  <c r="AH147" i="1" s="1"/>
  <c r="W99" i="1"/>
  <c r="AD99" i="1" s="1"/>
  <c r="AH99" i="1" s="1"/>
  <c r="W44" i="1"/>
  <c r="AB44" i="1" s="1"/>
  <c r="W42" i="1"/>
  <c r="AD42" i="1" s="1"/>
  <c r="AH42" i="1" s="1"/>
  <c r="W38" i="1"/>
  <c r="W32" i="1"/>
  <c r="AB32" i="1" s="1"/>
  <c r="W120" i="1"/>
  <c r="AB120" i="1" s="1"/>
  <c r="W118" i="1"/>
  <c r="AB118" i="1" s="1"/>
  <c r="W116" i="1"/>
  <c r="AB116" i="1" s="1"/>
  <c r="W102" i="1"/>
  <c r="AB102" i="1" s="1"/>
  <c r="W96" i="1"/>
  <c r="W64" i="1"/>
  <c r="AD64" i="1" s="1"/>
  <c r="AH64" i="1" s="1"/>
  <c r="W50" i="1"/>
  <c r="AB50" i="1" s="1"/>
  <c r="W22" i="1"/>
  <c r="AD22" i="1" s="1"/>
  <c r="AH22" i="1" s="1"/>
  <c r="W21" i="1"/>
  <c r="W19" i="1"/>
  <c r="AB19" i="1" s="1"/>
  <c r="W13" i="1"/>
  <c r="W115" i="1"/>
  <c r="W111" i="1"/>
  <c r="AD111" i="1" s="1"/>
  <c r="AH111" i="1" s="1"/>
  <c r="W109" i="1"/>
  <c r="AD109" i="1" s="1"/>
  <c r="AH109" i="1" s="1"/>
  <c r="W91" i="1"/>
  <c r="AB91" i="1" s="1"/>
  <c r="W49" i="1"/>
  <c r="AB49" i="1" s="1"/>
  <c r="W520" i="1"/>
  <c r="AD520" i="1" s="1"/>
  <c r="AH520" i="1" s="1"/>
  <c r="W512" i="1"/>
  <c r="W488" i="1"/>
  <c r="AD488" i="1" s="1"/>
  <c r="AH488" i="1" s="1"/>
  <c r="W104" i="1"/>
  <c r="AD104" i="1" s="1"/>
  <c r="AH104" i="1" s="1"/>
  <c r="W505" i="1"/>
  <c r="AB505" i="1" s="1"/>
  <c r="W486" i="1"/>
  <c r="W485" i="1"/>
  <c r="AB485" i="1" s="1"/>
  <c r="W480" i="1"/>
  <c r="AD480" i="1" s="1"/>
  <c r="AH480" i="1" s="1"/>
  <c r="W93" i="1"/>
  <c r="AB93" i="1" s="1"/>
  <c r="W72" i="1"/>
  <c r="AD72" i="1" s="1"/>
  <c r="AH72" i="1" s="1"/>
  <c r="W84" i="1"/>
  <c r="AB84" i="1" s="1"/>
  <c r="W82" i="1"/>
  <c r="AD82" i="1" s="1"/>
  <c r="AH82" i="1" s="1"/>
  <c r="W78" i="1"/>
  <c r="AB78" i="1" s="1"/>
  <c r="W58" i="1"/>
  <c r="AD58" i="1" s="1"/>
  <c r="AH58" i="1" s="1"/>
  <c r="W29" i="1"/>
  <c r="AB29" i="1" s="1"/>
  <c r="W27" i="1"/>
  <c r="AB27" i="1" s="1"/>
  <c r="W25" i="1"/>
  <c r="AB25" i="1" s="1"/>
  <c r="W540" i="1"/>
  <c r="AD540" i="1" s="1"/>
  <c r="AH540" i="1" s="1"/>
  <c r="W521" i="1"/>
  <c r="W493" i="1"/>
  <c r="AB493" i="1" s="1"/>
  <c r="W470" i="1"/>
  <c r="AD470" i="1" s="1"/>
  <c r="AH470" i="1" s="1"/>
  <c r="W469" i="1"/>
  <c r="W467" i="1"/>
  <c r="AD467" i="1" s="1"/>
  <c r="AH467" i="1" s="1"/>
  <c r="W527" i="1"/>
  <c r="AD527" i="1" s="1"/>
  <c r="AH527" i="1" s="1"/>
  <c r="W510" i="1"/>
  <c r="W506" i="1"/>
  <c r="AD506" i="1" s="1"/>
  <c r="AH506" i="1" s="1"/>
  <c r="W122" i="1"/>
  <c r="AD122" i="1" s="1"/>
  <c r="AH122" i="1" s="1"/>
  <c r="W79" i="1"/>
  <c r="AB79" i="1" s="1"/>
  <c r="W77" i="1"/>
  <c r="AD77" i="1" s="1"/>
  <c r="AH77" i="1" s="1"/>
  <c r="W69" i="1"/>
  <c r="AB69" i="1" s="1"/>
  <c r="W61" i="1"/>
  <c r="AD61" i="1" s="1"/>
  <c r="AH61" i="1" s="1"/>
  <c r="W36" i="1"/>
  <c r="AD36" i="1" s="1"/>
  <c r="AH36" i="1" s="1"/>
  <c r="W559" i="1"/>
  <c r="W548" i="1"/>
  <c r="AD548" i="1" s="1"/>
  <c r="AH548" i="1" s="1"/>
  <c r="W537" i="1"/>
  <c r="AD537" i="1" s="1"/>
  <c r="AH537" i="1" s="1"/>
  <c r="W529" i="1"/>
  <c r="AD529" i="1" s="1"/>
  <c r="AH529" i="1" s="1"/>
  <c r="W454" i="1"/>
  <c r="AB454" i="1" s="1"/>
  <c r="W451" i="1"/>
  <c r="AD451" i="1" s="1"/>
  <c r="AH451" i="1" s="1"/>
  <c r="W9" i="1"/>
  <c r="AB9" i="1" s="1"/>
  <c r="W112" i="1"/>
  <c r="AB112" i="1" s="1"/>
  <c r="W107" i="1"/>
  <c r="AB107" i="1" s="1"/>
  <c r="W75" i="1"/>
  <c r="AB75" i="1" s="1"/>
  <c r="W73" i="1"/>
  <c r="AD73" i="1" s="1"/>
  <c r="AH73" i="1" s="1"/>
  <c r="W20" i="1"/>
  <c r="AD20" i="1" s="1"/>
  <c r="AH20" i="1" s="1"/>
  <c r="W16" i="1"/>
  <c r="AB16" i="1" s="1"/>
  <c r="W114" i="1"/>
  <c r="AB114" i="1" s="1"/>
  <c r="W97" i="1"/>
  <c r="AB97" i="1" s="1"/>
  <c r="W54" i="1"/>
  <c r="AD54" i="1" s="1"/>
  <c r="AH54" i="1" s="1"/>
  <c r="W108" i="1"/>
  <c r="AB108" i="1" s="1"/>
  <c r="W100" i="1"/>
  <c r="AB100" i="1" s="1"/>
  <c r="W98" i="1"/>
  <c r="AB98" i="1" s="1"/>
  <c r="W94" i="1"/>
  <c r="AB94" i="1" s="1"/>
  <c r="W87" i="1"/>
  <c r="AB87" i="1" s="1"/>
  <c r="W70" i="1"/>
  <c r="AD70" i="1" s="1"/>
  <c r="AH70" i="1" s="1"/>
  <c r="W68" i="1"/>
  <c r="AB68" i="1" s="1"/>
  <c r="W17" i="1"/>
  <c r="AB17" i="1" s="1"/>
  <c r="AB15" i="1"/>
  <c r="W556" i="1"/>
  <c r="W545" i="1"/>
  <c r="W535" i="1"/>
  <c r="W528" i="1"/>
  <c r="W503" i="1"/>
  <c r="AB503" i="1" s="1"/>
  <c r="W500" i="1"/>
  <c r="W499" i="1"/>
  <c r="W484" i="1"/>
  <c r="W562" i="1"/>
  <c r="W519" i="1"/>
  <c r="W492" i="1"/>
  <c r="W554" i="1"/>
  <c r="W543" i="1"/>
  <c r="W536" i="1"/>
  <c r="W511" i="1"/>
  <c r="W504" i="1"/>
  <c r="W497" i="1"/>
  <c r="W494" i="1"/>
  <c r="W513" i="1"/>
  <c r="AB513" i="1" s="1"/>
  <c r="W119" i="1"/>
  <c r="AD119" i="1" s="1"/>
  <c r="AH119" i="1" s="1"/>
  <c r="W40" i="1"/>
  <c r="W46" i="1"/>
  <c r="AB46" i="1" s="1"/>
  <c r="W553" i="1"/>
  <c r="AB553" i="1" s="1"/>
  <c r="W491" i="1"/>
  <c r="W532" i="1"/>
  <c r="W524" i="1"/>
  <c r="AB524" i="1" s="1"/>
  <c r="W516" i="1"/>
  <c r="W508" i="1"/>
  <c r="AB508" i="1" s="1"/>
  <c r="W507" i="1"/>
  <c r="W502" i="1"/>
  <c r="W483" i="1"/>
  <c r="W490" i="1"/>
  <c r="W489" i="1"/>
  <c r="W482" i="1"/>
  <c r="W481" i="1"/>
  <c r="W475" i="1"/>
  <c r="W496" i="1"/>
  <c r="W117" i="1"/>
  <c r="AD117" i="1" s="1"/>
  <c r="AH117" i="1" s="1"/>
  <c r="W101" i="1"/>
  <c r="AD101" i="1" s="1"/>
  <c r="AH101" i="1" s="1"/>
  <c r="W43" i="1"/>
  <c r="W121" i="1"/>
  <c r="AD121" i="1" s="1"/>
  <c r="AH121" i="1" s="1"/>
  <c r="W113" i="1"/>
  <c r="AB113" i="1" s="1"/>
  <c r="W105" i="1"/>
  <c r="AD105" i="1" s="1"/>
  <c r="AH105" i="1" s="1"/>
  <c r="W47" i="1"/>
  <c r="AD47" i="1" s="1"/>
  <c r="AH47" i="1" s="1"/>
  <c r="W39" i="1"/>
  <c r="AD39" i="1" s="1"/>
  <c r="AH39" i="1" s="1"/>
  <c r="W34" i="1"/>
  <c r="W31" i="1"/>
  <c r="W23" i="1"/>
  <c r="AB23" i="1" s="1"/>
  <c r="W8" i="1"/>
  <c r="AB8" i="1" s="1"/>
  <c r="P21" i="1" l="1"/>
  <c r="K22" i="1"/>
  <c r="L22" i="1" s="1"/>
  <c r="P22" i="1" s="1"/>
  <c r="S414" i="1"/>
  <c r="J24" i="1"/>
  <c r="M23" i="1"/>
  <c r="S126" i="1"/>
  <c r="AB14" i="1"/>
  <c r="AD14" i="1"/>
  <c r="AH14" i="1" s="1"/>
  <c r="AB13" i="1"/>
  <c r="AD13" i="1"/>
  <c r="AH13" i="1" s="1"/>
  <c r="AB179" i="1"/>
  <c r="AD288" i="1"/>
  <c r="AH288" i="1" s="1"/>
  <c r="S560" i="1"/>
  <c r="S534" i="1"/>
  <c r="AB138" i="1"/>
  <c r="AB457" i="1"/>
  <c r="AD462" i="1"/>
  <c r="AH462" i="1" s="1"/>
  <c r="S462" i="1" s="1"/>
  <c r="AD401" i="1"/>
  <c r="AH401" i="1" s="1"/>
  <c r="S401" i="1" s="1"/>
  <c r="AD405" i="1"/>
  <c r="AH405" i="1" s="1"/>
  <c r="S405" i="1" s="1"/>
  <c r="S332" i="1"/>
  <c r="S179" i="1"/>
  <c r="AB322" i="1"/>
  <c r="AB235" i="1"/>
  <c r="AD369" i="1"/>
  <c r="AH369" i="1" s="1"/>
  <c r="S369" i="1" s="1"/>
  <c r="AD143" i="1"/>
  <c r="AH143" i="1" s="1"/>
  <c r="S143" i="1" s="1"/>
  <c r="AB240" i="1"/>
  <c r="AD465" i="1"/>
  <c r="AH465" i="1" s="1"/>
  <c r="S465" i="1" s="1"/>
  <c r="S270" i="1"/>
  <c r="AB220" i="1"/>
  <c r="AD314" i="1"/>
  <c r="AH314" i="1" s="1"/>
  <c r="S314" i="1" s="1"/>
  <c r="AB408" i="1"/>
  <c r="AB332" i="1"/>
  <c r="AH246" i="1"/>
  <c r="S246" i="1" s="1"/>
  <c r="AH278" i="1"/>
  <c r="S278" i="1" s="1"/>
  <c r="AH150" i="1"/>
  <c r="S150" i="1" s="1"/>
  <c r="AB223" i="1"/>
  <c r="AH472" i="1"/>
  <c r="S472" i="1" s="1"/>
  <c r="AB289" i="1"/>
  <c r="AB264" i="1"/>
  <c r="AD427" i="1"/>
  <c r="AH427" i="1" s="1"/>
  <c r="S427" i="1" s="1"/>
  <c r="AB361" i="1"/>
  <c r="AB271" i="1"/>
  <c r="AD157" i="1"/>
  <c r="AH157" i="1" s="1"/>
  <c r="AB534" i="1"/>
  <c r="AB203" i="1"/>
  <c r="AB410" i="1"/>
  <c r="AB412" i="1"/>
  <c r="AB186" i="1"/>
  <c r="AB396" i="1"/>
  <c r="AB378" i="1"/>
  <c r="AD319" i="1"/>
  <c r="AH319" i="1" s="1"/>
  <c r="S319" i="1" s="1"/>
  <c r="AB523" i="1"/>
  <c r="AB183" i="1"/>
  <c r="AD130" i="1"/>
  <c r="AH130" i="1" s="1"/>
  <c r="S130" i="1" s="1"/>
  <c r="AB377" i="1"/>
  <c r="AB226" i="1"/>
  <c r="AB170" i="1"/>
  <c r="AB255" i="1"/>
  <c r="AB385" i="1"/>
  <c r="AB287" i="1"/>
  <c r="S74" i="1"/>
  <c r="AB111" i="1"/>
  <c r="S470" i="1"/>
  <c r="AD335" i="1"/>
  <c r="AH335" i="1" s="1"/>
  <c r="S335" i="1" s="1"/>
  <c r="S322" i="1"/>
  <c r="AD421" i="1"/>
  <c r="AB241" i="1"/>
  <c r="AB550" i="1"/>
  <c r="AD151" i="1"/>
  <c r="AH151" i="1" s="1"/>
  <c r="S151" i="1" s="1"/>
  <c r="S185" i="1"/>
  <c r="AB394" i="1"/>
  <c r="AD165" i="1"/>
  <c r="AH165" i="1" s="1"/>
  <c r="S165" i="1" s="1"/>
  <c r="AB144" i="1"/>
  <c r="AB525" i="1"/>
  <c r="AB293" i="1"/>
  <c r="AB76" i="1"/>
  <c r="AB182" i="1"/>
  <c r="AD452" i="1"/>
  <c r="AH452" i="1" s="1"/>
  <c r="S452" i="1" s="1"/>
  <c r="S134" i="1"/>
  <c r="AB80" i="1"/>
  <c r="AB488" i="1"/>
  <c r="AB173" i="1"/>
  <c r="AD294" i="1"/>
  <c r="AB184" i="1"/>
  <c r="S400" i="1"/>
  <c r="AD404" i="1"/>
  <c r="AB326" i="1"/>
  <c r="AB398" i="1"/>
  <c r="AB555" i="1"/>
  <c r="AB531" i="1"/>
  <c r="S466" i="1"/>
  <c r="AD367" i="1"/>
  <c r="AH367" i="1" s="1"/>
  <c r="S367" i="1" s="1"/>
  <c r="S220" i="1"/>
  <c r="AB224" i="1"/>
  <c r="AD393" i="1"/>
  <c r="AH393" i="1" s="1"/>
  <c r="S393" i="1" s="1"/>
  <c r="AD145" i="1"/>
  <c r="AB204" i="1"/>
  <c r="AB538" i="1"/>
  <c r="AB258" i="1"/>
  <c r="AB466" i="1"/>
  <c r="AB292" i="1"/>
  <c r="AD425" i="1"/>
  <c r="S204" i="1"/>
  <c r="S80" i="1"/>
  <c r="S182" i="1"/>
  <c r="AB131" i="1"/>
  <c r="AB354" i="1"/>
  <c r="AB134" i="1"/>
  <c r="AD124" i="1"/>
  <c r="S520" i="1"/>
  <c r="AB414" i="1"/>
  <c r="AD442" i="1"/>
  <c r="AD409" i="1"/>
  <c r="AD455" i="1"/>
  <c r="S479" i="1"/>
  <c r="S318" i="1"/>
  <c r="S476" i="1"/>
  <c r="S235" i="1"/>
  <c r="AB74" i="1"/>
  <c r="AB129" i="1"/>
  <c r="AD558" i="1"/>
  <c r="AB52" i="1"/>
  <c r="AB252" i="1"/>
  <c r="AB324" i="1"/>
  <c r="AB541" i="1"/>
  <c r="AB270" i="1"/>
  <c r="AB280" i="1"/>
  <c r="AD441" i="1"/>
  <c r="AH441" i="1" s="1"/>
  <c r="S441" i="1" s="1"/>
  <c r="AB495" i="1"/>
  <c r="S142" i="1"/>
  <c r="AD213" i="1"/>
  <c r="S531" i="1"/>
  <c r="AB478" i="1"/>
  <c r="AB150" i="1"/>
  <c r="AD212" i="1"/>
  <c r="AB247" i="1"/>
  <c r="AD202" i="1"/>
  <c r="AH202" i="1" s="1"/>
  <c r="S202" i="1" s="1"/>
  <c r="AB218" i="1"/>
  <c r="AB208" i="1"/>
  <c r="AB276" i="1"/>
  <c r="S461" i="1"/>
  <c r="AD351" i="1"/>
  <c r="AB177" i="1"/>
  <c r="AB268" i="1"/>
  <c r="AB360" i="1"/>
  <c r="S197" i="1"/>
  <c r="S279" i="1"/>
  <c r="S250" i="1"/>
  <c r="S218" i="1"/>
  <c r="S552" i="1"/>
  <c r="S538" i="1"/>
  <c r="S406" i="1"/>
  <c r="AB338" i="1"/>
  <c r="AB137" i="1"/>
  <c r="AD285" i="1"/>
  <c r="AH285" i="1" s="1"/>
  <c r="S285" i="1" s="1"/>
  <c r="AD329" i="1"/>
  <c r="S527" i="1"/>
  <c r="AD426" i="1"/>
  <c r="AH426" i="1" s="1"/>
  <c r="S426" i="1" s="1"/>
  <c r="AD146" i="1"/>
  <c r="AH146" i="1" s="1"/>
  <c r="S146" i="1" s="1"/>
  <c r="AB552" i="1"/>
  <c r="AB561" i="1"/>
  <c r="AD347" i="1"/>
  <c r="AH347" i="1" s="1"/>
  <c r="S347" i="1" s="1"/>
  <c r="AB282" i="1"/>
  <c r="AB236" i="1"/>
  <c r="S276" i="1"/>
  <c r="S123" i="1"/>
  <c r="S167" i="1"/>
  <c r="S301" i="1"/>
  <c r="AD368" i="1"/>
  <c r="AH368" i="1" s="1"/>
  <c r="S368" i="1" s="1"/>
  <c r="AD514" i="1"/>
  <c r="AB185" i="1"/>
  <c r="AD221" i="1"/>
  <c r="AH221" i="1" s="1"/>
  <c r="S221" i="1" s="1"/>
  <c r="AB313" i="1"/>
  <c r="AD357" i="1"/>
  <c r="AD424" i="1"/>
  <c r="AB227" i="1"/>
  <c r="AB275" i="1"/>
  <c r="AD327" i="1"/>
  <c r="AH327" i="1" s="1"/>
  <c r="S327" i="1" s="1"/>
  <c r="S373" i="1"/>
  <c r="S495" i="1"/>
  <c r="S410" i="1"/>
  <c r="AB317" i="1"/>
  <c r="S237" i="1"/>
  <c r="S234" i="1"/>
  <c r="S230" i="1"/>
  <c r="S310" i="1"/>
  <c r="S171" i="1"/>
  <c r="AD266" i="1"/>
  <c r="AD542" i="1"/>
  <c r="AH542" i="1" s="1"/>
  <c r="S542" i="1" s="1"/>
  <c r="AD90" i="1"/>
  <c r="AB374" i="1"/>
  <c r="AB476" i="1"/>
  <c r="AB135" i="1"/>
  <c r="AD365" i="1"/>
  <c r="S287" i="1"/>
  <c r="AB318" i="1"/>
  <c r="AD269" i="1"/>
  <c r="AD438" i="1"/>
  <c r="AD159" i="1"/>
  <c r="AH159" i="1" s="1"/>
  <c r="S159" i="1" s="1"/>
  <c r="AB406" i="1"/>
  <c r="AB206" i="1"/>
  <c r="AB171" i="1"/>
  <c r="AB259" i="1"/>
  <c r="AB230" i="1"/>
  <c r="S360" i="1"/>
  <c r="AB286" i="1"/>
  <c r="AD420" i="1"/>
  <c r="AH420" i="1" s="1"/>
  <c r="S420" i="1" s="1"/>
  <c r="S526" i="1"/>
  <c r="AB310" i="1"/>
  <c r="AD149" i="1"/>
  <c r="AB199" i="1"/>
  <c r="AD413" i="1"/>
  <c r="S257" i="1"/>
  <c r="S377" i="1"/>
  <c r="AB299" i="1"/>
  <c r="S239" i="1"/>
  <c r="S166" i="1"/>
  <c r="S259" i="1"/>
  <c r="AB126" i="1"/>
  <c r="AD334" i="1"/>
  <c r="AB234" i="1"/>
  <c r="AB239" i="1"/>
  <c r="AB526" i="1"/>
  <c r="AD464" i="1"/>
  <c r="AB104" i="1"/>
  <c r="S6" i="1"/>
  <c r="S354" i="1"/>
  <c r="AD45" i="1"/>
  <c r="AH45" i="1" s="1"/>
  <c r="S45" i="1" s="1"/>
  <c r="S64" i="1"/>
  <c r="S398" i="1"/>
  <c r="S306" i="1"/>
  <c r="S138" i="1"/>
  <c r="S252" i="1"/>
  <c r="AB306" i="1"/>
  <c r="S200" i="1"/>
  <c r="S288" i="1"/>
  <c r="S210" i="1"/>
  <c r="S378" i="1"/>
  <c r="S190" i="1"/>
  <c r="S338" i="1"/>
  <c r="S222" i="1"/>
  <c r="S187" i="1"/>
  <c r="S140" i="1"/>
  <c r="S249" i="1"/>
  <c r="S300" i="1"/>
  <c r="S386" i="1"/>
  <c r="S416" i="1"/>
  <c r="S242" i="1"/>
  <c r="S358" i="1"/>
  <c r="AB181" i="1"/>
  <c r="AD136" i="1"/>
  <c r="AB249" i="1"/>
  <c r="AB272" i="1"/>
  <c r="AB389" i="1"/>
  <c r="AB362" i="1"/>
  <c r="AB295" i="1"/>
  <c r="S205" i="1"/>
  <c r="S226" i="1"/>
  <c r="S375" i="1"/>
  <c r="S379" i="1"/>
  <c r="S412" i="1"/>
  <c r="S418" i="1"/>
  <c r="S522" i="1"/>
  <c r="S178" i="1"/>
  <c r="S214" i="1"/>
  <c r="AB546" i="1"/>
  <c r="AB48" i="1"/>
  <c r="S539" i="1"/>
  <c r="AD198" i="1"/>
  <c r="AB461" i="1"/>
  <c r="AD509" i="1"/>
  <c r="AB549" i="1"/>
  <c r="AB518" i="1"/>
  <c r="AB190" i="1"/>
  <c r="AB267" i="1"/>
  <c r="AB560" i="1"/>
  <c r="AB254" i="1"/>
  <c r="AD211" i="1"/>
  <c r="AB379" i="1"/>
  <c r="S471" i="1"/>
  <c r="S228" i="1"/>
  <c r="AD175" i="1"/>
  <c r="AD544" i="1"/>
  <c r="S256" i="1"/>
  <c r="S305" i="1"/>
  <c r="S274" i="1"/>
  <c r="S135" i="1"/>
  <c r="AD348" i="1"/>
  <c r="AB429" i="1"/>
  <c r="S290" i="1"/>
  <c r="AB82" i="1"/>
  <c r="AB418" i="1"/>
  <c r="AB256" i="1"/>
  <c r="AB210" i="1"/>
  <c r="AB400" i="1"/>
  <c r="AB416" i="1"/>
  <c r="AB243" i="1"/>
  <c r="AB375" i="1"/>
  <c r="AD155" i="1"/>
  <c r="S437" i="1"/>
  <c r="AD459" i="1"/>
  <c r="AB222" i="1"/>
  <c r="AD30" i="1"/>
  <c r="AB197" i="1"/>
  <c r="AB383" i="1"/>
  <c r="AB386" i="1"/>
  <c r="AD163" i="1"/>
  <c r="AB371" i="1"/>
  <c r="AD345" i="1"/>
  <c r="AB305" i="1"/>
  <c r="AD32" i="1"/>
  <c r="AB296" i="1"/>
  <c r="AD100" i="1"/>
  <c r="AB388" i="1"/>
  <c r="AB309" i="1"/>
  <c r="S523" i="1"/>
  <c r="S48" i="1"/>
  <c r="AB237" i="1"/>
  <c r="AD458" i="1"/>
  <c r="AB242" i="1"/>
  <c r="AD337" i="1"/>
  <c r="AB187" i="1"/>
  <c r="AB205" i="1"/>
  <c r="AB200" i="1"/>
  <c r="AD217" i="1"/>
  <c r="AB257" i="1"/>
  <c r="AB373" i="1"/>
  <c r="AD139" i="1"/>
  <c r="AB300" i="1"/>
  <c r="AB246" i="1"/>
  <c r="S498" i="1"/>
  <c r="S309" i="1"/>
  <c r="S180" i="1"/>
  <c r="AB352" i="1"/>
  <c r="S272" i="1"/>
  <c r="S317" i="1"/>
  <c r="S188" i="1"/>
  <c r="AB279" i="1"/>
  <c r="AB436" i="1"/>
  <c r="S324" i="1"/>
  <c r="AB274" i="1"/>
  <c r="S396" i="1"/>
  <c r="S183" i="1"/>
  <c r="S227" i="1"/>
  <c r="S271" i="1"/>
  <c r="S224" i="1"/>
  <c r="S296" i="1"/>
  <c r="S328" i="1"/>
  <c r="S352" i="1"/>
  <c r="S258" i="1"/>
  <c r="S262" i="1"/>
  <c r="S326" i="1"/>
  <c r="S533" i="1"/>
  <c r="S263" i="1"/>
  <c r="S254" i="1"/>
  <c r="S137" i="1"/>
  <c r="S208" i="1"/>
  <c r="S170" i="1"/>
  <c r="AD53" i="1"/>
  <c r="S181" i="1"/>
  <c r="AB201" i="1"/>
  <c r="AD323" i="1"/>
  <c r="AB245" i="1"/>
  <c r="AD333" i="1"/>
  <c r="S467" i="1"/>
  <c r="AB397" i="1"/>
  <c r="AB225" i="1"/>
  <c r="AD325" i="1"/>
  <c r="AD417" i="1"/>
  <c r="AB358" i="1"/>
  <c r="AB472" i="1"/>
  <c r="AB180" i="1"/>
  <c r="AB557" i="1"/>
  <c r="S192" i="1"/>
  <c r="AD195" i="1"/>
  <c r="AB522" i="1"/>
  <c r="AB284" i="1"/>
  <c r="AD448" i="1"/>
  <c r="S546" i="1"/>
  <c r="S383" i="1"/>
  <c r="AB194" i="1"/>
  <c r="S286" i="1"/>
  <c r="AB263" i="1"/>
  <c r="S518" i="1"/>
  <c r="AD215" i="1"/>
  <c r="S506" i="1"/>
  <c r="AB189" i="1"/>
  <c r="AB301" i="1"/>
  <c r="AB123" i="1"/>
  <c r="AB142" i="1"/>
  <c r="S147" i="1"/>
  <c r="AB262" i="1"/>
  <c r="AB214" i="1"/>
  <c r="AB474" i="1"/>
  <c r="AB330" i="1"/>
  <c r="S408" i="1"/>
  <c r="AB169" i="1"/>
  <c r="S144" i="1"/>
  <c r="AB148" i="1"/>
  <c r="AD44" i="1"/>
  <c r="AB125" i="1"/>
  <c r="AB533" i="1"/>
  <c r="AD219" i="1"/>
  <c r="AB192" i="1"/>
  <c r="AD355" i="1"/>
  <c r="AB250" i="1"/>
  <c r="AB265" i="1"/>
  <c r="AD422" i="1"/>
  <c r="AB167" i="1"/>
  <c r="AD353" i="1"/>
  <c r="AB178" i="1"/>
  <c r="AB166" i="1"/>
  <c r="S280" i="1"/>
  <c r="AD41" i="1"/>
  <c r="S541" i="1"/>
  <c r="AB141" i="1"/>
  <c r="AD281" i="1"/>
  <c r="AD460" i="1"/>
  <c r="AD433" i="1"/>
  <c r="AD359" i="1"/>
  <c r="S289" i="1"/>
  <c r="S194" i="1"/>
  <c r="AD120" i="1"/>
  <c r="AB64" i="1"/>
  <c r="AB99" i="1"/>
  <c r="AD209" i="1"/>
  <c r="AB392" i="1"/>
  <c r="AB22" i="1"/>
  <c r="S388" i="1"/>
  <c r="S295" i="1"/>
  <c r="S361" i="1"/>
  <c r="AD50" i="1"/>
  <c r="AD86" i="1"/>
  <c r="S125" i="1"/>
  <c r="AD356" i="1"/>
  <c r="AB547" i="1"/>
  <c r="AB540" i="1"/>
  <c r="AD85" i="1"/>
  <c r="AD35" i="1"/>
  <c r="S225" i="1"/>
  <c r="AB128" i="1"/>
  <c r="AB298" i="1"/>
  <c r="S525" i="1"/>
  <c r="S397" i="1"/>
  <c r="AD343" i="1"/>
  <c r="S201" i="1"/>
  <c r="S293" i="1"/>
  <c r="S189" i="1"/>
  <c r="S436" i="1"/>
  <c r="S265" i="1"/>
  <c r="S177" i="1"/>
  <c r="AB387" i="1"/>
  <c r="AB517" i="1"/>
  <c r="AD162" i="1"/>
  <c r="AD156" i="1"/>
  <c r="S131" i="1"/>
  <c r="S240" i="1"/>
  <c r="S247" i="1"/>
  <c r="S186" i="1"/>
  <c r="S206" i="1"/>
  <c r="S282" i="1"/>
  <c r="S362" i="1"/>
  <c r="S530" i="1"/>
  <c r="S99" i="1"/>
  <c r="S392" i="1"/>
  <c r="AB278" i="1"/>
  <c r="AD152" i="1"/>
  <c r="S394" i="1"/>
  <c r="AB527" i="1"/>
  <c r="S128" i="1"/>
  <c r="AD350" i="1"/>
  <c r="S387" i="1"/>
  <c r="AD102" i="1"/>
  <c r="S457" i="1"/>
  <c r="S298" i="1"/>
  <c r="S330" i="1"/>
  <c r="S267" i="1"/>
  <c r="S371" i="1"/>
  <c r="S474" i="1"/>
  <c r="S299" i="1"/>
  <c r="S478" i="1"/>
  <c r="S52" i="1"/>
  <c r="S169" i="1"/>
  <c r="AB54" i="1"/>
  <c r="AD16" i="1"/>
  <c r="AD84" i="1"/>
  <c r="AD33" i="1"/>
  <c r="AD505" i="1"/>
  <c r="S268" i="1"/>
  <c r="S129" i="1"/>
  <c r="S184" i="1"/>
  <c r="S243" i="1"/>
  <c r="AD78" i="1"/>
  <c r="AB72" i="1"/>
  <c r="S374" i="1"/>
  <c r="S275" i="1"/>
  <c r="AD381" i="1"/>
  <c r="AB381" i="1"/>
  <c r="AD449" i="1"/>
  <c r="AB449" i="1"/>
  <c r="AB501" i="1"/>
  <c r="AD501" i="1"/>
  <c r="AD93" i="1"/>
  <c r="S76" i="1"/>
  <c r="AD57" i="1"/>
  <c r="S83" i="1"/>
  <c r="S389" i="1"/>
  <c r="S264" i="1"/>
  <c r="AB477" i="1"/>
  <c r="AD477" i="1"/>
  <c r="S193" i="1"/>
  <c r="AD445" i="1"/>
  <c r="AB445" i="1"/>
  <c r="AD106" i="1"/>
  <c r="AB106" i="1"/>
  <c r="AB55" i="1"/>
  <c r="AD55" i="1"/>
  <c r="AB232" i="1"/>
  <c r="AD232" i="1"/>
  <c r="AB316" i="1"/>
  <c r="AD316" i="1"/>
  <c r="AD340" i="1"/>
  <c r="AB340" i="1"/>
  <c r="AD403" i="1"/>
  <c r="AB403" i="1"/>
  <c r="AD439" i="1"/>
  <c r="AH439" i="1" s="1"/>
  <c r="S439" i="1" s="1"/>
  <c r="AB439" i="1"/>
  <c r="AD515" i="1"/>
  <c r="AB515" i="1"/>
  <c r="AD251" i="1"/>
  <c r="AB251" i="1"/>
  <c r="AD346" i="1"/>
  <c r="AB346" i="1"/>
  <c r="S260" i="1"/>
  <c r="S284" i="1"/>
  <c r="AD376" i="1"/>
  <c r="AB376" i="1"/>
  <c r="AB444" i="1"/>
  <c r="AD444" i="1"/>
  <c r="AD468" i="1"/>
  <c r="AB468" i="1"/>
  <c r="AB530" i="1"/>
  <c r="AD66" i="1"/>
  <c r="AD349" i="1"/>
  <c r="AB233" i="1"/>
  <c r="AD161" i="1"/>
  <c r="AB290" i="1"/>
  <c r="AD97" i="1"/>
  <c r="AB95" i="1"/>
  <c r="AB62" i="1"/>
  <c r="S82" i="1"/>
  <c r="S547" i="1"/>
  <c r="S62" i="1"/>
  <c r="AB193" i="1"/>
  <c r="S517" i="1"/>
  <c r="AD176" i="1"/>
  <c r="AD339" i="1"/>
  <c r="AD380" i="1"/>
  <c r="AB432" i="1"/>
  <c r="S312" i="1"/>
  <c r="AD96" i="1"/>
  <c r="AB96" i="1"/>
  <c r="AB10" i="1"/>
  <c r="AD10" i="1"/>
  <c r="AH10" i="1" s="1"/>
  <c r="AB88" i="1"/>
  <c r="AD88" i="1"/>
  <c r="AB7" i="1"/>
  <c r="AD7" i="1"/>
  <c r="S223" i="1"/>
  <c r="AB140" i="1"/>
  <c r="AD127" i="1"/>
  <c r="AD446" i="1"/>
  <c r="AD216" i="1"/>
  <c r="AB38" i="1"/>
  <c r="AD38" i="1"/>
  <c r="AB308" i="1"/>
  <c r="AB260" i="1"/>
  <c r="AD65" i="1"/>
  <c r="AB65" i="1"/>
  <c r="AD456" i="1"/>
  <c r="AB110" i="1"/>
  <c r="AD110" i="1"/>
  <c r="AB312" i="1"/>
  <c r="AD321" i="1"/>
  <c r="AD363" i="1"/>
  <c r="AD115" i="1"/>
  <c r="AB115" i="1"/>
  <c r="AB196" i="1"/>
  <c r="AD196" i="1"/>
  <c r="AD253" i="1"/>
  <c r="AB253" i="1"/>
  <c r="AD273" i="1"/>
  <c r="AB273" i="1"/>
  <c r="AD297" i="1"/>
  <c r="AB297" i="1"/>
  <c r="AD419" i="1"/>
  <c r="AB419" i="1"/>
  <c r="S203" i="1"/>
  <c r="S121" i="1"/>
  <c r="AB479" i="1"/>
  <c r="AB231" i="1"/>
  <c r="AD71" i="1"/>
  <c r="AB71" i="1"/>
  <c r="AD341" i="1"/>
  <c r="AD423" i="1"/>
  <c r="AD132" i="1"/>
  <c r="AB132" i="1"/>
  <c r="AD172" i="1"/>
  <c r="AB172" i="1"/>
  <c r="AD244" i="1"/>
  <c r="AB244" i="1"/>
  <c r="AB320" i="1"/>
  <c r="AD320" i="1"/>
  <c r="AB344" i="1"/>
  <c r="AD344" i="1"/>
  <c r="AD407" i="1"/>
  <c r="AB407" i="1"/>
  <c r="AB443" i="1"/>
  <c r="AD443" i="1"/>
  <c r="AD487" i="1"/>
  <c r="AB487" i="1"/>
  <c r="AD551" i="1"/>
  <c r="AB551" i="1"/>
  <c r="AD133" i="1"/>
  <c r="AB133" i="1"/>
  <c r="AB153" i="1"/>
  <c r="AD153" i="1"/>
  <c r="AD229" i="1"/>
  <c r="AB229" i="1"/>
  <c r="AD248" i="1"/>
  <c r="AB248" i="1"/>
  <c r="AD174" i="1"/>
  <c r="AB174" i="1"/>
  <c r="AD191" i="1"/>
  <c r="AB191" i="1"/>
  <c r="AB207" i="1"/>
  <c r="AD207" i="1"/>
  <c r="AD238" i="1"/>
  <c r="AB238" i="1"/>
  <c r="AD283" i="1"/>
  <c r="AB283" i="1"/>
  <c r="AD302" i="1"/>
  <c r="AB302" i="1"/>
  <c r="AB315" i="1"/>
  <c r="AD315" i="1"/>
  <c r="AB331" i="1"/>
  <c r="AD331" i="1"/>
  <c r="AD342" i="1"/>
  <c r="AB342" i="1"/>
  <c r="AD261" i="1"/>
  <c r="AB261" i="1"/>
  <c r="AD304" i="1"/>
  <c r="AB304" i="1"/>
  <c r="S308" i="1"/>
  <c r="AD336" i="1"/>
  <c r="AB336" i="1"/>
  <c r="AD372" i="1"/>
  <c r="AB372" i="1"/>
  <c r="AB391" i="1"/>
  <c r="AD391" i="1"/>
  <c r="AD395" i="1"/>
  <c r="AB395" i="1"/>
  <c r="AD411" i="1"/>
  <c r="AB411" i="1"/>
  <c r="AD415" i="1"/>
  <c r="AB415" i="1"/>
  <c r="AB428" i="1"/>
  <c r="AD428" i="1"/>
  <c r="AB440" i="1"/>
  <c r="AD440" i="1"/>
  <c r="AD402" i="1"/>
  <c r="AB402" i="1"/>
  <c r="AB434" i="1"/>
  <c r="AD434" i="1"/>
  <c r="AB450" i="1"/>
  <c r="AD450" i="1"/>
  <c r="S231" i="1"/>
  <c r="AD430" i="1"/>
  <c r="S117" i="1"/>
  <c r="S561" i="1"/>
  <c r="S432" i="1"/>
  <c r="S236" i="1"/>
  <c r="S233" i="1"/>
  <c r="S241" i="1"/>
  <c r="AD154" i="1"/>
  <c r="AB154" i="1"/>
  <c r="AD311" i="1"/>
  <c r="S540" i="1"/>
  <c r="S20" i="1"/>
  <c r="S451" i="1"/>
  <c r="S173" i="1"/>
  <c r="S141" i="1"/>
  <c r="S292" i="1"/>
  <c r="S435" i="1"/>
  <c r="AD116" i="1"/>
  <c r="AD91" i="1"/>
  <c r="AB83" i="1"/>
  <c r="AD60" i="1"/>
  <c r="AD51" i="1"/>
  <c r="AD37" i="1"/>
  <c r="S549" i="1"/>
  <c r="S480" i="1"/>
  <c r="AD160" i="1"/>
  <c r="AD399" i="1"/>
  <c r="S148" i="1"/>
  <c r="S111" i="1"/>
  <c r="AB437" i="1"/>
  <c r="AD26" i="1"/>
  <c r="AB109" i="1"/>
  <c r="S313" i="1"/>
  <c r="AD29" i="1"/>
  <c r="AD67" i="1"/>
  <c r="S122" i="1"/>
  <c r="S157" i="1"/>
  <c r="AB188" i="1"/>
  <c r="AB228" i="1"/>
  <c r="AB328" i="1"/>
  <c r="AB539" i="1"/>
  <c r="AB435" i="1"/>
  <c r="S22" i="1"/>
  <c r="AD447" i="1"/>
  <c r="AB291" i="1"/>
  <c r="AD291" i="1"/>
  <c r="AD463" i="1"/>
  <c r="AD19" i="1"/>
  <c r="AH19" i="1" s="1"/>
  <c r="S19" i="1" s="1"/>
  <c r="AB506" i="1"/>
  <c r="AB42" i="1"/>
  <c r="S72" i="1"/>
  <c r="AB103" i="1"/>
  <c r="AB471" i="1"/>
  <c r="AB370" i="1"/>
  <c r="AD370" i="1"/>
  <c r="AD390" i="1"/>
  <c r="AB390" i="1"/>
  <c r="AB498" i="1"/>
  <c r="S557" i="1"/>
  <c r="AB366" i="1"/>
  <c r="AD366" i="1"/>
  <c r="AD382" i="1"/>
  <c r="AB382" i="1"/>
  <c r="AD303" i="1"/>
  <c r="AH303" i="1" s="1"/>
  <c r="AB303" i="1"/>
  <c r="AD164" i="1"/>
  <c r="AB164" i="1"/>
  <c r="S103" i="1"/>
  <c r="S429" i="1"/>
  <c r="S385" i="1"/>
  <c r="AB307" i="1"/>
  <c r="AD307" i="1"/>
  <c r="AD493" i="1"/>
  <c r="AD9" i="1"/>
  <c r="S105" i="1"/>
  <c r="AD98" i="1"/>
  <c r="AD28" i="1"/>
  <c r="S92" i="1"/>
  <c r="AD49" i="1"/>
  <c r="AD79" i="1"/>
  <c r="S61" i="1"/>
  <c r="S77" i="1"/>
  <c r="S101" i="1"/>
  <c r="S95" i="1"/>
  <c r="AB92" i="1"/>
  <c r="AD485" i="1"/>
  <c r="AD25" i="1"/>
  <c r="AD89" i="1"/>
  <c r="AD118" i="1"/>
  <c r="AB81" i="1"/>
  <c r="S81" i="1"/>
  <c r="AB453" i="1"/>
  <c r="AD453" i="1"/>
  <c r="AD277" i="1"/>
  <c r="AB277" i="1"/>
  <c r="AD431" i="1"/>
  <c r="S70" i="1"/>
  <c r="AD158" i="1"/>
  <c r="AB158" i="1"/>
  <c r="AD473" i="1"/>
  <c r="AB473" i="1"/>
  <c r="AD364" i="1"/>
  <c r="AB364" i="1"/>
  <c r="AD384" i="1"/>
  <c r="AB384" i="1"/>
  <c r="AD168" i="1"/>
  <c r="AD114" i="1"/>
  <c r="AD454" i="1"/>
  <c r="AB36" i="1"/>
  <c r="AB470" i="1"/>
  <c r="S63" i="1"/>
  <c r="S58" i="1"/>
  <c r="AB520" i="1"/>
  <c r="AD69" i="1"/>
  <c r="AD107" i="1"/>
  <c r="AB480" i="1"/>
  <c r="AD18" i="1"/>
  <c r="AB548" i="1"/>
  <c r="AB467" i="1"/>
  <c r="S488" i="1"/>
  <c r="AB529" i="1"/>
  <c r="S529" i="1"/>
  <c r="S119" i="1"/>
  <c r="AD46" i="1"/>
  <c r="AB47" i="1"/>
  <c r="AB61" i="1"/>
  <c r="AD68" i="1"/>
  <c r="AB63" i="1"/>
  <c r="AD108" i="1"/>
  <c r="AB451" i="1"/>
  <c r="AB77" i="1"/>
  <c r="S555" i="1"/>
  <c r="S73" i="1"/>
  <c r="AB117" i="1"/>
  <c r="AB73" i="1"/>
  <c r="S104" i="1"/>
  <c r="S537" i="1"/>
  <c r="S42" i="1"/>
  <c r="AD27" i="1"/>
  <c r="AB58" i="1"/>
  <c r="AB537" i="1"/>
  <c r="AB20" i="1"/>
  <c r="AB122" i="1"/>
  <c r="AB24" i="1"/>
  <c r="AD24" i="1"/>
  <c r="S36" i="1"/>
  <c r="S54" i="1"/>
  <c r="AB21" i="1"/>
  <c r="AD21" i="1"/>
  <c r="S550" i="1"/>
  <c r="AB121" i="1"/>
  <c r="AD513" i="1"/>
  <c r="AD94" i="1"/>
  <c r="AB105" i="1"/>
  <c r="S39" i="1"/>
  <c r="S109" i="1"/>
  <c r="AD512" i="1"/>
  <c r="AB512" i="1"/>
  <c r="AD486" i="1"/>
  <c r="AB486" i="1"/>
  <c r="S47" i="1"/>
  <c r="AD75" i="1"/>
  <c r="AB39" i="1"/>
  <c r="AD113" i="1"/>
  <c r="AD503" i="1"/>
  <c r="AB70" i="1"/>
  <c r="S548" i="1"/>
  <c r="AD510" i="1"/>
  <c r="AB510" i="1"/>
  <c r="AB521" i="1"/>
  <c r="AD521" i="1"/>
  <c r="AD559" i="1"/>
  <c r="AB559" i="1"/>
  <c r="AB469" i="1"/>
  <c r="AD469" i="1"/>
  <c r="AD23" i="1"/>
  <c r="AB101" i="1"/>
  <c r="AD87" i="1"/>
  <c r="AD494" i="1"/>
  <c r="AB494" i="1"/>
  <c r="AD484" i="1"/>
  <c r="AB484" i="1"/>
  <c r="AD545" i="1"/>
  <c r="AB545" i="1"/>
  <c r="AD17" i="1"/>
  <c r="AD497" i="1"/>
  <c r="AB497" i="1"/>
  <c r="AD554" i="1"/>
  <c r="AB554" i="1"/>
  <c r="AD519" i="1"/>
  <c r="AB519" i="1"/>
  <c r="AD499" i="1"/>
  <c r="AB499" i="1"/>
  <c r="AD528" i="1"/>
  <c r="AB528" i="1"/>
  <c r="AD504" i="1"/>
  <c r="AB504" i="1"/>
  <c r="AD536" i="1"/>
  <c r="AB536" i="1"/>
  <c r="AD15" i="1"/>
  <c r="AD511" i="1"/>
  <c r="AB511" i="1"/>
  <c r="AD543" i="1"/>
  <c r="AB543" i="1"/>
  <c r="AD492" i="1"/>
  <c r="AB492" i="1"/>
  <c r="AD562" i="1"/>
  <c r="AB562" i="1"/>
  <c r="AD500" i="1"/>
  <c r="AB500" i="1"/>
  <c r="AD535" i="1"/>
  <c r="AB535" i="1"/>
  <c r="AD556" i="1"/>
  <c r="AB556" i="1"/>
  <c r="AD112" i="1"/>
  <c r="AB119" i="1"/>
  <c r="AD475" i="1"/>
  <c r="AB475" i="1"/>
  <c r="AB482" i="1"/>
  <c r="AD482" i="1"/>
  <c r="AD507" i="1"/>
  <c r="AB507" i="1"/>
  <c r="AD532" i="1"/>
  <c r="AB532" i="1"/>
  <c r="AD491" i="1"/>
  <c r="AB491" i="1"/>
  <c r="AD496" i="1"/>
  <c r="AB496" i="1"/>
  <c r="AD490" i="1"/>
  <c r="AB490" i="1"/>
  <c r="AD516" i="1"/>
  <c r="AB516" i="1"/>
  <c r="AD508" i="1"/>
  <c r="AD524" i="1"/>
  <c r="AD489" i="1"/>
  <c r="AB489" i="1"/>
  <c r="AD481" i="1"/>
  <c r="AB481" i="1"/>
  <c r="AD483" i="1"/>
  <c r="AB483" i="1"/>
  <c r="AD502" i="1"/>
  <c r="AB502" i="1"/>
  <c r="AD553" i="1"/>
  <c r="AD40" i="1"/>
  <c r="AB40" i="1"/>
  <c r="AD31" i="1"/>
  <c r="AB31" i="1"/>
  <c r="AD8" i="1"/>
  <c r="AD34" i="1"/>
  <c r="AB34" i="1"/>
  <c r="AB43" i="1"/>
  <c r="AD43" i="1"/>
  <c r="K23" i="1" l="1"/>
  <c r="L23" i="1" s="1"/>
  <c r="N23" i="1" s="1"/>
  <c r="N22" i="1"/>
  <c r="H22" i="1"/>
  <c r="Q22" i="1" s="1"/>
  <c r="J25" i="1"/>
  <c r="M24" i="1"/>
  <c r="AH528" i="1"/>
  <c r="S528" i="1" s="1"/>
  <c r="AH87" i="1"/>
  <c r="S87" i="1" s="1"/>
  <c r="AH75" i="1"/>
  <c r="S75" i="1" s="1"/>
  <c r="AH69" i="1"/>
  <c r="S69" i="1" s="1"/>
  <c r="AH364" i="1"/>
  <c r="S364" i="1" s="1"/>
  <c r="AH49" i="1"/>
  <c r="S49" i="1" s="1"/>
  <c r="AH447" i="1"/>
  <c r="S447" i="1" s="1"/>
  <c r="AH411" i="1"/>
  <c r="S411" i="1" s="1"/>
  <c r="AH331" i="1"/>
  <c r="S331" i="1" s="1"/>
  <c r="AH153" i="1"/>
  <c r="S153" i="1" s="1"/>
  <c r="AH344" i="1"/>
  <c r="S344" i="1" s="1"/>
  <c r="AH196" i="1"/>
  <c r="S196" i="1" s="1"/>
  <c r="AH127" i="1"/>
  <c r="S127" i="1" s="1"/>
  <c r="AH251" i="1"/>
  <c r="S251" i="1" s="1"/>
  <c r="AH33" i="1"/>
  <c r="S33" i="1" s="1"/>
  <c r="AH152" i="1"/>
  <c r="S152" i="1" s="1"/>
  <c r="AH50" i="1"/>
  <c r="S50" i="1" s="1"/>
  <c r="AH460" i="1"/>
  <c r="S460" i="1" s="1"/>
  <c r="AH219" i="1"/>
  <c r="S219" i="1" s="1"/>
  <c r="AH149" i="1"/>
  <c r="S149" i="1" s="1"/>
  <c r="AH438" i="1"/>
  <c r="S438" i="1" s="1"/>
  <c r="AH34" i="1"/>
  <c r="S34" i="1" s="1"/>
  <c r="AH502" i="1"/>
  <c r="S502" i="1" s="1"/>
  <c r="AH481" i="1"/>
  <c r="S481" i="1" s="1"/>
  <c r="AH508" i="1"/>
  <c r="S508" i="1" s="1"/>
  <c r="AH490" i="1"/>
  <c r="S490" i="1" s="1"/>
  <c r="AH491" i="1"/>
  <c r="S491" i="1" s="1"/>
  <c r="AH507" i="1"/>
  <c r="S507" i="1" s="1"/>
  <c r="AH475" i="1"/>
  <c r="S475" i="1" s="1"/>
  <c r="AH556" i="1"/>
  <c r="S556" i="1" s="1"/>
  <c r="AH500" i="1"/>
  <c r="S500" i="1" s="1"/>
  <c r="AH492" i="1"/>
  <c r="S492" i="1" s="1"/>
  <c r="AH511" i="1"/>
  <c r="S511" i="1" s="1"/>
  <c r="AH17" i="1"/>
  <c r="S17" i="1" s="1"/>
  <c r="AH484" i="1"/>
  <c r="S484" i="1" s="1"/>
  <c r="AH503" i="1"/>
  <c r="S503" i="1" s="1"/>
  <c r="AH512" i="1"/>
  <c r="S512" i="1" s="1"/>
  <c r="AH94" i="1"/>
  <c r="S94" i="1" s="1"/>
  <c r="AH21" i="1"/>
  <c r="S21" i="1" s="1"/>
  <c r="AH24" i="1"/>
  <c r="S24" i="1" s="1"/>
  <c r="AH108" i="1"/>
  <c r="S108" i="1" s="1"/>
  <c r="AH18" i="1"/>
  <c r="S18" i="1" s="1"/>
  <c r="AH453" i="1"/>
  <c r="S453" i="1" s="1"/>
  <c r="AH118" i="1"/>
  <c r="S118" i="1" s="1"/>
  <c r="AH9" i="1"/>
  <c r="S9" i="1" s="1"/>
  <c r="AH370" i="1"/>
  <c r="S370" i="1" s="1"/>
  <c r="AH463" i="1"/>
  <c r="S463" i="1" s="1"/>
  <c r="AH67" i="1"/>
  <c r="S67" i="1" s="1"/>
  <c r="AH26" i="1"/>
  <c r="S26" i="1" s="1"/>
  <c r="AH399" i="1"/>
  <c r="S399" i="1" s="1"/>
  <c r="AH51" i="1"/>
  <c r="S51" i="1" s="1"/>
  <c r="AH154" i="1"/>
  <c r="S154" i="1" s="1"/>
  <c r="AH430" i="1"/>
  <c r="S430" i="1" s="1"/>
  <c r="AH434" i="1"/>
  <c r="S434" i="1" s="1"/>
  <c r="AH440" i="1"/>
  <c r="S440" i="1" s="1"/>
  <c r="AH261" i="1"/>
  <c r="S261" i="1" s="1"/>
  <c r="AH302" i="1"/>
  <c r="S302" i="1" s="1"/>
  <c r="AH238" i="1"/>
  <c r="S238" i="1" s="1"/>
  <c r="AH191" i="1"/>
  <c r="S191" i="1" s="1"/>
  <c r="AH248" i="1"/>
  <c r="S248" i="1" s="1"/>
  <c r="AH551" i="1"/>
  <c r="S551" i="1" s="1"/>
  <c r="AH244" i="1"/>
  <c r="S244" i="1" s="1"/>
  <c r="AH132" i="1"/>
  <c r="S132" i="1" s="1"/>
  <c r="AH71" i="1"/>
  <c r="S71" i="1" s="1"/>
  <c r="AH419" i="1"/>
  <c r="S419" i="1" s="1"/>
  <c r="AH273" i="1"/>
  <c r="S273" i="1" s="1"/>
  <c r="AH321" i="1"/>
  <c r="S321" i="1" s="1"/>
  <c r="AH456" i="1"/>
  <c r="S456" i="1" s="1"/>
  <c r="S13" i="1"/>
  <c r="AH88" i="1"/>
  <c r="S88" i="1" s="1"/>
  <c r="AH380" i="1"/>
  <c r="S380" i="1" s="1"/>
  <c r="AH349" i="1"/>
  <c r="S349" i="1" s="1"/>
  <c r="AH468" i="1"/>
  <c r="S468" i="1" s="1"/>
  <c r="AH316" i="1"/>
  <c r="S316" i="1" s="1"/>
  <c r="AH55" i="1"/>
  <c r="S55" i="1" s="1"/>
  <c r="AH57" i="1"/>
  <c r="S57" i="1" s="1"/>
  <c r="AH381" i="1"/>
  <c r="S381" i="1" s="1"/>
  <c r="AH78" i="1"/>
  <c r="S78" i="1" s="1"/>
  <c r="AH84" i="1"/>
  <c r="S84" i="1" s="1"/>
  <c r="AH162" i="1"/>
  <c r="S162" i="1" s="1"/>
  <c r="AH35" i="1"/>
  <c r="S35" i="1" s="1"/>
  <c r="AH356" i="1"/>
  <c r="S356" i="1" s="1"/>
  <c r="AH281" i="1"/>
  <c r="S281" i="1" s="1"/>
  <c r="AH353" i="1"/>
  <c r="S353" i="1" s="1"/>
  <c r="AH417" i="1"/>
  <c r="S417" i="1" s="1"/>
  <c r="AH323" i="1"/>
  <c r="S323" i="1" s="1"/>
  <c r="AH139" i="1"/>
  <c r="S139" i="1" s="1"/>
  <c r="AH337" i="1"/>
  <c r="S337" i="1" s="1"/>
  <c r="AH100" i="1"/>
  <c r="S100" i="1" s="1"/>
  <c r="AH345" i="1"/>
  <c r="S345" i="1" s="1"/>
  <c r="AH459" i="1"/>
  <c r="S459" i="1" s="1"/>
  <c r="AH544" i="1"/>
  <c r="S544" i="1" s="1"/>
  <c r="AH509" i="1"/>
  <c r="S509" i="1" s="1"/>
  <c r="AH136" i="1"/>
  <c r="S136" i="1" s="1"/>
  <c r="AH269" i="1"/>
  <c r="S269" i="1" s="1"/>
  <c r="AH357" i="1"/>
  <c r="S357" i="1" s="1"/>
  <c r="AH514" i="1"/>
  <c r="S514" i="1" s="1"/>
  <c r="AH351" i="1"/>
  <c r="S351" i="1" s="1"/>
  <c r="AH145" i="1"/>
  <c r="S145" i="1" s="1"/>
  <c r="AH31" i="1"/>
  <c r="S31" i="1" s="1"/>
  <c r="AH536" i="1"/>
  <c r="S536" i="1" s="1"/>
  <c r="AH519" i="1"/>
  <c r="S519" i="1" s="1"/>
  <c r="AH158" i="1"/>
  <c r="S158" i="1" s="1"/>
  <c r="AH485" i="1"/>
  <c r="S485" i="1" s="1"/>
  <c r="AH390" i="1"/>
  <c r="S390" i="1" s="1"/>
  <c r="AH91" i="1"/>
  <c r="S91" i="1" s="1"/>
  <c r="AH402" i="1"/>
  <c r="S402" i="1" s="1"/>
  <c r="AH106" i="1"/>
  <c r="S106" i="1" s="1"/>
  <c r="AH501" i="1"/>
  <c r="S501" i="1" s="1"/>
  <c r="AH156" i="1"/>
  <c r="S156" i="1" s="1"/>
  <c r="AH41" i="1"/>
  <c r="S41" i="1" s="1"/>
  <c r="AH215" i="1"/>
  <c r="S215" i="1" s="1"/>
  <c r="AH90" i="1"/>
  <c r="S90" i="1" s="1"/>
  <c r="AH40" i="1"/>
  <c r="S40" i="1" s="1"/>
  <c r="AH15" i="1"/>
  <c r="S15" i="1" s="1"/>
  <c r="AH499" i="1"/>
  <c r="S499" i="1" s="1"/>
  <c r="AH559" i="1"/>
  <c r="S559" i="1" s="1"/>
  <c r="AH510" i="1"/>
  <c r="S510" i="1" s="1"/>
  <c r="AH113" i="1"/>
  <c r="S113" i="1" s="1"/>
  <c r="AH513" i="1"/>
  <c r="S513" i="1" s="1"/>
  <c r="AH46" i="1"/>
  <c r="S46" i="1" s="1"/>
  <c r="AH454" i="1"/>
  <c r="S454" i="1" s="1"/>
  <c r="AH384" i="1"/>
  <c r="S384" i="1" s="1"/>
  <c r="AH473" i="1"/>
  <c r="S473" i="1" s="1"/>
  <c r="AH431" i="1"/>
  <c r="S431" i="1" s="1"/>
  <c r="AH89" i="1"/>
  <c r="S89" i="1" s="1"/>
  <c r="AH28" i="1"/>
  <c r="S28" i="1" s="1"/>
  <c r="AH493" i="1"/>
  <c r="S493" i="1" s="1"/>
  <c r="AH164" i="1"/>
  <c r="S164" i="1" s="1"/>
  <c r="AH382" i="1"/>
  <c r="S382" i="1" s="1"/>
  <c r="AH291" i="1"/>
  <c r="S291" i="1" s="1"/>
  <c r="AH29" i="1"/>
  <c r="S29" i="1" s="1"/>
  <c r="AH160" i="1"/>
  <c r="S160" i="1" s="1"/>
  <c r="AH60" i="1"/>
  <c r="S60" i="1" s="1"/>
  <c r="AH116" i="1"/>
  <c r="S116" i="1" s="1"/>
  <c r="AH415" i="1"/>
  <c r="S415" i="1" s="1"/>
  <c r="AH395" i="1"/>
  <c r="S395" i="1" s="1"/>
  <c r="AH372" i="1"/>
  <c r="S372" i="1" s="1"/>
  <c r="AH315" i="1"/>
  <c r="S315" i="1" s="1"/>
  <c r="AH207" i="1"/>
  <c r="S207" i="1" s="1"/>
  <c r="AH320" i="1"/>
  <c r="S320" i="1" s="1"/>
  <c r="AH423" i="1"/>
  <c r="S423" i="1" s="1"/>
  <c r="AH38" i="1"/>
  <c r="S38" i="1" s="1"/>
  <c r="AH216" i="1"/>
  <c r="S216" i="1" s="1"/>
  <c r="AH96" i="1"/>
  <c r="S96" i="1" s="1"/>
  <c r="AH339" i="1"/>
  <c r="S339" i="1" s="1"/>
  <c r="AH66" i="1"/>
  <c r="S66" i="1" s="1"/>
  <c r="AH444" i="1"/>
  <c r="S444" i="1" s="1"/>
  <c r="AH376" i="1"/>
  <c r="S376" i="1" s="1"/>
  <c r="AH346" i="1"/>
  <c r="S346" i="1" s="1"/>
  <c r="AH515" i="1"/>
  <c r="S515" i="1" s="1"/>
  <c r="AH403" i="1"/>
  <c r="S403" i="1" s="1"/>
  <c r="AH445" i="1"/>
  <c r="S445" i="1" s="1"/>
  <c r="AH16" i="1"/>
  <c r="S16" i="1" s="1"/>
  <c r="AH102" i="1"/>
  <c r="S102" i="1" s="1"/>
  <c r="AH343" i="1"/>
  <c r="S343" i="1" s="1"/>
  <c r="AH85" i="1"/>
  <c r="S85" i="1" s="1"/>
  <c r="AH120" i="1"/>
  <c r="S120" i="1" s="1"/>
  <c r="AH359" i="1"/>
  <c r="S359" i="1" s="1"/>
  <c r="AH355" i="1"/>
  <c r="S355" i="1" s="1"/>
  <c r="AH195" i="1"/>
  <c r="S195" i="1" s="1"/>
  <c r="AH325" i="1"/>
  <c r="S325" i="1" s="1"/>
  <c r="AH53" i="1"/>
  <c r="S53" i="1" s="1"/>
  <c r="AH175" i="1"/>
  <c r="S175" i="1" s="1"/>
  <c r="AH211" i="1"/>
  <c r="S211" i="1" s="1"/>
  <c r="AH464" i="1"/>
  <c r="S464" i="1" s="1"/>
  <c r="AH334" i="1"/>
  <c r="S334" i="1" s="1"/>
  <c r="AH413" i="1"/>
  <c r="S413" i="1" s="1"/>
  <c r="AH266" i="1"/>
  <c r="S266" i="1" s="1"/>
  <c r="AH329" i="1"/>
  <c r="S329" i="1" s="1"/>
  <c r="AH455" i="1"/>
  <c r="S455" i="1" s="1"/>
  <c r="AH425" i="1"/>
  <c r="S425" i="1" s="1"/>
  <c r="AH294" i="1"/>
  <c r="S294" i="1" s="1"/>
  <c r="AH421" i="1"/>
  <c r="S421" i="1" s="1"/>
  <c r="AH524" i="1"/>
  <c r="S524" i="1" s="1"/>
  <c r="AH497" i="1"/>
  <c r="S497" i="1" s="1"/>
  <c r="AH168" i="1"/>
  <c r="S168" i="1" s="1"/>
  <c r="AH277" i="1"/>
  <c r="S277" i="1" s="1"/>
  <c r="S14" i="1"/>
  <c r="AH37" i="1"/>
  <c r="S37" i="1" s="1"/>
  <c r="AH336" i="1"/>
  <c r="S336" i="1" s="1"/>
  <c r="AH443" i="1"/>
  <c r="S443" i="1" s="1"/>
  <c r="AH363" i="1"/>
  <c r="S363" i="1" s="1"/>
  <c r="AH97" i="1"/>
  <c r="S97" i="1" s="1"/>
  <c r="AH340" i="1"/>
  <c r="S340" i="1" s="1"/>
  <c r="AH477" i="1"/>
  <c r="S477" i="1" s="1"/>
  <c r="AH350" i="1"/>
  <c r="S350" i="1" s="1"/>
  <c r="AH217" i="1"/>
  <c r="S217" i="1" s="1"/>
  <c r="AH348" i="1"/>
  <c r="S348" i="1" s="1"/>
  <c r="AH365" i="1"/>
  <c r="S365" i="1" s="1"/>
  <c r="AH43" i="1"/>
  <c r="S43" i="1" s="1"/>
  <c r="AH8" i="1"/>
  <c r="S8" i="1" s="1"/>
  <c r="AH482" i="1"/>
  <c r="S482" i="1" s="1"/>
  <c r="AH504" i="1"/>
  <c r="S504" i="1" s="1"/>
  <c r="AH554" i="1"/>
  <c r="S554" i="1" s="1"/>
  <c r="AH23" i="1"/>
  <c r="S23" i="1" s="1"/>
  <c r="AH553" i="1"/>
  <c r="S553" i="1" s="1"/>
  <c r="AH483" i="1"/>
  <c r="S483" i="1" s="1"/>
  <c r="AH489" i="1"/>
  <c r="S489" i="1" s="1"/>
  <c r="AH516" i="1"/>
  <c r="S516" i="1" s="1"/>
  <c r="AH496" i="1"/>
  <c r="S496" i="1" s="1"/>
  <c r="AH532" i="1"/>
  <c r="S532" i="1" s="1"/>
  <c r="AH112" i="1"/>
  <c r="S112" i="1" s="1"/>
  <c r="AH535" i="1"/>
  <c r="S535" i="1" s="1"/>
  <c r="AH562" i="1"/>
  <c r="S562" i="1" s="1"/>
  <c r="AH543" i="1"/>
  <c r="S543" i="1" s="1"/>
  <c r="AH545" i="1"/>
  <c r="S545" i="1" s="1"/>
  <c r="AH494" i="1"/>
  <c r="S494" i="1" s="1"/>
  <c r="AH469" i="1"/>
  <c r="S469" i="1" s="1"/>
  <c r="AH521" i="1"/>
  <c r="S521" i="1" s="1"/>
  <c r="AH486" i="1"/>
  <c r="S486" i="1" s="1"/>
  <c r="AH27" i="1"/>
  <c r="S27" i="1" s="1"/>
  <c r="AH68" i="1"/>
  <c r="S68" i="1" s="1"/>
  <c r="AH107" i="1"/>
  <c r="S107" i="1" s="1"/>
  <c r="AH114" i="1"/>
  <c r="S114" i="1" s="1"/>
  <c r="AH25" i="1"/>
  <c r="S25" i="1" s="1"/>
  <c r="AH79" i="1"/>
  <c r="S79" i="1" s="1"/>
  <c r="AH98" i="1"/>
  <c r="S98" i="1" s="1"/>
  <c r="AH307" i="1"/>
  <c r="S307" i="1" s="1"/>
  <c r="AH366" i="1"/>
  <c r="S366" i="1" s="1"/>
  <c r="AH311" i="1"/>
  <c r="S311" i="1" s="1"/>
  <c r="AH450" i="1"/>
  <c r="S450" i="1" s="1"/>
  <c r="AH428" i="1"/>
  <c r="S428" i="1" s="1"/>
  <c r="AH391" i="1"/>
  <c r="S391" i="1" s="1"/>
  <c r="AH304" i="1"/>
  <c r="S304" i="1" s="1"/>
  <c r="AH342" i="1"/>
  <c r="S342" i="1" s="1"/>
  <c r="AH283" i="1"/>
  <c r="S283" i="1" s="1"/>
  <c r="AH174" i="1"/>
  <c r="S174" i="1" s="1"/>
  <c r="AH229" i="1"/>
  <c r="S229" i="1" s="1"/>
  <c r="AH133" i="1"/>
  <c r="S133" i="1" s="1"/>
  <c r="AH487" i="1"/>
  <c r="S487" i="1" s="1"/>
  <c r="AH407" i="1"/>
  <c r="S407" i="1" s="1"/>
  <c r="AH172" i="1"/>
  <c r="S172" i="1" s="1"/>
  <c r="AH341" i="1"/>
  <c r="S341" i="1" s="1"/>
  <c r="AH297" i="1"/>
  <c r="S297" i="1" s="1"/>
  <c r="AH253" i="1"/>
  <c r="S253" i="1" s="1"/>
  <c r="AH115" i="1"/>
  <c r="S115" i="1" s="1"/>
  <c r="AH110" i="1"/>
  <c r="S110" i="1" s="1"/>
  <c r="AH65" i="1"/>
  <c r="S65" i="1" s="1"/>
  <c r="AH446" i="1"/>
  <c r="S446" i="1" s="1"/>
  <c r="AH7" i="1"/>
  <c r="S7" i="1" s="1"/>
  <c r="AH176" i="1"/>
  <c r="S176" i="1" s="1"/>
  <c r="AH161" i="1"/>
  <c r="S161" i="1" s="1"/>
  <c r="AH232" i="1"/>
  <c r="S232" i="1" s="1"/>
  <c r="AH93" i="1"/>
  <c r="S93" i="1" s="1"/>
  <c r="AH449" i="1"/>
  <c r="S449" i="1" s="1"/>
  <c r="AH505" i="1"/>
  <c r="S505" i="1" s="1"/>
  <c r="AH86" i="1"/>
  <c r="S86" i="1" s="1"/>
  <c r="AH209" i="1"/>
  <c r="S209" i="1" s="1"/>
  <c r="AH433" i="1"/>
  <c r="S433" i="1" s="1"/>
  <c r="AH422" i="1"/>
  <c r="S422" i="1" s="1"/>
  <c r="AH44" i="1"/>
  <c r="S44" i="1" s="1"/>
  <c r="AH448" i="1"/>
  <c r="S448" i="1" s="1"/>
  <c r="AH333" i="1"/>
  <c r="S333" i="1" s="1"/>
  <c r="AH458" i="1"/>
  <c r="S458" i="1" s="1"/>
  <c r="AH32" i="1"/>
  <c r="S32" i="1" s="1"/>
  <c r="AH163" i="1"/>
  <c r="S163" i="1" s="1"/>
  <c r="AH30" i="1"/>
  <c r="S30" i="1" s="1"/>
  <c r="AH155" i="1"/>
  <c r="S155" i="1" s="1"/>
  <c r="AH198" i="1"/>
  <c r="S198" i="1" s="1"/>
  <c r="AH558" i="1"/>
  <c r="S558" i="1" s="1"/>
  <c r="AH409" i="1"/>
  <c r="S409" i="1" s="1"/>
  <c r="AH124" i="1"/>
  <c r="S124" i="1" s="1"/>
  <c r="AH404" i="1"/>
  <c r="S404" i="1" s="1"/>
  <c r="AH424" i="1"/>
  <c r="S424" i="1" s="1"/>
  <c r="AH212" i="1"/>
  <c r="S212" i="1" s="1"/>
  <c r="AH213" i="1"/>
  <c r="S213" i="1" s="1"/>
  <c r="AH442" i="1"/>
  <c r="S442" i="1" s="1"/>
  <c r="P23" i="1" l="1"/>
  <c r="K24" i="1"/>
  <c r="L24" i="1" s="1"/>
  <c r="N24" i="1" s="1"/>
  <c r="H23" i="1"/>
  <c r="Q23" i="1" s="1"/>
  <c r="M25" i="1"/>
  <c r="J26" i="1"/>
  <c r="H24" i="1"/>
  <c r="Q24" i="1" s="1"/>
  <c r="P24" i="1"/>
  <c r="S303" i="1"/>
  <c r="K25" i="1" l="1"/>
  <c r="L25" i="1" s="1"/>
  <c r="N25" i="1" s="1"/>
  <c r="M26" i="1"/>
  <c r="J27" i="1"/>
  <c r="S10" i="1"/>
  <c r="AI5" i="1"/>
  <c r="AK5" i="1"/>
  <c r="AG5" i="1"/>
  <c r="AJ5" i="1"/>
  <c r="AE5" i="1"/>
  <c r="AF5" i="1"/>
  <c r="AH5" i="1"/>
  <c r="P25" i="1" l="1"/>
  <c r="K26" i="1"/>
  <c r="L26" i="1" s="1"/>
  <c r="N26" i="1" s="1"/>
  <c r="H25" i="1"/>
  <c r="Q25" i="1" s="1"/>
  <c r="J28" i="1"/>
  <c r="M27" i="1"/>
  <c r="S5" i="1"/>
  <c r="K27" i="1" l="1"/>
  <c r="L27" i="1" s="1"/>
  <c r="H27" i="1" s="1"/>
  <c r="Q27" i="1" s="1"/>
  <c r="P26" i="1"/>
  <c r="H26" i="1"/>
  <c r="Q26" i="1" s="1"/>
  <c r="N27" i="1"/>
  <c r="J29" i="1"/>
  <c r="M28" i="1"/>
  <c r="P27" i="1" l="1"/>
  <c r="K28" i="1"/>
  <c r="L28" i="1" s="1"/>
  <c r="N28" i="1" s="1"/>
  <c r="J30" i="1"/>
  <c r="M29" i="1"/>
  <c r="H28" i="1" l="1"/>
  <c r="Q28" i="1" s="1"/>
  <c r="P28" i="1"/>
  <c r="K29" i="1"/>
  <c r="L29" i="1" s="1"/>
  <c r="H29" i="1" s="1"/>
  <c r="Q29" i="1" s="1"/>
  <c r="M30" i="1"/>
  <c r="J31" i="1"/>
  <c r="K30" i="1" l="1"/>
  <c r="L30" i="1" s="1"/>
  <c r="H30" i="1" s="1"/>
  <c r="Q30" i="1" s="1"/>
  <c r="N29" i="1"/>
  <c r="P29" i="1"/>
  <c r="N30" i="1"/>
  <c r="J32" i="1"/>
  <c r="M31" i="1"/>
  <c r="P30" i="1" l="1"/>
  <c r="K31" i="1"/>
  <c r="L31" i="1" s="1"/>
  <c r="P31" i="1" s="1"/>
  <c r="J33" i="1"/>
  <c r="M32" i="1"/>
  <c r="K32" i="1" s="1"/>
  <c r="L32" i="1" s="1"/>
  <c r="N31" i="1"/>
  <c r="H31" i="1"/>
  <c r="Q31" i="1" s="1"/>
  <c r="P32" i="1" l="1"/>
  <c r="N32" i="1"/>
  <c r="H32" i="1"/>
  <c r="Q32" i="1" s="1"/>
  <c r="J34" i="1"/>
  <c r="M33" i="1"/>
  <c r="K33" i="1" s="1"/>
  <c r="L33" i="1" s="1"/>
  <c r="M34" i="1" l="1"/>
  <c r="K34" i="1" s="1"/>
  <c r="L34" i="1" s="1"/>
  <c r="J35" i="1"/>
  <c r="N33" i="1"/>
  <c r="H33" i="1"/>
  <c r="Q33" i="1" s="1"/>
  <c r="P33" i="1"/>
  <c r="M35" i="1" l="1"/>
  <c r="K35" i="1" s="1"/>
  <c r="L35" i="1" s="1"/>
  <c r="J36" i="1"/>
  <c r="P34" i="1"/>
  <c r="N34" i="1"/>
  <c r="H34" i="1"/>
  <c r="Q34" i="1" s="1"/>
  <c r="J37" i="1" l="1"/>
  <c r="M36" i="1"/>
  <c r="K36" i="1" s="1"/>
  <c r="L36" i="1" s="1"/>
  <c r="P35" i="1"/>
  <c r="N35" i="1"/>
  <c r="H35" i="1"/>
  <c r="Q35" i="1" s="1"/>
  <c r="N36" i="1" l="1"/>
  <c r="P36" i="1"/>
  <c r="H36" i="1"/>
  <c r="Q36" i="1" s="1"/>
  <c r="M37" i="1"/>
  <c r="K37" i="1" s="1"/>
  <c r="L37" i="1" s="1"/>
  <c r="J38" i="1"/>
  <c r="N37" i="1" l="1"/>
  <c r="H37" i="1"/>
  <c r="Q37" i="1" s="1"/>
  <c r="P37" i="1"/>
  <c r="J39" i="1"/>
  <c r="M38" i="1"/>
  <c r="K38" i="1" s="1"/>
  <c r="L38" i="1" s="1"/>
  <c r="J40" i="1" l="1"/>
  <c r="M39" i="1"/>
  <c r="K39" i="1" s="1"/>
  <c r="L39" i="1" s="1"/>
  <c r="H38" i="1"/>
  <c r="Q38" i="1" s="1"/>
  <c r="P38" i="1"/>
  <c r="N38" i="1"/>
  <c r="P39" i="1" l="1"/>
  <c r="N39" i="1"/>
  <c r="H39" i="1"/>
  <c r="Q39" i="1" s="1"/>
  <c r="J41" i="1"/>
  <c r="M40" i="1"/>
  <c r="K40" i="1" s="1"/>
  <c r="L40" i="1" s="1"/>
  <c r="J42" i="1" l="1"/>
  <c r="M41" i="1"/>
  <c r="K41" i="1" s="1"/>
  <c r="L41" i="1" s="1"/>
  <c r="N40" i="1"/>
  <c r="H40" i="1"/>
  <c r="Q40" i="1" s="1"/>
  <c r="P40" i="1"/>
  <c r="H41" i="1" l="1"/>
  <c r="Q41" i="1" s="1"/>
  <c r="P41" i="1"/>
  <c r="N41" i="1"/>
  <c r="M42" i="1"/>
  <c r="K42" i="1" s="1"/>
  <c r="L42" i="1" s="1"/>
  <c r="J43" i="1"/>
  <c r="P42" i="1" l="1"/>
  <c r="H42" i="1"/>
  <c r="Q42" i="1" s="1"/>
  <c r="N42" i="1"/>
  <c r="M43" i="1"/>
  <c r="K43" i="1" s="1"/>
  <c r="L43" i="1" s="1"/>
  <c r="J44" i="1"/>
  <c r="N43" i="1" l="1"/>
  <c r="H43" i="1"/>
  <c r="Q43" i="1" s="1"/>
  <c r="P43" i="1"/>
  <c r="J45" i="1"/>
  <c r="M44" i="1"/>
  <c r="K44" i="1" s="1"/>
  <c r="L44" i="1" s="1"/>
  <c r="M45" i="1" l="1"/>
  <c r="K45" i="1" s="1"/>
  <c r="L45" i="1" s="1"/>
  <c r="J46" i="1"/>
  <c r="N44" i="1"/>
  <c r="H44" i="1"/>
  <c r="Q44" i="1" s="1"/>
  <c r="P44" i="1"/>
  <c r="M46" i="1" l="1"/>
  <c r="K46" i="1" s="1"/>
  <c r="L46" i="1" s="1"/>
  <c r="J47" i="1"/>
  <c r="H45" i="1"/>
  <c r="Q45" i="1" s="1"/>
  <c r="P45" i="1"/>
  <c r="N45" i="1"/>
  <c r="J48" i="1" l="1"/>
  <c r="M47" i="1"/>
  <c r="K47" i="1" s="1"/>
  <c r="L47" i="1" s="1"/>
  <c r="P46" i="1"/>
  <c r="H46" i="1"/>
  <c r="Q46" i="1" s="1"/>
  <c r="N46" i="1"/>
  <c r="P47" i="1" l="1"/>
  <c r="N47" i="1"/>
  <c r="H47" i="1"/>
  <c r="J49" i="1"/>
  <c r="M48" i="1"/>
  <c r="K48" i="1" s="1"/>
  <c r="L48" i="1" s="1"/>
  <c r="M49" i="1" l="1"/>
  <c r="K49" i="1" s="1"/>
  <c r="L49" i="1" s="1"/>
  <c r="J50" i="1"/>
  <c r="P48" i="1"/>
  <c r="N48" i="1"/>
  <c r="H48" i="1"/>
  <c r="J51" i="1" l="1"/>
  <c r="M50" i="1"/>
  <c r="K50" i="1" s="1"/>
  <c r="L50" i="1" s="1"/>
  <c r="N49" i="1"/>
  <c r="H49" i="1"/>
  <c r="P49" i="1"/>
  <c r="H50" i="1" l="1"/>
  <c r="P50" i="1"/>
  <c r="N50" i="1"/>
  <c r="J52" i="1"/>
  <c r="M51" i="1"/>
  <c r="K51" i="1" s="1"/>
  <c r="L51" i="1" s="1"/>
  <c r="J53" i="1" l="1"/>
  <c r="M52" i="1"/>
  <c r="K52" i="1" s="1"/>
  <c r="L52" i="1" s="1"/>
  <c r="P51" i="1"/>
  <c r="N51" i="1"/>
  <c r="H51" i="1"/>
  <c r="P52" i="1" l="1"/>
  <c r="N52" i="1"/>
  <c r="H52" i="1"/>
  <c r="M53" i="1"/>
  <c r="K53" i="1" s="1"/>
  <c r="L53" i="1" s="1"/>
  <c r="J54" i="1"/>
  <c r="N53" i="1" l="1"/>
  <c r="P53" i="1"/>
  <c r="H53" i="1"/>
  <c r="J55" i="1"/>
  <c r="J56" i="1" s="1"/>
  <c r="M54" i="1"/>
  <c r="K54" i="1" s="1"/>
  <c r="L54" i="1" s="1"/>
  <c r="J57" i="1" l="1"/>
  <c r="M56" i="1"/>
  <c r="M55" i="1"/>
  <c r="K55" i="1" s="1"/>
  <c r="H54" i="1"/>
  <c r="P54" i="1"/>
  <c r="N54" i="1"/>
  <c r="J58" i="1" l="1"/>
  <c r="M57" i="1"/>
  <c r="L55" i="1"/>
  <c r="N55" i="1" s="1"/>
  <c r="K56" i="1"/>
  <c r="P55" i="1"/>
  <c r="H55" i="1"/>
  <c r="J59" i="1" l="1"/>
  <c r="M58" i="1"/>
  <c r="L56" i="1"/>
  <c r="K57" i="1"/>
  <c r="M59" i="1" l="1"/>
  <c r="J60" i="1"/>
  <c r="L57" i="1"/>
  <c r="K58" i="1"/>
  <c r="P56" i="1"/>
  <c r="N56" i="1"/>
  <c r="M60" i="1" l="1"/>
  <c r="J61" i="1"/>
  <c r="L58" i="1"/>
  <c r="K59" i="1"/>
  <c r="H57" i="1"/>
  <c r="P57" i="1"/>
  <c r="N57" i="1"/>
  <c r="J62" i="1" l="1"/>
  <c r="M61" i="1"/>
  <c r="L59" i="1"/>
  <c r="K60" i="1"/>
  <c r="N58" i="1"/>
  <c r="H58" i="1"/>
  <c r="P58" i="1"/>
  <c r="J63" i="1" l="1"/>
  <c r="M62" i="1"/>
  <c r="L60" i="1"/>
  <c r="K61" i="1"/>
  <c r="P59" i="1"/>
  <c r="N59" i="1"/>
  <c r="M63" i="1" l="1"/>
  <c r="J64" i="1"/>
  <c r="L61" i="1"/>
  <c r="K62" i="1"/>
  <c r="N60" i="1"/>
  <c r="H60" i="1"/>
  <c r="P60" i="1"/>
  <c r="M64" i="1" l="1"/>
  <c r="J65" i="1"/>
  <c r="L62" i="1"/>
  <c r="K63" i="1"/>
  <c r="N61" i="1"/>
  <c r="H61" i="1"/>
  <c r="P61" i="1"/>
  <c r="M65" i="1" l="1"/>
  <c r="J66" i="1"/>
  <c r="L63" i="1"/>
  <c r="K64" i="1"/>
  <c r="P62" i="1"/>
  <c r="N62" i="1"/>
  <c r="H62" i="1"/>
  <c r="J67" i="1" l="1"/>
  <c r="M66" i="1"/>
  <c r="L64" i="1"/>
  <c r="K65" i="1"/>
  <c r="P63" i="1"/>
  <c r="N63" i="1"/>
  <c r="H63" i="1"/>
  <c r="J68" i="1" l="1"/>
  <c r="M67" i="1"/>
  <c r="L65" i="1"/>
  <c r="K66" i="1"/>
  <c r="H64" i="1"/>
  <c r="P64" i="1"/>
  <c r="N64" i="1"/>
  <c r="M68" i="1" l="1"/>
  <c r="J69" i="1"/>
  <c r="L66" i="1"/>
  <c r="K67" i="1"/>
  <c r="P65" i="1"/>
  <c r="H65" i="1"/>
  <c r="N65" i="1"/>
  <c r="M69" i="1" l="1"/>
  <c r="J70" i="1"/>
  <c r="L67" i="1"/>
  <c r="K68" i="1"/>
  <c r="H66" i="1"/>
  <c r="N66" i="1"/>
  <c r="P66" i="1"/>
  <c r="J71" i="1" l="1"/>
  <c r="M70" i="1"/>
  <c r="L68" i="1"/>
  <c r="K69" i="1"/>
  <c r="P67" i="1"/>
  <c r="H67" i="1"/>
  <c r="N67" i="1"/>
  <c r="J72" i="1" l="1"/>
  <c r="M71" i="1"/>
  <c r="L69" i="1"/>
  <c r="K70" i="1"/>
  <c r="N68" i="1"/>
  <c r="P68" i="1"/>
  <c r="H68" i="1"/>
  <c r="M72" i="1" l="1"/>
  <c r="J73" i="1"/>
  <c r="L70" i="1"/>
  <c r="K71" i="1"/>
  <c r="P69" i="1"/>
  <c r="N69" i="1"/>
  <c r="H69" i="1"/>
  <c r="M73" i="1" l="1"/>
  <c r="J74" i="1"/>
  <c r="L71" i="1"/>
  <c r="K72" i="1"/>
  <c r="H70" i="1"/>
  <c r="P70" i="1"/>
  <c r="N70" i="1"/>
  <c r="J75" i="1" l="1"/>
  <c r="M74" i="1"/>
  <c r="L72" i="1"/>
  <c r="K73" i="1"/>
  <c r="H71" i="1"/>
  <c r="N71" i="1"/>
  <c r="P71" i="1"/>
  <c r="J76" i="1" l="1"/>
  <c r="M75" i="1"/>
  <c r="L73" i="1"/>
  <c r="K74" i="1"/>
  <c r="H72" i="1"/>
  <c r="P72" i="1"/>
  <c r="N72" i="1"/>
  <c r="M76" i="1" l="1"/>
  <c r="J77" i="1"/>
  <c r="L74" i="1"/>
  <c r="K75" i="1"/>
  <c r="N73" i="1"/>
  <c r="H73" i="1"/>
  <c r="P73" i="1"/>
  <c r="J78" i="1" l="1"/>
  <c r="M77" i="1"/>
  <c r="L75" i="1"/>
  <c r="K76" i="1"/>
  <c r="P74" i="1"/>
  <c r="N74" i="1"/>
  <c r="H74" i="1"/>
  <c r="J79" i="1" l="1"/>
  <c r="M78" i="1"/>
  <c r="L76" i="1"/>
  <c r="K77" i="1"/>
  <c r="P75" i="1"/>
  <c r="N75" i="1"/>
  <c r="H75" i="1"/>
  <c r="J80" i="1" l="1"/>
  <c r="M79" i="1"/>
  <c r="L77" i="1"/>
  <c r="K78" i="1"/>
  <c r="H76" i="1"/>
  <c r="P76" i="1"/>
  <c r="N76" i="1"/>
  <c r="J81" i="1" l="1"/>
  <c r="M80" i="1"/>
  <c r="L78" i="1"/>
  <c r="K79" i="1"/>
  <c r="P77" i="1"/>
  <c r="N77" i="1"/>
  <c r="H77" i="1"/>
  <c r="J82" i="1" l="1"/>
  <c r="M81" i="1"/>
  <c r="H78" i="1"/>
  <c r="P78" i="1"/>
  <c r="N78" i="1"/>
  <c r="L79" i="1"/>
  <c r="K80" i="1"/>
  <c r="J83" i="1" l="1"/>
  <c r="M82" i="1"/>
  <c r="H79" i="1"/>
  <c r="P79" i="1"/>
  <c r="N79" i="1"/>
  <c r="L80" i="1"/>
  <c r="K81" i="1"/>
  <c r="J84" i="1" l="1"/>
  <c r="M83" i="1"/>
  <c r="L81" i="1"/>
  <c r="K82" i="1"/>
  <c r="H80" i="1"/>
  <c r="P80" i="1"/>
  <c r="N80" i="1"/>
  <c r="M84" i="1" l="1"/>
  <c r="J85" i="1"/>
  <c r="L82" i="1"/>
  <c r="K83" i="1"/>
  <c r="H81" i="1"/>
  <c r="P81" i="1"/>
  <c r="N81" i="1"/>
  <c r="M85" i="1" l="1"/>
  <c r="J86" i="1"/>
  <c r="L83" i="1"/>
  <c r="K84" i="1"/>
  <c r="N82" i="1"/>
  <c r="H82" i="1"/>
  <c r="P82" i="1"/>
  <c r="J87" i="1" l="1"/>
  <c r="M86" i="1"/>
  <c r="L84" i="1"/>
  <c r="K85" i="1"/>
  <c r="H83" i="1"/>
  <c r="N83" i="1"/>
  <c r="P83" i="1"/>
  <c r="J88" i="1" l="1"/>
  <c r="M87" i="1"/>
  <c r="L85" i="1"/>
  <c r="K86" i="1"/>
  <c r="H84" i="1"/>
  <c r="P84" i="1"/>
  <c r="N84" i="1"/>
  <c r="M88" i="1" l="1"/>
  <c r="J89" i="1"/>
  <c r="L86" i="1"/>
  <c r="K87" i="1"/>
  <c r="H85" i="1"/>
  <c r="P85" i="1"/>
  <c r="N85" i="1"/>
  <c r="J90" i="1" l="1"/>
  <c r="M89" i="1"/>
  <c r="L87" i="1"/>
  <c r="K88" i="1"/>
  <c r="P86" i="1"/>
  <c r="H86" i="1"/>
  <c r="N86" i="1"/>
  <c r="J91" i="1" l="1"/>
  <c r="M90" i="1"/>
  <c r="L88" i="1"/>
  <c r="K89" i="1"/>
  <c r="N87" i="1"/>
  <c r="H87" i="1"/>
  <c r="P87" i="1"/>
  <c r="M91" i="1" l="1"/>
  <c r="J92" i="1"/>
  <c r="L89" i="1"/>
  <c r="K90" i="1"/>
  <c r="H88" i="1"/>
  <c r="P88" i="1"/>
  <c r="N88" i="1"/>
  <c r="J93" i="1" l="1"/>
  <c r="M92" i="1"/>
  <c r="L90" i="1"/>
  <c r="K91" i="1"/>
  <c r="P89" i="1"/>
  <c r="H89" i="1"/>
  <c r="N89" i="1"/>
  <c r="J94" i="1" l="1"/>
  <c r="M93" i="1"/>
  <c r="L91" i="1"/>
  <c r="K92" i="1"/>
  <c r="H90" i="1"/>
  <c r="N90" i="1"/>
  <c r="P90" i="1"/>
  <c r="J95" i="1" l="1"/>
  <c r="M94" i="1"/>
  <c r="L92" i="1"/>
  <c r="K93" i="1"/>
  <c r="H91" i="1"/>
  <c r="N91" i="1"/>
  <c r="P91" i="1"/>
  <c r="J96" i="1" l="1"/>
  <c r="M95" i="1"/>
  <c r="L93" i="1"/>
  <c r="K94" i="1"/>
  <c r="H92" i="1"/>
  <c r="N92" i="1"/>
  <c r="P92" i="1"/>
  <c r="J97" i="1" l="1"/>
  <c r="M96" i="1"/>
  <c r="L94" i="1"/>
  <c r="K95" i="1"/>
  <c r="N93" i="1"/>
  <c r="P93" i="1"/>
  <c r="H93" i="1"/>
  <c r="M97" i="1" l="1"/>
  <c r="J98" i="1"/>
  <c r="L95" i="1"/>
  <c r="K96" i="1"/>
  <c r="H94" i="1"/>
  <c r="P94" i="1"/>
  <c r="N94" i="1"/>
  <c r="M98" i="1" l="1"/>
  <c r="J99" i="1"/>
  <c r="L96" i="1"/>
  <c r="K97" i="1"/>
  <c r="H95" i="1"/>
  <c r="N95" i="1"/>
  <c r="P95" i="1"/>
  <c r="M99" i="1" l="1"/>
  <c r="J100" i="1"/>
  <c r="L97" i="1"/>
  <c r="K98" i="1"/>
  <c r="N96" i="1"/>
  <c r="P96" i="1"/>
  <c r="H96" i="1"/>
  <c r="M100" i="1" l="1"/>
  <c r="J101" i="1"/>
  <c r="L98" i="1"/>
  <c r="K99" i="1"/>
  <c r="H97" i="1"/>
  <c r="N97" i="1"/>
  <c r="P97" i="1"/>
  <c r="J102" i="1" l="1"/>
  <c r="M101" i="1"/>
  <c r="L99" i="1"/>
  <c r="K100" i="1"/>
  <c r="H98" i="1"/>
  <c r="P98" i="1"/>
  <c r="N98" i="1"/>
  <c r="J103" i="1" l="1"/>
  <c r="M102" i="1"/>
  <c r="L100" i="1"/>
  <c r="K101" i="1"/>
  <c r="N99" i="1"/>
  <c r="P99" i="1"/>
  <c r="H99" i="1"/>
  <c r="M103" i="1" l="1"/>
  <c r="J104" i="1"/>
  <c r="L101" i="1"/>
  <c r="K102" i="1"/>
  <c r="H100" i="1"/>
  <c r="P100" i="1"/>
  <c r="N100" i="1"/>
  <c r="M104" i="1" l="1"/>
  <c r="J105" i="1"/>
  <c r="L102" i="1"/>
  <c r="K103" i="1"/>
  <c r="N101" i="1"/>
  <c r="H101" i="1"/>
  <c r="P101" i="1"/>
  <c r="M105" i="1" l="1"/>
  <c r="J106" i="1"/>
  <c r="L103" i="1"/>
  <c r="K104" i="1"/>
  <c r="P102" i="1"/>
  <c r="H102" i="1"/>
  <c r="N102" i="1"/>
  <c r="J107" i="1" l="1"/>
  <c r="M106" i="1"/>
  <c r="L104" i="1"/>
  <c r="K105" i="1"/>
  <c r="H103" i="1"/>
  <c r="P103" i="1"/>
  <c r="N103" i="1"/>
  <c r="M107" i="1" l="1"/>
  <c r="J108" i="1"/>
  <c r="L105" i="1"/>
  <c r="K106" i="1"/>
  <c r="H104" i="1"/>
  <c r="P104" i="1"/>
  <c r="N104" i="1"/>
  <c r="M108" i="1" l="1"/>
  <c r="J109" i="1"/>
  <c r="L106" i="1"/>
  <c r="K107" i="1"/>
  <c r="N105" i="1"/>
  <c r="H105" i="1"/>
  <c r="P105" i="1"/>
  <c r="M109" i="1" l="1"/>
  <c r="J110" i="1"/>
  <c r="L107" i="1"/>
  <c r="K108" i="1"/>
  <c r="N106" i="1"/>
  <c r="H106" i="1"/>
  <c r="P106" i="1"/>
  <c r="M110" i="1" l="1"/>
  <c r="J111" i="1"/>
  <c r="L108" i="1"/>
  <c r="K109" i="1"/>
  <c r="H107" i="1"/>
  <c r="P107" i="1"/>
  <c r="N107" i="1"/>
  <c r="J112" i="1" l="1"/>
  <c r="M111" i="1"/>
  <c r="L109" i="1"/>
  <c r="K110" i="1"/>
  <c r="H108" i="1"/>
  <c r="P108" i="1"/>
  <c r="N108" i="1"/>
  <c r="J113" i="1" l="1"/>
  <c r="M112" i="1"/>
  <c r="L110" i="1"/>
  <c r="K111" i="1"/>
  <c r="N109" i="1"/>
  <c r="H109" i="1"/>
  <c r="P109" i="1"/>
  <c r="J114" i="1" l="1"/>
  <c r="M113" i="1"/>
  <c r="L111" i="1"/>
  <c r="K112" i="1"/>
  <c r="N110" i="1"/>
  <c r="P110" i="1"/>
  <c r="H110" i="1"/>
  <c r="J115" i="1" l="1"/>
  <c r="M114" i="1"/>
  <c r="L112" i="1"/>
  <c r="K113" i="1"/>
  <c r="P111" i="1"/>
  <c r="N111" i="1"/>
  <c r="H111" i="1"/>
  <c r="M115" i="1" l="1"/>
  <c r="J116" i="1"/>
  <c r="L113" i="1"/>
  <c r="K114" i="1"/>
  <c r="N112" i="1"/>
  <c r="H112" i="1"/>
  <c r="P112" i="1"/>
  <c r="M116" i="1" l="1"/>
  <c r="J117" i="1"/>
  <c r="L114" i="1"/>
  <c r="K115" i="1"/>
  <c r="P113" i="1"/>
  <c r="N113" i="1"/>
  <c r="H113" i="1"/>
  <c r="J118" i="1" l="1"/>
  <c r="M117" i="1"/>
  <c r="L115" i="1"/>
  <c r="K116" i="1"/>
  <c r="P114" i="1"/>
  <c r="H114" i="1"/>
  <c r="N114" i="1"/>
  <c r="M118" i="1" l="1"/>
  <c r="J119" i="1"/>
  <c r="L116" i="1"/>
  <c r="K117" i="1"/>
  <c r="P115" i="1"/>
  <c r="N115" i="1"/>
  <c r="H115" i="1"/>
  <c r="J120" i="1" l="1"/>
  <c r="M119" i="1"/>
  <c r="L117" i="1"/>
  <c r="K118" i="1"/>
  <c r="N116" i="1"/>
  <c r="H116" i="1"/>
  <c r="P116" i="1"/>
  <c r="M120" i="1" l="1"/>
  <c r="J121" i="1"/>
  <c r="L118" i="1"/>
  <c r="K119" i="1"/>
  <c r="P117" i="1"/>
  <c r="N117" i="1"/>
  <c r="H117" i="1"/>
  <c r="M121" i="1" l="1"/>
  <c r="J122" i="1"/>
  <c r="L119" i="1"/>
  <c r="K120" i="1"/>
  <c r="P118" i="1"/>
  <c r="H118" i="1"/>
  <c r="N118" i="1"/>
  <c r="J123" i="1" l="1"/>
  <c r="M122" i="1"/>
  <c r="L120" i="1"/>
  <c r="K121" i="1"/>
  <c r="P119" i="1"/>
  <c r="N119" i="1"/>
  <c r="H119" i="1"/>
  <c r="M123" i="1" l="1"/>
  <c r="J124" i="1"/>
  <c r="L121" i="1"/>
  <c r="K122" i="1"/>
  <c r="H120" i="1"/>
  <c r="P120" i="1"/>
  <c r="N120" i="1"/>
  <c r="M124" i="1" l="1"/>
  <c r="J125" i="1"/>
  <c r="L122" i="1"/>
  <c r="K123" i="1"/>
  <c r="P121" i="1"/>
  <c r="N121" i="1"/>
  <c r="H121" i="1"/>
  <c r="J126" i="1" l="1"/>
  <c r="M125" i="1"/>
  <c r="L123" i="1"/>
  <c r="K124" i="1"/>
  <c r="N122" i="1"/>
  <c r="P122" i="1"/>
  <c r="H122" i="1"/>
  <c r="J127" i="1" l="1"/>
  <c r="M126" i="1"/>
  <c r="L124" i="1"/>
  <c r="K125" i="1"/>
  <c r="H123" i="1"/>
  <c r="N123" i="1"/>
  <c r="P123" i="1"/>
  <c r="J128" i="1" l="1"/>
  <c r="M127" i="1"/>
  <c r="L125" i="1"/>
  <c r="K126" i="1"/>
  <c r="H124" i="1"/>
  <c r="N124" i="1"/>
  <c r="P124" i="1"/>
  <c r="M128" i="1" l="1"/>
  <c r="J129" i="1"/>
  <c r="L126" i="1"/>
  <c r="K127" i="1"/>
  <c r="H125" i="1"/>
  <c r="N125" i="1"/>
  <c r="P125" i="1"/>
  <c r="J130" i="1" l="1"/>
  <c r="M129" i="1"/>
  <c r="L127" i="1"/>
  <c r="K128" i="1"/>
  <c r="P126" i="1"/>
  <c r="H126" i="1"/>
  <c r="N126" i="1"/>
  <c r="J131" i="1" l="1"/>
  <c r="M130" i="1"/>
  <c r="L128" i="1"/>
  <c r="K129" i="1"/>
  <c r="P127" i="1"/>
  <c r="N127" i="1"/>
  <c r="H127" i="1"/>
  <c r="J132" i="1" l="1"/>
  <c r="M131" i="1"/>
  <c r="L129" i="1"/>
  <c r="K130" i="1"/>
  <c r="N128" i="1"/>
  <c r="H128" i="1"/>
  <c r="P128" i="1"/>
  <c r="M132" i="1" l="1"/>
  <c r="J133" i="1"/>
  <c r="L130" i="1"/>
  <c r="K131" i="1"/>
  <c r="H129" i="1"/>
  <c r="P129" i="1"/>
  <c r="N129" i="1"/>
  <c r="J134" i="1" l="1"/>
  <c r="M133" i="1"/>
  <c r="L131" i="1"/>
  <c r="K132" i="1"/>
  <c r="P130" i="1"/>
  <c r="N130" i="1"/>
  <c r="H130" i="1"/>
  <c r="M134" i="1" l="1"/>
  <c r="J135" i="1"/>
  <c r="L132" i="1"/>
  <c r="K133" i="1"/>
  <c r="N131" i="1"/>
  <c r="H131" i="1"/>
  <c r="P131" i="1"/>
  <c r="M135" i="1" l="1"/>
  <c r="J136" i="1"/>
  <c r="L133" i="1"/>
  <c r="K134" i="1"/>
  <c r="H132" i="1"/>
  <c r="N132" i="1"/>
  <c r="P132" i="1"/>
  <c r="J137" i="1" l="1"/>
  <c r="M136" i="1"/>
  <c r="L134" i="1"/>
  <c r="K135" i="1"/>
  <c r="H133" i="1"/>
  <c r="P133" i="1"/>
  <c r="N133" i="1"/>
  <c r="M137" i="1" l="1"/>
  <c r="J138" i="1"/>
  <c r="L135" i="1"/>
  <c r="K136" i="1"/>
  <c r="N134" i="1"/>
  <c r="H134" i="1"/>
  <c r="P134" i="1"/>
  <c r="M138" i="1" l="1"/>
  <c r="J139" i="1"/>
  <c r="L136" i="1"/>
  <c r="K137" i="1"/>
  <c r="H135" i="1"/>
  <c r="P135" i="1"/>
  <c r="N135" i="1"/>
  <c r="M139" i="1" l="1"/>
  <c r="J140" i="1"/>
  <c r="L137" i="1"/>
  <c r="K138" i="1"/>
  <c r="H136" i="1"/>
  <c r="N136" i="1"/>
  <c r="P136" i="1"/>
  <c r="J141" i="1" l="1"/>
  <c r="M140" i="1"/>
  <c r="L138" i="1"/>
  <c r="K139" i="1"/>
  <c r="H137" i="1"/>
  <c r="P137" i="1"/>
  <c r="N137" i="1"/>
  <c r="J142" i="1" l="1"/>
  <c r="M141" i="1"/>
  <c r="L139" i="1"/>
  <c r="K140" i="1"/>
  <c r="H138" i="1"/>
  <c r="P138" i="1"/>
  <c r="N138" i="1"/>
  <c r="J143" i="1" l="1"/>
  <c r="M142" i="1"/>
  <c r="L140" i="1"/>
  <c r="K141" i="1"/>
  <c r="N139" i="1"/>
  <c r="P139" i="1"/>
  <c r="H139" i="1"/>
  <c r="M143" i="1" l="1"/>
  <c r="J144" i="1"/>
  <c r="L141" i="1"/>
  <c r="K142" i="1"/>
  <c r="N140" i="1"/>
  <c r="P140" i="1"/>
  <c r="H140" i="1"/>
  <c r="M144" i="1" l="1"/>
  <c r="J145" i="1"/>
  <c r="L142" i="1"/>
  <c r="K143" i="1"/>
  <c r="N141" i="1"/>
  <c r="P141" i="1"/>
  <c r="H141" i="1"/>
  <c r="M145" i="1" l="1"/>
  <c r="J146" i="1"/>
  <c r="L143" i="1"/>
  <c r="K144" i="1"/>
  <c r="N142" i="1"/>
  <c r="P142" i="1"/>
  <c r="H142" i="1"/>
  <c r="J147" i="1" l="1"/>
  <c r="M146" i="1"/>
  <c r="L144" i="1"/>
  <c r="K145" i="1"/>
  <c r="P143" i="1"/>
  <c r="N143" i="1"/>
  <c r="H143" i="1"/>
  <c r="J148" i="1" l="1"/>
  <c r="M147" i="1"/>
  <c r="H144" i="1"/>
  <c r="N144" i="1"/>
  <c r="P144" i="1"/>
  <c r="L145" i="1"/>
  <c r="K146" i="1"/>
  <c r="M148" i="1" l="1"/>
  <c r="J149" i="1"/>
  <c r="L146" i="1"/>
  <c r="K147" i="1"/>
  <c r="N145" i="1"/>
  <c r="P145" i="1"/>
  <c r="H145" i="1"/>
  <c r="M149" i="1" l="1"/>
  <c r="J150" i="1"/>
  <c r="L147" i="1"/>
  <c r="K148" i="1"/>
  <c r="P146" i="1"/>
  <c r="H146" i="1"/>
  <c r="N146" i="1"/>
  <c r="M150" i="1" l="1"/>
  <c r="J151" i="1"/>
  <c r="L148" i="1"/>
  <c r="K149" i="1"/>
  <c r="N147" i="1"/>
  <c r="P147" i="1"/>
  <c r="H147" i="1"/>
  <c r="J152" i="1" l="1"/>
  <c r="M151" i="1"/>
  <c r="L149" i="1"/>
  <c r="K150" i="1"/>
  <c r="N148" i="1"/>
  <c r="H148" i="1"/>
  <c r="P148" i="1"/>
  <c r="M152" i="1" l="1"/>
  <c r="J153" i="1"/>
  <c r="L150" i="1"/>
  <c r="K151" i="1"/>
  <c r="P149" i="1"/>
  <c r="N149" i="1"/>
  <c r="H149" i="1"/>
  <c r="M153" i="1" l="1"/>
  <c r="J154" i="1"/>
  <c r="L151" i="1"/>
  <c r="K152" i="1"/>
  <c r="P150" i="1"/>
  <c r="H150" i="1"/>
  <c r="N150" i="1"/>
  <c r="J155" i="1" l="1"/>
  <c r="M154" i="1"/>
  <c r="L152" i="1"/>
  <c r="K153" i="1"/>
  <c r="N151" i="1"/>
  <c r="P151" i="1"/>
  <c r="H151" i="1"/>
  <c r="M155" i="1" l="1"/>
  <c r="J156" i="1"/>
  <c r="L153" i="1"/>
  <c r="K154" i="1"/>
  <c r="P152" i="1"/>
  <c r="N152" i="1"/>
  <c r="H152" i="1"/>
  <c r="M156" i="1" l="1"/>
  <c r="J157" i="1"/>
  <c r="L154" i="1"/>
  <c r="K155" i="1"/>
  <c r="P153" i="1"/>
  <c r="N153" i="1"/>
  <c r="H153" i="1"/>
  <c r="J158" i="1" l="1"/>
  <c r="M157" i="1"/>
  <c r="L155" i="1"/>
  <c r="K156" i="1"/>
  <c r="H154" i="1"/>
  <c r="N154" i="1"/>
  <c r="P154" i="1"/>
  <c r="M158" i="1" l="1"/>
  <c r="J159" i="1"/>
  <c r="L156" i="1"/>
  <c r="K157" i="1"/>
  <c r="P155" i="1"/>
  <c r="N155" i="1"/>
  <c r="H155" i="1"/>
  <c r="M159" i="1" l="1"/>
  <c r="J160" i="1"/>
  <c r="L157" i="1"/>
  <c r="K158" i="1"/>
  <c r="N156" i="1"/>
  <c r="P156" i="1"/>
  <c r="H156" i="1"/>
  <c r="M160" i="1" l="1"/>
  <c r="J161" i="1"/>
  <c r="L158" i="1"/>
  <c r="K159" i="1"/>
  <c r="N157" i="1"/>
  <c r="H157" i="1"/>
  <c r="P157" i="1"/>
  <c r="M161" i="1" l="1"/>
  <c r="J162" i="1"/>
  <c r="L159" i="1"/>
  <c r="K160" i="1"/>
  <c r="N158" i="1"/>
  <c r="H158" i="1"/>
  <c r="P158" i="1"/>
  <c r="J163" i="1" l="1"/>
  <c r="M162" i="1"/>
  <c r="L160" i="1"/>
  <c r="K161" i="1"/>
  <c r="P159" i="1"/>
  <c r="N159" i="1"/>
  <c r="H159" i="1"/>
  <c r="J164" i="1" l="1"/>
  <c r="M163" i="1"/>
  <c r="L161" i="1"/>
  <c r="K162" i="1"/>
  <c r="H160" i="1"/>
  <c r="N160" i="1"/>
  <c r="P160" i="1"/>
  <c r="M164" i="1" l="1"/>
  <c r="J165" i="1"/>
  <c r="L162" i="1"/>
  <c r="K163" i="1"/>
  <c r="H161" i="1"/>
  <c r="P161" i="1"/>
  <c r="N161" i="1"/>
  <c r="M165" i="1" l="1"/>
  <c r="J166" i="1"/>
  <c r="L163" i="1"/>
  <c r="K164" i="1"/>
  <c r="H162" i="1"/>
  <c r="P162" i="1"/>
  <c r="N162" i="1"/>
  <c r="J167" i="1" l="1"/>
  <c r="M166" i="1"/>
  <c r="L164" i="1"/>
  <c r="K165" i="1"/>
  <c r="P163" i="1"/>
  <c r="N163" i="1"/>
  <c r="H163" i="1"/>
  <c r="M167" i="1" l="1"/>
  <c r="J168" i="1"/>
  <c r="L165" i="1"/>
  <c r="K166" i="1"/>
  <c r="N164" i="1"/>
  <c r="P164" i="1"/>
  <c r="H164" i="1"/>
  <c r="M168" i="1" l="1"/>
  <c r="J169" i="1"/>
  <c r="L166" i="1"/>
  <c r="K167" i="1"/>
  <c r="N165" i="1"/>
  <c r="P165" i="1"/>
  <c r="H165" i="1"/>
  <c r="J170" i="1" l="1"/>
  <c r="M169" i="1"/>
  <c r="L167" i="1"/>
  <c r="K168" i="1"/>
  <c r="N166" i="1"/>
  <c r="H166" i="1"/>
  <c r="P166" i="1"/>
  <c r="J171" i="1" l="1"/>
  <c r="M170" i="1"/>
  <c r="L168" i="1"/>
  <c r="K169" i="1"/>
  <c r="P167" i="1"/>
  <c r="N167" i="1"/>
  <c r="H167" i="1"/>
  <c r="J172" i="1" l="1"/>
  <c r="M171" i="1"/>
  <c r="L169" i="1"/>
  <c r="K170" i="1"/>
  <c r="H168" i="1"/>
  <c r="N168" i="1"/>
  <c r="P168" i="1"/>
  <c r="J173" i="1" l="1"/>
  <c r="M172" i="1"/>
  <c r="L170" i="1"/>
  <c r="K171" i="1"/>
  <c r="H169" i="1"/>
  <c r="N169" i="1"/>
  <c r="P169" i="1"/>
  <c r="J174" i="1" l="1"/>
  <c r="M173" i="1"/>
  <c r="L171" i="1"/>
  <c r="K172" i="1"/>
  <c r="P170" i="1"/>
  <c r="H170" i="1"/>
  <c r="N170" i="1"/>
  <c r="J175" i="1" l="1"/>
  <c r="M174" i="1"/>
  <c r="L172" i="1"/>
  <c r="K173" i="1"/>
  <c r="N171" i="1"/>
  <c r="H171" i="1"/>
  <c r="P171" i="1"/>
  <c r="M175" i="1" l="1"/>
  <c r="J176" i="1"/>
  <c r="L173" i="1"/>
  <c r="K174" i="1"/>
  <c r="P172" i="1"/>
  <c r="N172" i="1"/>
  <c r="H172" i="1"/>
  <c r="J177" i="1" l="1"/>
  <c r="M176" i="1"/>
  <c r="L174" i="1"/>
  <c r="K175" i="1"/>
  <c r="P173" i="1"/>
  <c r="N173" i="1"/>
  <c r="H173" i="1"/>
  <c r="M177" i="1" l="1"/>
  <c r="J178" i="1"/>
  <c r="L175" i="1"/>
  <c r="K176" i="1"/>
  <c r="N174" i="1"/>
  <c r="H174" i="1"/>
  <c r="P174" i="1"/>
  <c r="J179" i="1" l="1"/>
  <c r="M178" i="1"/>
  <c r="L176" i="1"/>
  <c r="K177" i="1"/>
  <c r="N175" i="1"/>
  <c r="P175" i="1"/>
  <c r="H175" i="1"/>
  <c r="M179" i="1" l="1"/>
  <c r="J180" i="1"/>
  <c r="L177" i="1"/>
  <c r="K178" i="1"/>
  <c r="H176" i="1"/>
  <c r="P176" i="1"/>
  <c r="N176" i="1"/>
  <c r="M180" i="1" l="1"/>
  <c r="J181" i="1"/>
  <c r="L178" i="1"/>
  <c r="K179" i="1"/>
  <c r="N177" i="1"/>
  <c r="P177" i="1"/>
  <c r="H177" i="1"/>
  <c r="J182" i="1" l="1"/>
  <c r="M181" i="1"/>
  <c r="L179" i="1"/>
  <c r="K180" i="1"/>
  <c r="P178" i="1"/>
  <c r="N178" i="1"/>
  <c r="H178" i="1"/>
  <c r="M182" i="1" l="1"/>
  <c r="J183" i="1"/>
  <c r="L180" i="1"/>
  <c r="K181" i="1"/>
  <c r="P179" i="1"/>
  <c r="N179" i="1"/>
  <c r="H179" i="1"/>
  <c r="J184" i="1" l="1"/>
  <c r="M183" i="1"/>
  <c r="L181" i="1"/>
  <c r="K182" i="1"/>
  <c r="P180" i="1"/>
  <c r="N180" i="1"/>
  <c r="H180" i="1"/>
  <c r="J185" i="1" l="1"/>
  <c r="M184" i="1"/>
  <c r="L182" i="1"/>
  <c r="K183" i="1"/>
  <c r="P181" i="1"/>
  <c r="N181" i="1"/>
  <c r="H181" i="1"/>
  <c r="M185" i="1" l="1"/>
  <c r="J186" i="1"/>
  <c r="L183" i="1"/>
  <c r="K184" i="1"/>
  <c r="H182" i="1"/>
  <c r="P182" i="1"/>
  <c r="N182" i="1"/>
  <c r="J187" i="1" l="1"/>
  <c r="M186" i="1"/>
  <c r="H183" i="1"/>
  <c r="P183" i="1"/>
  <c r="N183" i="1"/>
  <c r="L184" i="1"/>
  <c r="K185" i="1"/>
  <c r="J188" i="1" l="1"/>
  <c r="M187" i="1"/>
  <c r="L185" i="1"/>
  <c r="K186" i="1"/>
  <c r="N184" i="1"/>
  <c r="P184" i="1"/>
  <c r="H184" i="1"/>
  <c r="M188" i="1" l="1"/>
  <c r="J189" i="1"/>
  <c r="P185" i="1"/>
  <c r="N185" i="1"/>
  <c r="H185" i="1"/>
  <c r="L186" i="1"/>
  <c r="K187" i="1"/>
  <c r="M189" i="1" l="1"/>
  <c r="J190" i="1"/>
  <c r="L187" i="1"/>
  <c r="K188" i="1"/>
  <c r="N186" i="1"/>
  <c r="H186" i="1"/>
  <c r="P186" i="1"/>
  <c r="J191" i="1" l="1"/>
  <c r="M190" i="1"/>
  <c r="L188" i="1"/>
  <c r="K189" i="1"/>
  <c r="H187" i="1"/>
  <c r="P187" i="1"/>
  <c r="N187" i="1"/>
  <c r="J192" i="1" l="1"/>
  <c r="M191" i="1"/>
  <c r="L189" i="1"/>
  <c r="K190" i="1"/>
  <c r="H188" i="1"/>
  <c r="N188" i="1"/>
  <c r="P188" i="1"/>
  <c r="J193" i="1" l="1"/>
  <c r="M192" i="1"/>
  <c r="L190" i="1"/>
  <c r="K191" i="1"/>
  <c r="N189" i="1"/>
  <c r="H189" i="1"/>
  <c r="P189" i="1"/>
  <c r="M193" i="1" l="1"/>
  <c r="J194" i="1"/>
  <c r="L191" i="1"/>
  <c r="K192" i="1"/>
  <c r="N190" i="1"/>
  <c r="H190" i="1"/>
  <c r="P190" i="1"/>
  <c r="M194" i="1" l="1"/>
  <c r="J195" i="1"/>
  <c r="L192" i="1"/>
  <c r="K193" i="1"/>
  <c r="P191" i="1"/>
  <c r="N191" i="1"/>
  <c r="H191" i="1"/>
  <c r="M195" i="1" l="1"/>
  <c r="J196" i="1"/>
  <c r="L193" i="1"/>
  <c r="K194" i="1"/>
  <c r="H192" i="1"/>
  <c r="P192" i="1"/>
  <c r="N192" i="1"/>
  <c r="J197" i="1" l="1"/>
  <c r="M196" i="1"/>
  <c r="L194" i="1"/>
  <c r="K195" i="1"/>
  <c r="P193" i="1"/>
  <c r="N193" i="1"/>
  <c r="H193" i="1"/>
  <c r="J198" i="1" l="1"/>
  <c r="M197" i="1"/>
  <c r="L195" i="1"/>
  <c r="K196" i="1"/>
  <c r="H194" i="1"/>
  <c r="P194" i="1"/>
  <c r="N194" i="1"/>
  <c r="J199" i="1" l="1"/>
  <c r="M198" i="1"/>
  <c r="L196" i="1"/>
  <c r="K197" i="1"/>
  <c r="H195" i="1"/>
  <c r="P195" i="1"/>
  <c r="N195" i="1"/>
  <c r="J200" i="1" l="1"/>
  <c r="M199" i="1"/>
  <c r="L197" i="1"/>
  <c r="K198" i="1"/>
  <c r="N196" i="1"/>
  <c r="P196" i="1"/>
  <c r="H196" i="1"/>
  <c r="J201" i="1" l="1"/>
  <c r="M200" i="1"/>
  <c r="L198" i="1"/>
  <c r="K199" i="1"/>
  <c r="P197" i="1"/>
  <c r="N197" i="1"/>
  <c r="H197" i="1"/>
  <c r="M201" i="1" l="1"/>
  <c r="J202" i="1"/>
  <c r="L199" i="1"/>
  <c r="K200" i="1"/>
  <c r="H198" i="1"/>
  <c r="P198" i="1"/>
  <c r="N198" i="1"/>
  <c r="M202" i="1" l="1"/>
  <c r="J203" i="1"/>
  <c r="L200" i="1"/>
  <c r="K201" i="1"/>
  <c r="H199" i="1"/>
  <c r="P199" i="1"/>
  <c r="N199" i="1"/>
  <c r="J204" i="1" l="1"/>
  <c r="M203" i="1"/>
  <c r="L201" i="1"/>
  <c r="K202" i="1"/>
  <c r="N200" i="1"/>
  <c r="H200" i="1"/>
  <c r="P200" i="1"/>
  <c r="M204" i="1" l="1"/>
  <c r="J205" i="1"/>
  <c r="L202" i="1"/>
  <c r="K203" i="1"/>
  <c r="H201" i="1"/>
  <c r="P201" i="1"/>
  <c r="N201" i="1"/>
  <c r="J206" i="1" l="1"/>
  <c r="M205" i="1"/>
  <c r="L203" i="1"/>
  <c r="K204" i="1"/>
  <c r="N202" i="1"/>
  <c r="P202" i="1"/>
  <c r="H202" i="1"/>
  <c r="M206" i="1" l="1"/>
  <c r="J207" i="1"/>
  <c r="L204" i="1"/>
  <c r="K205" i="1"/>
  <c r="P203" i="1"/>
  <c r="N203" i="1"/>
  <c r="H203" i="1"/>
  <c r="J208" i="1" l="1"/>
  <c r="M207" i="1"/>
  <c r="L205" i="1"/>
  <c r="K206" i="1"/>
  <c r="P204" i="1"/>
  <c r="H204" i="1"/>
  <c r="N204" i="1"/>
  <c r="M208" i="1" l="1"/>
  <c r="J209" i="1"/>
  <c r="L206" i="1"/>
  <c r="K207" i="1"/>
  <c r="N205" i="1"/>
  <c r="P205" i="1"/>
  <c r="H205" i="1"/>
  <c r="J210" i="1" l="1"/>
  <c r="M209" i="1"/>
  <c r="L207" i="1"/>
  <c r="K208" i="1"/>
  <c r="H206" i="1"/>
  <c r="P206" i="1"/>
  <c r="N206" i="1"/>
  <c r="M210" i="1" l="1"/>
  <c r="J211" i="1"/>
  <c r="L208" i="1"/>
  <c r="K209" i="1"/>
  <c r="H207" i="1"/>
  <c r="P207" i="1"/>
  <c r="N207" i="1"/>
  <c r="J212" i="1" l="1"/>
  <c r="M211" i="1"/>
  <c r="L209" i="1"/>
  <c r="K210" i="1"/>
  <c r="P208" i="1"/>
  <c r="N208" i="1"/>
  <c r="H208" i="1"/>
  <c r="M212" i="1" l="1"/>
  <c r="J213" i="1"/>
  <c r="L210" i="1"/>
  <c r="K211" i="1"/>
  <c r="N209" i="1"/>
  <c r="P209" i="1"/>
  <c r="H209" i="1"/>
  <c r="J214" i="1" l="1"/>
  <c r="M213" i="1"/>
  <c r="L211" i="1"/>
  <c r="K212" i="1"/>
  <c r="N210" i="1"/>
  <c r="P210" i="1"/>
  <c r="H210" i="1"/>
  <c r="J215" i="1" l="1"/>
  <c r="M214" i="1"/>
  <c r="L212" i="1"/>
  <c r="K213" i="1"/>
  <c r="P211" i="1"/>
  <c r="N211" i="1"/>
  <c r="H211" i="1"/>
  <c r="M215" i="1" l="1"/>
  <c r="J216" i="1"/>
  <c r="L213" i="1"/>
  <c r="K214" i="1"/>
  <c r="P212" i="1"/>
  <c r="N212" i="1"/>
  <c r="H212" i="1"/>
  <c r="M216" i="1" l="1"/>
  <c r="J217" i="1"/>
  <c r="L214" i="1"/>
  <c r="K215" i="1"/>
  <c r="H213" i="1"/>
  <c r="N213" i="1"/>
  <c r="P213" i="1"/>
  <c r="M217" i="1" l="1"/>
  <c r="J218" i="1"/>
  <c r="L215" i="1"/>
  <c r="K216" i="1"/>
  <c r="P214" i="1"/>
  <c r="H214" i="1"/>
  <c r="N214" i="1"/>
  <c r="M218" i="1" l="1"/>
  <c r="J219" i="1"/>
  <c r="L216" i="1"/>
  <c r="K217" i="1"/>
  <c r="P215" i="1"/>
  <c r="N215" i="1"/>
  <c r="H215" i="1"/>
  <c r="J220" i="1" l="1"/>
  <c r="M219" i="1"/>
  <c r="L217" i="1"/>
  <c r="K218" i="1"/>
  <c r="P216" i="1"/>
  <c r="H216" i="1"/>
  <c r="N216" i="1"/>
  <c r="J221" i="1" l="1"/>
  <c r="M220" i="1"/>
  <c r="L218" i="1"/>
  <c r="K219" i="1"/>
  <c r="N217" i="1"/>
  <c r="P217" i="1"/>
  <c r="H217" i="1"/>
  <c r="J222" i="1" l="1"/>
  <c r="M221" i="1"/>
  <c r="L219" i="1"/>
  <c r="K220" i="1"/>
  <c r="P218" i="1"/>
  <c r="H218" i="1"/>
  <c r="N218" i="1"/>
  <c r="J223" i="1" l="1"/>
  <c r="M222" i="1"/>
  <c r="L220" i="1"/>
  <c r="K221" i="1"/>
  <c r="H219" i="1"/>
  <c r="P219" i="1"/>
  <c r="N219" i="1"/>
  <c r="M223" i="1" l="1"/>
  <c r="J224" i="1"/>
  <c r="L221" i="1"/>
  <c r="K222" i="1"/>
  <c r="H220" i="1"/>
  <c r="P220" i="1"/>
  <c r="N220" i="1"/>
  <c r="J225" i="1" l="1"/>
  <c r="M224" i="1"/>
  <c r="L222" i="1"/>
  <c r="K223" i="1"/>
  <c r="N221" i="1"/>
  <c r="H221" i="1"/>
  <c r="P221" i="1"/>
  <c r="M225" i="1" l="1"/>
  <c r="J226" i="1"/>
  <c r="L223" i="1"/>
  <c r="K224" i="1"/>
  <c r="P222" i="1"/>
  <c r="N222" i="1"/>
  <c r="H222" i="1"/>
  <c r="M226" i="1" l="1"/>
  <c r="J227" i="1"/>
  <c r="L224" i="1"/>
  <c r="K225" i="1"/>
  <c r="P223" i="1"/>
  <c r="N223" i="1"/>
  <c r="H223" i="1"/>
  <c r="M227" i="1" l="1"/>
  <c r="J228" i="1"/>
  <c r="L225" i="1"/>
  <c r="K226" i="1"/>
  <c r="P224" i="1"/>
  <c r="H224" i="1"/>
  <c r="N224" i="1"/>
  <c r="M228" i="1" l="1"/>
  <c r="J229" i="1"/>
  <c r="L226" i="1"/>
  <c r="K227" i="1"/>
  <c r="H225" i="1"/>
  <c r="N225" i="1"/>
  <c r="P225" i="1"/>
  <c r="M229" i="1" l="1"/>
  <c r="J230" i="1"/>
  <c r="H226" i="1"/>
  <c r="P226" i="1"/>
  <c r="N226" i="1"/>
  <c r="L227" i="1"/>
  <c r="K228" i="1"/>
  <c r="M230" i="1" l="1"/>
  <c r="J231" i="1"/>
  <c r="N227" i="1"/>
  <c r="H227" i="1"/>
  <c r="P227" i="1"/>
  <c r="L228" i="1"/>
  <c r="K229" i="1"/>
  <c r="J232" i="1" l="1"/>
  <c r="M231" i="1"/>
  <c r="N228" i="1"/>
  <c r="P228" i="1"/>
  <c r="H228" i="1"/>
  <c r="L229" i="1"/>
  <c r="K230" i="1"/>
  <c r="M232" i="1" l="1"/>
  <c r="J233" i="1"/>
  <c r="L230" i="1"/>
  <c r="K231" i="1"/>
  <c r="H229" i="1"/>
  <c r="P229" i="1"/>
  <c r="N229" i="1"/>
  <c r="J234" i="1" l="1"/>
  <c r="M233" i="1"/>
  <c r="L231" i="1"/>
  <c r="K232" i="1"/>
  <c r="P230" i="1"/>
  <c r="H230" i="1"/>
  <c r="N230" i="1"/>
  <c r="M234" i="1" l="1"/>
  <c r="J235" i="1"/>
  <c r="L232" i="1"/>
  <c r="K233" i="1"/>
  <c r="H231" i="1"/>
  <c r="N231" i="1"/>
  <c r="P231" i="1"/>
  <c r="J236" i="1" l="1"/>
  <c r="M235" i="1"/>
  <c r="L233" i="1"/>
  <c r="K234" i="1"/>
  <c r="P232" i="1"/>
  <c r="H232" i="1"/>
  <c r="N232" i="1"/>
  <c r="J237" i="1" l="1"/>
  <c r="M236" i="1"/>
  <c r="L234" i="1"/>
  <c r="K235" i="1"/>
  <c r="N233" i="1"/>
  <c r="P233" i="1"/>
  <c r="H233" i="1"/>
  <c r="M237" i="1" l="1"/>
  <c r="J238" i="1"/>
  <c r="L235" i="1"/>
  <c r="K236" i="1"/>
  <c r="N234" i="1"/>
  <c r="P234" i="1"/>
  <c r="H234" i="1"/>
  <c r="J239" i="1" l="1"/>
  <c r="M238" i="1"/>
  <c r="P235" i="1"/>
  <c r="N235" i="1"/>
  <c r="H235" i="1"/>
  <c r="L236" i="1"/>
  <c r="K237" i="1"/>
  <c r="M239" i="1" l="1"/>
  <c r="J240" i="1"/>
  <c r="L237" i="1"/>
  <c r="K238" i="1"/>
  <c r="N236" i="1"/>
  <c r="P236" i="1"/>
  <c r="H236" i="1"/>
  <c r="M240" i="1" l="1"/>
  <c r="J241" i="1"/>
  <c r="L238" i="1"/>
  <c r="K239" i="1"/>
  <c r="N237" i="1"/>
  <c r="H237" i="1"/>
  <c r="P237" i="1"/>
  <c r="J242" i="1" l="1"/>
  <c r="M241" i="1"/>
  <c r="L239" i="1"/>
  <c r="K240" i="1"/>
  <c r="N238" i="1"/>
  <c r="H238" i="1"/>
  <c r="P238" i="1"/>
  <c r="M242" i="1" l="1"/>
  <c r="J243" i="1"/>
  <c r="L240" i="1"/>
  <c r="K241" i="1"/>
  <c r="N239" i="1"/>
  <c r="H239" i="1"/>
  <c r="P239" i="1"/>
  <c r="J244" i="1" l="1"/>
  <c r="M243" i="1"/>
  <c r="L241" i="1"/>
  <c r="K242" i="1"/>
  <c r="N240" i="1"/>
  <c r="H240" i="1"/>
  <c r="P240" i="1"/>
  <c r="J245" i="1" l="1"/>
  <c r="M244" i="1"/>
  <c r="L242" i="1"/>
  <c r="K243" i="1"/>
  <c r="N241" i="1"/>
  <c r="H241" i="1"/>
  <c r="P241" i="1"/>
  <c r="J246" i="1" l="1"/>
  <c r="M245" i="1"/>
  <c r="P242" i="1"/>
  <c r="N242" i="1"/>
  <c r="H242" i="1"/>
  <c r="L243" i="1"/>
  <c r="K244" i="1"/>
  <c r="M246" i="1" l="1"/>
  <c r="J247" i="1"/>
  <c r="L244" i="1"/>
  <c r="K245" i="1"/>
  <c r="N243" i="1"/>
  <c r="H243" i="1"/>
  <c r="P243" i="1"/>
  <c r="J248" i="1" l="1"/>
  <c r="M247" i="1"/>
  <c r="L245" i="1"/>
  <c r="K246" i="1"/>
  <c r="P244" i="1"/>
  <c r="N244" i="1"/>
  <c r="H244" i="1"/>
  <c r="J249" i="1" l="1"/>
  <c r="M248" i="1"/>
  <c r="L246" i="1"/>
  <c r="K247" i="1"/>
  <c r="N245" i="1"/>
  <c r="H245" i="1"/>
  <c r="P245" i="1"/>
  <c r="J250" i="1" l="1"/>
  <c r="M249" i="1"/>
  <c r="L247" i="1"/>
  <c r="K248" i="1"/>
  <c r="N246" i="1"/>
  <c r="P246" i="1"/>
  <c r="H246" i="1"/>
  <c r="J251" i="1" l="1"/>
  <c r="M250" i="1"/>
  <c r="L248" i="1"/>
  <c r="K249" i="1"/>
  <c r="N247" i="1"/>
  <c r="H247" i="1"/>
  <c r="P247" i="1"/>
  <c r="M251" i="1" l="1"/>
  <c r="J252" i="1"/>
  <c r="L249" i="1"/>
  <c r="K250" i="1"/>
  <c r="N248" i="1"/>
  <c r="H248" i="1"/>
  <c r="P248" i="1"/>
  <c r="M252" i="1" l="1"/>
  <c r="J253" i="1"/>
  <c r="L250" i="1"/>
  <c r="K251" i="1"/>
  <c r="N249" i="1"/>
  <c r="H249" i="1"/>
  <c r="P249" i="1"/>
  <c r="J254" i="1" l="1"/>
  <c r="M253" i="1"/>
  <c r="L251" i="1"/>
  <c r="K252" i="1"/>
  <c r="H250" i="1"/>
  <c r="N250" i="1"/>
  <c r="P250" i="1"/>
  <c r="M254" i="1" l="1"/>
  <c r="J255" i="1"/>
  <c r="L252" i="1"/>
  <c r="K253" i="1"/>
  <c r="H251" i="1"/>
  <c r="P251" i="1"/>
  <c r="N251" i="1"/>
  <c r="M255" i="1" l="1"/>
  <c r="J256" i="1"/>
  <c r="L253" i="1"/>
  <c r="K254" i="1"/>
  <c r="P252" i="1"/>
  <c r="N252" i="1"/>
  <c r="H252" i="1"/>
  <c r="M256" i="1" l="1"/>
  <c r="J257" i="1"/>
  <c r="L254" i="1"/>
  <c r="K255" i="1"/>
  <c r="N253" i="1"/>
  <c r="H253" i="1"/>
  <c r="P253" i="1"/>
  <c r="J258" i="1" l="1"/>
  <c r="M257" i="1"/>
  <c r="L255" i="1"/>
  <c r="K256" i="1"/>
  <c r="P254" i="1"/>
  <c r="N254" i="1"/>
  <c r="H254" i="1"/>
  <c r="J259" i="1" l="1"/>
  <c r="M258" i="1"/>
  <c r="L256" i="1"/>
  <c r="K257" i="1"/>
  <c r="N255" i="1"/>
  <c r="H255" i="1"/>
  <c r="P255" i="1"/>
  <c r="J260" i="1" l="1"/>
  <c r="M259" i="1"/>
  <c r="L257" i="1"/>
  <c r="K258" i="1"/>
  <c r="N256" i="1"/>
  <c r="H256" i="1"/>
  <c r="P256" i="1"/>
  <c r="J261" i="1" l="1"/>
  <c r="M260" i="1"/>
  <c r="L258" i="1"/>
  <c r="K259" i="1"/>
  <c r="H257" i="1"/>
  <c r="N257" i="1"/>
  <c r="P257" i="1"/>
  <c r="M261" i="1" l="1"/>
  <c r="J262" i="1"/>
  <c r="L259" i="1"/>
  <c r="K260" i="1"/>
  <c r="P258" i="1"/>
  <c r="H258" i="1"/>
  <c r="N258" i="1"/>
  <c r="M262" i="1" l="1"/>
  <c r="J263" i="1"/>
  <c r="L260" i="1"/>
  <c r="K261" i="1"/>
  <c r="H259" i="1"/>
  <c r="N259" i="1"/>
  <c r="P259" i="1"/>
  <c r="M263" i="1" l="1"/>
  <c r="J264" i="1"/>
  <c r="P260" i="1"/>
  <c r="N260" i="1"/>
  <c r="H260" i="1"/>
  <c r="L261" i="1"/>
  <c r="K262" i="1"/>
  <c r="M264" i="1" l="1"/>
  <c r="J265" i="1"/>
  <c r="L262" i="1"/>
  <c r="K263" i="1"/>
  <c r="P261" i="1"/>
  <c r="N261" i="1"/>
  <c r="H261" i="1"/>
  <c r="J266" i="1" l="1"/>
  <c r="M265" i="1"/>
  <c r="L263" i="1"/>
  <c r="K264" i="1"/>
  <c r="H262" i="1"/>
  <c r="P262" i="1"/>
  <c r="N262" i="1"/>
  <c r="J267" i="1" l="1"/>
  <c r="M266" i="1"/>
  <c r="L264" i="1"/>
  <c r="K265" i="1"/>
  <c r="N263" i="1"/>
  <c r="H263" i="1"/>
  <c r="P263" i="1"/>
  <c r="M267" i="1" l="1"/>
  <c r="J268" i="1"/>
  <c r="L265" i="1"/>
  <c r="K266" i="1"/>
  <c r="H264" i="1"/>
  <c r="P264" i="1"/>
  <c r="N264" i="1"/>
  <c r="M268" i="1" l="1"/>
  <c r="J269" i="1"/>
  <c r="N265" i="1"/>
  <c r="H265" i="1"/>
  <c r="P265" i="1"/>
  <c r="L266" i="1"/>
  <c r="K267" i="1"/>
  <c r="J270" i="1" l="1"/>
  <c r="M269" i="1"/>
  <c r="L267" i="1"/>
  <c r="K268" i="1"/>
  <c r="H266" i="1"/>
  <c r="N266" i="1"/>
  <c r="P266" i="1"/>
  <c r="M270" i="1" l="1"/>
  <c r="J271" i="1"/>
  <c r="L268" i="1"/>
  <c r="K269" i="1"/>
  <c r="P267" i="1"/>
  <c r="N267" i="1"/>
  <c r="H267" i="1"/>
  <c r="M271" i="1" l="1"/>
  <c r="J272" i="1"/>
  <c r="L269" i="1"/>
  <c r="K270" i="1"/>
  <c r="N268" i="1"/>
  <c r="P268" i="1"/>
  <c r="H268" i="1"/>
  <c r="J273" i="1" l="1"/>
  <c r="M272" i="1"/>
  <c r="H269" i="1"/>
  <c r="P269" i="1"/>
  <c r="N269" i="1"/>
  <c r="L270" i="1"/>
  <c r="K271" i="1"/>
  <c r="J274" i="1" l="1"/>
  <c r="M273" i="1"/>
  <c r="L271" i="1"/>
  <c r="K272" i="1"/>
  <c r="P270" i="1"/>
  <c r="H270" i="1"/>
  <c r="N270" i="1"/>
  <c r="M274" i="1" l="1"/>
  <c r="J275" i="1"/>
  <c r="L272" i="1"/>
  <c r="K273" i="1"/>
  <c r="P271" i="1"/>
  <c r="N271" i="1"/>
  <c r="H271" i="1"/>
  <c r="J276" i="1" l="1"/>
  <c r="M275" i="1"/>
  <c r="L273" i="1"/>
  <c r="K274" i="1"/>
  <c r="N272" i="1"/>
  <c r="H272" i="1"/>
  <c r="P272" i="1"/>
  <c r="M276" i="1" l="1"/>
  <c r="J277" i="1"/>
  <c r="L274" i="1"/>
  <c r="K275" i="1"/>
  <c r="H273" i="1"/>
  <c r="P273" i="1"/>
  <c r="N273" i="1"/>
  <c r="J278" i="1" l="1"/>
  <c r="M277" i="1"/>
  <c r="L275" i="1"/>
  <c r="K276" i="1"/>
  <c r="N274" i="1"/>
  <c r="P274" i="1"/>
  <c r="H274" i="1"/>
  <c r="J279" i="1" l="1"/>
  <c r="M278" i="1"/>
  <c r="L276" i="1"/>
  <c r="K277" i="1"/>
  <c r="N275" i="1"/>
  <c r="H275" i="1"/>
  <c r="P275" i="1"/>
  <c r="M279" i="1" l="1"/>
  <c r="J280" i="1"/>
  <c r="L277" i="1"/>
  <c r="K278" i="1"/>
  <c r="H276" i="1"/>
  <c r="P276" i="1"/>
  <c r="N276" i="1"/>
  <c r="M280" i="1" l="1"/>
  <c r="J281" i="1"/>
  <c r="L278" i="1"/>
  <c r="K279" i="1"/>
  <c r="N277" i="1"/>
  <c r="H277" i="1"/>
  <c r="P277" i="1"/>
  <c r="J282" i="1" l="1"/>
  <c r="M281" i="1"/>
  <c r="L279" i="1"/>
  <c r="K280" i="1"/>
  <c r="H278" i="1"/>
  <c r="N278" i="1"/>
  <c r="P278" i="1"/>
  <c r="J283" i="1" l="1"/>
  <c r="M282" i="1"/>
  <c r="L280" i="1"/>
  <c r="K281" i="1"/>
  <c r="P279" i="1"/>
  <c r="N279" i="1"/>
  <c r="H279" i="1"/>
  <c r="J284" i="1" l="1"/>
  <c r="M283" i="1"/>
  <c r="L281" i="1"/>
  <c r="K282" i="1"/>
  <c r="N280" i="1"/>
  <c r="H280" i="1"/>
  <c r="P280" i="1"/>
  <c r="M284" i="1" l="1"/>
  <c r="J285" i="1"/>
  <c r="L282" i="1"/>
  <c r="K283" i="1"/>
  <c r="H281" i="1"/>
  <c r="N281" i="1"/>
  <c r="P281" i="1"/>
  <c r="M285" i="1" l="1"/>
  <c r="J286" i="1"/>
  <c r="L283" i="1"/>
  <c r="K284" i="1"/>
  <c r="H282" i="1"/>
  <c r="N282" i="1"/>
  <c r="P282" i="1"/>
  <c r="M286" i="1" l="1"/>
  <c r="J287" i="1"/>
  <c r="L284" i="1"/>
  <c r="K285" i="1"/>
  <c r="N283" i="1"/>
  <c r="P283" i="1"/>
  <c r="H283" i="1"/>
  <c r="M287" i="1" l="1"/>
  <c r="J288" i="1"/>
  <c r="L285" i="1"/>
  <c r="K286" i="1"/>
  <c r="H284" i="1"/>
  <c r="N284" i="1"/>
  <c r="P284" i="1"/>
  <c r="J289" i="1" l="1"/>
  <c r="M288" i="1"/>
  <c r="L286" i="1"/>
  <c r="K287" i="1"/>
  <c r="P285" i="1"/>
  <c r="H285" i="1"/>
  <c r="N285" i="1"/>
  <c r="M289" i="1" l="1"/>
  <c r="J290" i="1"/>
  <c r="L287" i="1"/>
  <c r="K288" i="1"/>
  <c r="H286" i="1"/>
  <c r="P286" i="1"/>
  <c r="N286" i="1"/>
  <c r="M290" i="1" l="1"/>
  <c r="J291" i="1"/>
  <c r="L288" i="1"/>
  <c r="K289" i="1"/>
  <c r="H287" i="1"/>
  <c r="P287" i="1"/>
  <c r="N287" i="1"/>
  <c r="M291" i="1" l="1"/>
  <c r="J292" i="1"/>
  <c r="L289" i="1"/>
  <c r="K290" i="1"/>
  <c r="H288" i="1"/>
  <c r="P288" i="1"/>
  <c r="N288" i="1"/>
  <c r="M292" i="1" l="1"/>
  <c r="J293" i="1"/>
  <c r="L290" i="1"/>
  <c r="K291" i="1"/>
  <c r="H289" i="1"/>
  <c r="P289" i="1"/>
  <c r="N289" i="1"/>
  <c r="J294" i="1" l="1"/>
  <c r="M293" i="1"/>
  <c r="L291" i="1"/>
  <c r="K292" i="1"/>
  <c r="N290" i="1"/>
  <c r="H290" i="1"/>
  <c r="P290" i="1"/>
  <c r="J295" i="1" l="1"/>
  <c r="M294" i="1"/>
  <c r="L292" i="1"/>
  <c r="K293" i="1"/>
  <c r="H291" i="1"/>
  <c r="P291" i="1"/>
  <c r="N291" i="1"/>
  <c r="M295" i="1" l="1"/>
  <c r="J296" i="1"/>
  <c r="L293" i="1"/>
  <c r="K294" i="1"/>
  <c r="H292" i="1"/>
  <c r="N292" i="1"/>
  <c r="P292" i="1"/>
  <c r="J297" i="1" l="1"/>
  <c r="M296" i="1"/>
  <c r="L294" i="1"/>
  <c r="K295" i="1"/>
  <c r="P293" i="1"/>
  <c r="N293" i="1"/>
  <c r="H293" i="1"/>
  <c r="J298" i="1" l="1"/>
  <c r="M297" i="1"/>
  <c r="L295" i="1"/>
  <c r="K296" i="1"/>
  <c r="H294" i="1"/>
  <c r="P294" i="1"/>
  <c r="N294" i="1"/>
  <c r="M298" i="1" l="1"/>
  <c r="J299" i="1"/>
  <c r="N295" i="1"/>
  <c r="H295" i="1"/>
  <c r="P295" i="1"/>
  <c r="L296" i="1"/>
  <c r="K297" i="1"/>
  <c r="M299" i="1" l="1"/>
  <c r="J300" i="1"/>
  <c r="L297" i="1"/>
  <c r="K298" i="1"/>
  <c r="P296" i="1"/>
  <c r="N296" i="1"/>
  <c r="H296" i="1"/>
  <c r="M300" i="1" l="1"/>
  <c r="J301" i="1"/>
  <c r="L298" i="1"/>
  <c r="K299" i="1"/>
  <c r="H297" i="1"/>
  <c r="N297" i="1"/>
  <c r="P297" i="1"/>
  <c r="J302" i="1" l="1"/>
  <c r="M301" i="1"/>
  <c r="L299" i="1"/>
  <c r="K300" i="1"/>
  <c r="H298" i="1"/>
  <c r="N298" i="1"/>
  <c r="P298" i="1"/>
  <c r="M302" i="1" l="1"/>
  <c r="J303" i="1"/>
  <c r="L300" i="1"/>
  <c r="K301" i="1"/>
  <c r="H299" i="1"/>
  <c r="N299" i="1"/>
  <c r="P299" i="1"/>
  <c r="J304" i="1" l="1"/>
  <c r="M303" i="1"/>
  <c r="L301" i="1"/>
  <c r="K302" i="1"/>
  <c r="H300" i="1"/>
  <c r="P300" i="1"/>
  <c r="N300" i="1"/>
  <c r="J305" i="1" l="1"/>
  <c r="M304" i="1"/>
  <c r="L302" i="1"/>
  <c r="K303" i="1"/>
  <c r="H301" i="1"/>
  <c r="P301" i="1"/>
  <c r="N301" i="1"/>
  <c r="M305" i="1" l="1"/>
  <c r="J306" i="1"/>
  <c r="L303" i="1"/>
  <c r="K304" i="1"/>
  <c r="H302" i="1"/>
  <c r="N302" i="1"/>
  <c r="P302" i="1"/>
  <c r="M306" i="1" l="1"/>
  <c r="J307" i="1"/>
  <c r="L304" i="1"/>
  <c r="K305" i="1"/>
  <c r="P303" i="1"/>
  <c r="H303" i="1"/>
  <c r="N303" i="1"/>
  <c r="M307" i="1" l="1"/>
  <c r="J308" i="1"/>
  <c r="L305" i="1"/>
  <c r="K306" i="1"/>
  <c r="H304" i="1"/>
  <c r="N304" i="1"/>
  <c r="P304" i="1"/>
  <c r="M308" i="1" l="1"/>
  <c r="J309" i="1"/>
  <c r="L306" i="1"/>
  <c r="K307" i="1"/>
  <c r="H305" i="1"/>
  <c r="N305" i="1"/>
  <c r="P305" i="1"/>
  <c r="M309" i="1" l="1"/>
  <c r="J310" i="1"/>
  <c r="L307" i="1"/>
  <c r="K308" i="1"/>
  <c r="P306" i="1"/>
  <c r="N306" i="1"/>
  <c r="H306" i="1"/>
  <c r="J311" i="1" l="1"/>
  <c r="M310" i="1"/>
  <c r="L308" i="1"/>
  <c r="K309" i="1"/>
  <c r="P307" i="1"/>
  <c r="H307" i="1"/>
  <c r="N307" i="1"/>
  <c r="M311" i="1" l="1"/>
  <c r="J312" i="1"/>
  <c r="L309" i="1"/>
  <c r="K310" i="1"/>
  <c r="P308" i="1"/>
  <c r="N308" i="1"/>
  <c r="H308" i="1"/>
  <c r="J313" i="1" l="1"/>
  <c r="M312" i="1"/>
  <c r="P309" i="1"/>
  <c r="N309" i="1"/>
  <c r="H309" i="1"/>
  <c r="L310" i="1"/>
  <c r="K311" i="1"/>
  <c r="J314" i="1" l="1"/>
  <c r="M313" i="1"/>
  <c r="L311" i="1"/>
  <c r="K312" i="1"/>
  <c r="P310" i="1"/>
  <c r="H310" i="1"/>
  <c r="N310" i="1"/>
  <c r="M314" i="1" l="1"/>
  <c r="J315" i="1"/>
  <c r="L312" i="1"/>
  <c r="K313" i="1"/>
  <c r="H311" i="1"/>
  <c r="P311" i="1"/>
  <c r="N311" i="1"/>
  <c r="J316" i="1" l="1"/>
  <c r="M315" i="1"/>
  <c r="P312" i="1"/>
  <c r="H312" i="1"/>
  <c r="N312" i="1"/>
  <c r="L313" i="1"/>
  <c r="K314" i="1"/>
  <c r="J317" i="1" l="1"/>
  <c r="M316" i="1"/>
  <c r="L314" i="1"/>
  <c r="K315" i="1"/>
  <c r="P313" i="1"/>
  <c r="H313" i="1"/>
  <c r="N313" i="1"/>
  <c r="J318" i="1" l="1"/>
  <c r="M317" i="1"/>
  <c r="L315" i="1"/>
  <c r="K316" i="1"/>
  <c r="P314" i="1"/>
  <c r="H314" i="1"/>
  <c r="N314" i="1"/>
  <c r="J319" i="1" l="1"/>
  <c r="M318" i="1"/>
  <c r="L316" i="1"/>
  <c r="K317" i="1"/>
  <c r="N315" i="1"/>
  <c r="H315" i="1"/>
  <c r="P315" i="1"/>
  <c r="M319" i="1" l="1"/>
  <c r="J320" i="1"/>
  <c r="L317" i="1"/>
  <c r="K318" i="1"/>
  <c r="N316" i="1"/>
  <c r="H316" i="1"/>
  <c r="P316" i="1"/>
  <c r="J321" i="1" l="1"/>
  <c r="M320" i="1"/>
  <c r="L318" i="1"/>
  <c r="K319" i="1"/>
  <c r="P317" i="1"/>
  <c r="N317" i="1"/>
  <c r="H317" i="1"/>
  <c r="J322" i="1" l="1"/>
  <c r="M321" i="1"/>
  <c r="P318" i="1"/>
  <c r="N318" i="1"/>
  <c r="H318" i="1"/>
  <c r="L319" i="1"/>
  <c r="K320" i="1"/>
  <c r="M322" i="1" l="1"/>
  <c r="J323" i="1"/>
  <c r="L320" i="1"/>
  <c r="K321" i="1"/>
  <c r="H319" i="1"/>
  <c r="N319" i="1"/>
  <c r="P319" i="1"/>
  <c r="M323" i="1" l="1"/>
  <c r="J324" i="1"/>
  <c r="L321" i="1"/>
  <c r="K322" i="1"/>
  <c r="P320" i="1"/>
  <c r="N320" i="1"/>
  <c r="H320" i="1"/>
  <c r="M324" i="1" l="1"/>
  <c r="J325" i="1"/>
  <c r="L322" i="1"/>
  <c r="K323" i="1"/>
  <c r="N321" i="1"/>
  <c r="H321" i="1"/>
  <c r="P321" i="1"/>
  <c r="M325" i="1" l="1"/>
  <c r="J326" i="1"/>
  <c r="L323" i="1"/>
  <c r="K324" i="1"/>
  <c r="P322" i="1"/>
  <c r="H322" i="1"/>
  <c r="N322" i="1"/>
  <c r="M326" i="1" l="1"/>
  <c r="J327" i="1"/>
  <c r="L324" i="1"/>
  <c r="K325" i="1"/>
  <c r="P323" i="1"/>
  <c r="N323" i="1"/>
  <c r="H323" i="1"/>
  <c r="M327" i="1" l="1"/>
  <c r="J328" i="1"/>
  <c r="L325" i="1"/>
  <c r="K326" i="1"/>
  <c r="N324" i="1"/>
  <c r="P324" i="1"/>
  <c r="H324" i="1"/>
  <c r="M328" i="1" l="1"/>
  <c r="J329" i="1"/>
  <c r="L326" i="1"/>
  <c r="K327" i="1"/>
  <c r="N325" i="1"/>
  <c r="P325" i="1"/>
  <c r="H325" i="1"/>
  <c r="J330" i="1" l="1"/>
  <c r="M329" i="1"/>
  <c r="N326" i="1"/>
  <c r="P326" i="1"/>
  <c r="H326" i="1"/>
  <c r="L327" i="1"/>
  <c r="K328" i="1"/>
  <c r="M330" i="1" l="1"/>
  <c r="J331" i="1"/>
  <c r="L328" i="1"/>
  <c r="K329" i="1"/>
  <c r="H327" i="1"/>
  <c r="P327" i="1"/>
  <c r="N327" i="1"/>
  <c r="M331" i="1" l="1"/>
  <c r="J332" i="1"/>
  <c r="L329" i="1"/>
  <c r="K330" i="1"/>
  <c r="H328" i="1"/>
  <c r="N328" i="1"/>
  <c r="P328" i="1"/>
  <c r="M332" i="1" l="1"/>
  <c r="J333" i="1"/>
  <c r="L330" i="1"/>
  <c r="K331" i="1"/>
  <c r="H329" i="1"/>
  <c r="N329" i="1"/>
  <c r="P329" i="1"/>
  <c r="J334" i="1" l="1"/>
  <c r="M333" i="1"/>
  <c r="H330" i="1"/>
  <c r="N330" i="1"/>
  <c r="P330" i="1"/>
  <c r="L331" i="1"/>
  <c r="K332" i="1"/>
  <c r="J335" i="1" l="1"/>
  <c r="M334" i="1"/>
  <c r="L332" i="1"/>
  <c r="K333" i="1"/>
  <c r="N331" i="1"/>
  <c r="H331" i="1"/>
  <c r="P331" i="1"/>
  <c r="M335" i="1" l="1"/>
  <c r="J336" i="1"/>
  <c r="L333" i="1"/>
  <c r="K334" i="1"/>
  <c r="H332" i="1"/>
  <c r="P332" i="1"/>
  <c r="N332" i="1"/>
  <c r="M336" i="1" l="1"/>
  <c r="J337" i="1"/>
  <c r="L334" i="1"/>
  <c r="K335" i="1"/>
  <c r="H333" i="1"/>
  <c r="N333" i="1"/>
  <c r="P333" i="1"/>
  <c r="M337" i="1" l="1"/>
  <c r="J338" i="1"/>
  <c r="L335" i="1"/>
  <c r="K336" i="1"/>
  <c r="N334" i="1"/>
  <c r="P334" i="1"/>
  <c r="H334" i="1"/>
  <c r="M338" i="1" l="1"/>
  <c r="J339" i="1"/>
  <c r="L336" i="1"/>
  <c r="K337" i="1"/>
  <c r="N335" i="1"/>
  <c r="H335" i="1"/>
  <c r="P335" i="1"/>
  <c r="J340" i="1" l="1"/>
  <c r="M339" i="1"/>
  <c r="L337" i="1"/>
  <c r="K338" i="1"/>
  <c r="H336" i="1"/>
  <c r="P336" i="1"/>
  <c r="N336" i="1"/>
  <c r="J341" i="1" l="1"/>
  <c r="M340" i="1"/>
  <c r="L338" i="1"/>
  <c r="K339" i="1"/>
  <c r="P337" i="1"/>
  <c r="N337" i="1"/>
  <c r="H337" i="1"/>
  <c r="M341" i="1" l="1"/>
  <c r="J342" i="1"/>
  <c r="L339" i="1"/>
  <c r="K340" i="1"/>
  <c r="H338" i="1"/>
  <c r="N338" i="1"/>
  <c r="P338" i="1"/>
  <c r="M342" i="1" l="1"/>
  <c r="J343" i="1"/>
  <c r="L340" i="1"/>
  <c r="K341" i="1"/>
  <c r="N339" i="1"/>
  <c r="H339" i="1"/>
  <c r="P339" i="1"/>
  <c r="M343" i="1" l="1"/>
  <c r="J344" i="1"/>
  <c r="L341" i="1"/>
  <c r="K342" i="1"/>
  <c r="H340" i="1"/>
  <c r="N340" i="1"/>
  <c r="P340" i="1"/>
  <c r="J345" i="1" l="1"/>
  <c r="M344" i="1"/>
  <c r="L342" i="1"/>
  <c r="K343" i="1"/>
  <c r="H341" i="1"/>
  <c r="N341" i="1"/>
  <c r="P341" i="1"/>
  <c r="M345" i="1" l="1"/>
  <c r="J346" i="1"/>
  <c r="L343" i="1"/>
  <c r="K344" i="1"/>
  <c r="H342" i="1"/>
  <c r="N342" i="1"/>
  <c r="P342" i="1"/>
  <c r="J347" i="1" l="1"/>
  <c r="M346" i="1"/>
  <c r="L344" i="1"/>
  <c r="K345" i="1"/>
  <c r="N343" i="1"/>
  <c r="H343" i="1"/>
  <c r="P343" i="1"/>
  <c r="J348" i="1" l="1"/>
  <c r="M347" i="1"/>
  <c r="L345" i="1"/>
  <c r="K346" i="1"/>
  <c r="H344" i="1"/>
  <c r="P344" i="1"/>
  <c r="N344" i="1"/>
  <c r="J349" i="1" l="1"/>
  <c r="M348" i="1"/>
  <c r="L346" i="1"/>
  <c r="K347" i="1"/>
  <c r="H345" i="1"/>
  <c r="N345" i="1"/>
  <c r="P345" i="1"/>
  <c r="J350" i="1" l="1"/>
  <c r="M349" i="1"/>
  <c r="L347" i="1"/>
  <c r="K348" i="1"/>
  <c r="H346" i="1"/>
  <c r="N346" i="1"/>
  <c r="P346" i="1"/>
  <c r="M350" i="1" l="1"/>
  <c r="J351" i="1"/>
  <c r="L348" i="1"/>
  <c r="K349" i="1"/>
  <c r="P347" i="1"/>
  <c r="N347" i="1"/>
  <c r="H347" i="1"/>
  <c r="J352" i="1" l="1"/>
  <c r="M351" i="1"/>
  <c r="L349" i="1"/>
  <c r="K350" i="1"/>
  <c r="N348" i="1"/>
  <c r="H348" i="1"/>
  <c r="P348" i="1"/>
  <c r="M352" i="1" l="1"/>
  <c r="J353" i="1"/>
  <c r="L350" i="1"/>
  <c r="K351" i="1"/>
  <c r="N349" i="1"/>
  <c r="H349" i="1"/>
  <c r="P349" i="1"/>
  <c r="J354" i="1" l="1"/>
  <c r="M353" i="1"/>
  <c r="L351" i="1"/>
  <c r="K352" i="1"/>
  <c r="P350" i="1"/>
  <c r="N350" i="1"/>
  <c r="H350" i="1"/>
  <c r="J355" i="1" l="1"/>
  <c r="M354" i="1"/>
  <c r="L352" i="1"/>
  <c r="K353" i="1"/>
  <c r="N351" i="1"/>
  <c r="P351" i="1"/>
  <c r="H351" i="1"/>
  <c r="J356" i="1" l="1"/>
  <c r="M355" i="1"/>
  <c r="L353" i="1"/>
  <c r="K354" i="1"/>
  <c r="H352" i="1"/>
  <c r="P352" i="1"/>
  <c r="N352" i="1"/>
  <c r="M356" i="1" l="1"/>
  <c r="J357" i="1"/>
  <c r="L354" i="1"/>
  <c r="K355" i="1"/>
  <c r="P353" i="1"/>
  <c r="N353" i="1"/>
  <c r="H353" i="1"/>
  <c r="M357" i="1" l="1"/>
  <c r="J358" i="1"/>
  <c r="L355" i="1"/>
  <c r="K356" i="1"/>
  <c r="N354" i="1"/>
  <c r="H354" i="1"/>
  <c r="P354" i="1"/>
  <c r="J359" i="1" l="1"/>
  <c r="M358" i="1"/>
  <c r="L356" i="1"/>
  <c r="K357" i="1"/>
  <c r="N355" i="1"/>
  <c r="P355" i="1"/>
  <c r="H355" i="1"/>
  <c r="J360" i="1" l="1"/>
  <c r="M359" i="1"/>
  <c r="L357" i="1"/>
  <c r="K358" i="1"/>
  <c r="P356" i="1"/>
  <c r="N356" i="1"/>
  <c r="H356" i="1"/>
  <c r="M360" i="1" l="1"/>
  <c r="J361" i="1"/>
  <c r="L358" i="1"/>
  <c r="K359" i="1"/>
  <c r="N357" i="1"/>
  <c r="P357" i="1"/>
  <c r="H357" i="1"/>
  <c r="M361" i="1" l="1"/>
  <c r="J362" i="1"/>
  <c r="L359" i="1"/>
  <c r="K360" i="1"/>
  <c r="P358" i="1"/>
  <c r="H358" i="1"/>
  <c r="N358" i="1"/>
  <c r="J363" i="1" l="1"/>
  <c r="M362" i="1"/>
  <c r="L360" i="1"/>
  <c r="K361" i="1"/>
  <c r="P359" i="1"/>
  <c r="N359" i="1"/>
  <c r="H359" i="1"/>
  <c r="J364" i="1" l="1"/>
  <c r="M363" i="1"/>
  <c r="N360" i="1"/>
  <c r="H360" i="1"/>
  <c r="P360" i="1"/>
  <c r="L361" i="1"/>
  <c r="K362" i="1"/>
  <c r="M364" i="1" l="1"/>
  <c r="J365" i="1"/>
  <c r="L362" i="1"/>
  <c r="K363" i="1"/>
  <c r="H361" i="1"/>
  <c r="P361" i="1"/>
  <c r="N361" i="1"/>
  <c r="J366" i="1" l="1"/>
  <c r="M365" i="1"/>
  <c r="L363" i="1"/>
  <c r="K364" i="1"/>
  <c r="H362" i="1"/>
  <c r="N362" i="1"/>
  <c r="P362" i="1"/>
  <c r="J367" i="1" l="1"/>
  <c r="M366" i="1"/>
  <c r="L364" i="1"/>
  <c r="K365" i="1"/>
  <c r="N363" i="1"/>
  <c r="P363" i="1"/>
  <c r="H363" i="1"/>
  <c r="J368" i="1" l="1"/>
  <c r="M367" i="1"/>
  <c r="L365" i="1"/>
  <c r="K366" i="1"/>
  <c r="P364" i="1"/>
  <c r="N364" i="1"/>
  <c r="H364" i="1"/>
  <c r="M368" i="1" l="1"/>
  <c r="J369" i="1"/>
  <c r="N365" i="1"/>
  <c r="P365" i="1"/>
  <c r="H365" i="1"/>
  <c r="L366" i="1"/>
  <c r="K367" i="1"/>
  <c r="M369" i="1" l="1"/>
  <c r="J370" i="1"/>
  <c r="L367" i="1"/>
  <c r="K368" i="1"/>
  <c r="P366" i="1"/>
  <c r="N366" i="1"/>
  <c r="H366" i="1"/>
  <c r="J371" i="1" l="1"/>
  <c r="M370" i="1"/>
  <c r="L368" i="1"/>
  <c r="K369" i="1"/>
  <c r="H367" i="1"/>
  <c r="P367" i="1"/>
  <c r="N367" i="1"/>
  <c r="J372" i="1" l="1"/>
  <c r="M371" i="1"/>
  <c r="L369" i="1"/>
  <c r="K370" i="1"/>
  <c r="H368" i="1"/>
  <c r="P368" i="1"/>
  <c r="N368" i="1"/>
  <c r="M372" i="1" l="1"/>
  <c r="J373" i="1"/>
  <c r="L370" i="1"/>
  <c r="K371" i="1"/>
  <c r="N369" i="1"/>
  <c r="P369" i="1"/>
  <c r="H369" i="1"/>
  <c r="M373" i="1" l="1"/>
  <c r="J374" i="1"/>
  <c r="L371" i="1"/>
  <c r="K372" i="1"/>
  <c r="H370" i="1"/>
  <c r="P370" i="1"/>
  <c r="N370" i="1"/>
  <c r="J375" i="1" l="1"/>
  <c r="M374" i="1"/>
  <c r="L372" i="1"/>
  <c r="K373" i="1"/>
  <c r="N371" i="1"/>
  <c r="H371" i="1"/>
  <c r="P371" i="1"/>
  <c r="J376" i="1" l="1"/>
  <c r="M375" i="1"/>
  <c r="L373" i="1"/>
  <c r="K374" i="1"/>
  <c r="P372" i="1"/>
  <c r="N372" i="1"/>
  <c r="H372" i="1"/>
  <c r="M376" i="1" l="1"/>
  <c r="J377" i="1"/>
  <c r="L374" i="1"/>
  <c r="K375" i="1"/>
  <c r="N373" i="1"/>
  <c r="H373" i="1"/>
  <c r="P373" i="1"/>
  <c r="J378" i="1" l="1"/>
  <c r="M377" i="1"/>
  <c r="L375" i="1"/>
  <c r="K376" i="1"/>
  <c r="H374" i="1"/>
  <c r="N374" i="1"/>
  <c r="P374" i="1"/>
  <c r="J379" i="1" l="1"/>
  <c r="M378" i="1"/>
  <c r="L376" i="1"/>
  <c r="K377" i="1"/>
  <c r="P375" i="1"/>
  <c r="H375" i="1"/>
  <c r="N375" i="1"/>
  <c r="M379" i="1" l="1"/>
  <c r="J380" i="1"/>
  <c r="L377" i="1"/>
  <c r="K378" i="1"/>
  <c r="H376" i="1"/>
  <c r="P376" i="1"/>
  <c r="N376" i="1"/>
  <c r="M380" i="1" l="1"/>
  <c r="J381" i="1"/>
  <c r="L378" i="1"/>
  <c r="K379" i="1"/>
  <c r="N377" i="1"/>
  <c r="P377" i="1"/>
  <c r="H377" i="1"/>
  <c r="M381" i="1" l="1"/>
  <c r="J382" i="1"/>
  <c r="L379" i="1"/>
  <c r="K380" i="1"/>
  <c r="N378" i="1"/>
  <c r="P378" i="1"/>
  <c r="H378" i="1"/>
  <c r="J383" i="1" l="1"/>
  <c r="M382" i="1"/>
  <c r="L380" i="1"/>
  <c r="K381" i="1"/>
  <c r="N379" i="1"/>
  <c r="P379" i="1"/>
  <c r="H379" i="1"/>
  <c r="M383" i="1" l="1"/>
  <c r="J384" i="1"/>
  <c r="L381" i="1"/>
  <c r="K382" i="1"/>
  <c r="P380" i="1"/>
  <c r="N380" i="1"/>
  <c r="H380" i="1"/>
  <c r="M384" i="1" l="1"/>
  <c r="J385" i="1"/>
  <c r="L382" i="1"/>
  <c r="K383" i="1"/>
  <c r="P381" i="1"/>
  <c r="H381" i="1"/>
  <c r="N381" i="1"/>
  <c r="M385" i="1" l="1"/>
  <c r="J386" i="1"/>
  <c r="L383" i="1"/>
  <c r="K384" i="1"/>
  <c r="H382" i="1"/>
  <c r="P382" i="1"/>
  <c r="N382" i="1"/>
  <c r="J387" i="1" l="1"/>
  <c r="M386" i="1"/>
  <c r="L384" i="1"/>
  <c r="K385" i="1"/>
  <c r="P383" i="1"/>
  <c r="N383" i="1"/>
  <c r="H383" i="1"/>
  <c r="M387" i="1" l="1"/>
  <c r="J388" i="1"/>
  <c r="L385" i="1"/>
  <c r="K386" i="1"/>
  <c r="H384" i="1"/>
  <c r="P384" i="1"/>
  <c r="N384" i="1"/>
  <c r="M388" i="1" l="1"/>
  <c r="J389" i="1"/>
  <c r="L386" i="1"/>
  <c r="K387" i="1"/>
  <c r="N385" i="1"/>
  <c r="H385" i="1"/>
  <c r="P385" i="1"/>
  <c r="M389" i="1" l="1"/>
  <c r="J390" i="1"/>
  <c r="L387" i="1"/>
  <c r="K388" i="1"/>
  <c r="N386" i="1"/>
  <c r="P386" i="1"/>
  <c r="H386" i="1"/>
  <c r="J391" i="1" l="1"/>
  <c r="M390" i="1"/>
  <c r="L388" i="1"/>
  <c r="K389" i="1"/>
  <c r="H387" i="1"/>
  <c r="N387" i="1"/>
  <c r="P387" i="1"/>
  <c r="J392" i="1" l="1"/>
  <c r="M391" i="1"/>
  <c r="L389" i="1"/>
  <c r="K390" i="1"/>
  <c r="P388" i="1"/>
  <c r="N388" i="1"/>
  <c r="H388" i="1"/>
  <c r="M392" i="1" l="1"/>
  <c r="J393" i="1"/>
  <c r="L390" i="1"/>
  <c r="K391" i="1"/>
  <c r="H389" i="1"/>
  <c r="P389" i="1"/>
  <c r="N389" i="1"/>
  <c r="M393" i="1" l="1"/>
  <c r="J394" i="1"/>
  <c r="L391" i="1"/>
  <c r="K392" i="1"/>
  <c r="H390" i="1"/>
  <c r="P390" i="1"/>
  <c r="N390" i="1"/>
  <c r="J395" i="1" l="1"/>
  <c r="M394" i="1"/>
  <c r="L392" i="1"/>
  <c r="K393" i="1"/>
  <c r="N391" i="1"/>
  <c r="H391" i="1"/>
  <c r="P391" i="1"/>
  <c r="M395" i="1" l="1"/>
  <c r="J396" i="1"/>
  <c r="L393" i="1"/>
  <c r="K394" i="1"/>
  <c r="H392" i="1"/>
  <c r="N392" i="1"/>
  <c r="P392" i="1"/>
  <c r="M396" i="1" l="1"/>
  <c r="J397" i="1"/>
  <c r="L394" i="1"/>
  <c r="K395" i="1"/>
  <c r="H393" i="1"/>
  <c r="P393" i="1"/>
  <c r="N393" i="1"/>
  <c r="J398" i="1" l="1"/>
  <c r="M397" i="1"/>
  <c r="L395" i="1"/>
  <c r="K396" i="1"/>
  <c r="N394" i="1"/>
  <c r="H394" i="1"/>
  <c r="P394" i="1"/>
  <c r="M398" i="1" l="1"/>
  <c r="J399" i="1"/>
  <c r="L396" i="1"/>
  <c r="K397" i="1"/>
  <c r="N395" i="1"/>
  <c r="P395" i="1"/>
  <c r="H395" i="1"/>
  <c r="J400" i="1" l="1"/>
  <c r="M399" i="1"/>
  <c r="L397" i="1"/>
  <c r="K398" i="1"/>
  <c r="H396" i="1"/>
  <c r="P396" i="1"/>
  <c r="N396" i="1"/>
  <c r="M400" i="1" l="1"/>
  <c r="J401" i="1"/>
  <c r="L398" i="1"/>
  <c r="K399" i="1"/>
  <c r="N397" i="1"/>
  <c r="P397" i="1"/>
  <c r="H397" i="1"/>
  <c r="M401" i="1" l="1"/>
  <c r="J402" i="1"/>
  <c r="L399" i="1"/>
  <c r="K400" i="1"/>
  <c r="H398" i="1"/>
  <c r="P398" i="1"/>
  <c r="N398" i="1"/>
  <c r="M402" i="1" l="1"/>
  <c r="J403" i="1"/>
  <c r="L400" i="1"/>
  <c r="K401" i="1"/>
  <c r="H399" i="1"/>
  <c r="P399" i="1"/>
  <c r="N399" i="1"/>
  <c r="M403" i="1" l="1"/>
  <c r="J404" i="1"/>
  <c r="L401" i="1"/>
  <c r="K402" i="1"/>
  <c r="N400" i="1"/>
  <c r="H400" i="1"/>
  <c r="P400" i="1"/>
  <c r="M404" i="1" l="1"/>
  <c r="J405" i="1"/>
  <c r="L402" i="1"/>
  <c r="K403" i="1"/>
  <c r="P401" i="1"/>
  <c r="N401" i="1"/>
  <c r="H401" i="1"/>
  <c r="M405" i="1" l="1"/>
  <c r="J406" i="1"/>
  <c r="L403" i="1"/>
  <c r="K404" i="1"/>
  <c r="N402" i="1"/>
  <c r="P402" i="1"/>
  <c r="H402" i="1"/>
  <c r="J407" i="1" l="1"/>
  <c r="M406" i="1"/>
  <c r="L404" i="1"/>
  <c r="K405" i="1"/>
  <c r="H403" i="1"/>
  <c r="P403" i="1"/>
  <c r="N403" i="1"/>
  <c r="J408" i="1" l="1"/>
  <c r="M407" i="1"/>
  <c r="L405" i="1"/>
  <c r="K406" i="1"/>
  <c r="P404" i="1"/>
  <c r="N404" i="1"/>
  <c r="H404" i="1"/>
  <c r="J409" i="1" l="1"/>
  <c r="M408" i="1"/>
  <c r="L406" i="1"/>
  <c r="K407" i="1"/>
  <c r="H405" i="1"/>
  <c r="P405" i="1"/>
  <c r="N405" i="1"/>
  <c r="M409" i="1" l="1"/>
  <c r="J410" i="1"/>
  <c r="L407" i="1"/>
  <c r="K408" i="1"/>
  <c r="P406" i="1"/>
  <c r="N406" i="1"/>
  <c r="H406" i="1"/>
  <c r="M410" i="1" l="1"/>
  <c r="J411" i="1"/>
  <c r="P407" i="1"/>
  <c r="N407" i="1"/>
  <c r="H407" i="1"/>
  <c r="L408" i="1"/>
  <c r="K409" i="1"/>
  <c r="J412" i="1" l="1"/>
  <c r="M411" i="1"/>
  <c r="L409" i="1"/>
  <c r="K410" i="1"/>
  <c r="P408" i="1"/>
  <c r="N408" i="1"/>
  <c r="H408" i="1"/>
  <c r="J413" i="1" l="1"/>
  <c r="M412" i="1"/>
  <c r="L410" i="1"/>
  <c r="K411" i="1"/>
  <c r="N409" i="1"/>
  <c r="H409" i="1"/>
  <c r="P409" i="1"/>
  <c r="M413" i="1" l="1"/>
  <c r="J414" i="1"/>
  <c r="L411" i="1"/>
  <c r="K412" i="1"/>
  <c r="P410" i="1"/>
  <c r="H410" i="1"/>
  <c r="N410" i="1"/>
  <c r="M414" i="1" l="1"/>
  <c r="J415" i="1"/>
  <c r="L412" i="1"/>
  <c r="K413" i="1"/>
  <c r="P411" i="1"/>
  <c r="N411" i="1"/>
  <c r="H411" i="1"/>
  <c r="J416" i="1" l="1"/>
  <c r="M415" i="1"/>
  <c r="L413" i="1"/>
  <c r="K414" i="1"/>
  <c r="H412" i="1"/>
  <c r="N412" i="1"/>
  <c r="P412" i="1"/>
  <c r="M416" i="1" l="1"/>
  <c r="J417" i="1"/>
  <c r="L414" i="1"/>
  <c r="K415" i="1"/>
  <c r="N413" i="1"/>
  <c r="P413" i="1"/>
  <c r="H413" i="1"/>
  <c r="J418" i="1" l="1"/>
  <c r="M417" i="1"/>
  <c r="L415" i="1"/>
  <c r="K416" i="1"/>
  <c r="P414" i="1"/>
  <c r="N414" i="1"/>
  <c r="H414" i="1"/>
  <c r="J419" i="1" l="1"/>
  <c r="M418" i="1"/>
  <c r="L416" i="1"/>
  <c r="K417" i="1"/>
  <c r="N415" i="1"/>
  <c r="H415" i="1"/>
  <c r="P415" i="1"/>
  <c r="J420" i="1" l="1"/>
  <c r="M419" i="1"/>
  <c r="L417" i="1"/>
  <c r="K418" i="1"/>
  <c r="N416" i="1"/>
  <c r="P416" i="1"/>
  <c r="H416" i="1"/>
  <c r="M420" i="1" l="1"/>
  <c r="J421" i="1"/>
  <c r="L418" i="1"/>
  <c r="K419" i="1"/>
  <c r="P417" i="1"/>
  <c r="N417" i="1"/>
  <c r="H417" i="1"/>
  <c r="M421" i="1" l="1"/>
  <c r="J422" i="1"/>
  <c r="L419" i="1"/>
  <c r="K420" i="1"/>
  <c r="H418" i="1"/>
  <c r="P418" i="1"/>
  <c r="N418" i="1"/>
  <c r="J423" i="1" l="1"/>
  <c r="M422" i="1"/>
  <c r="N419" i="1"/>
  <c r="H419" i="1"/>
  <c r="P419" i="1"/>
  <c r="L420" i="1"/>
  <c r="K421" i="1"/>
  <c r="J424" i="1" l="1"/>
  <c r="M423" i="1"/>
  <c r="L421" i="1"/>
  <c r="K422" i="1"/>
  <c r="P420" i="1"/>
  <c r="N420" i="1"/>
  <c r="H420" i="1"/>
  <c r="J425" i="1" l="1"/>
  <c r="M424" i="1"/>
  <c r="L422" i="1"/>
  <c r="K423" i="1"/>
  <c r="P421" i="1"/>
  <c r="N421" i="1"/>
  <c r="H421" i="1"/>
  <c r="M425" i="1" l="1"/>
  <c r="J426" i="1"/>
  <c r="L423" i="1"/>
  <c r="K424" i="1"/>
  <c r="P422" i="1"/>
  <c r="N422" i="1"/>
  <c r="H422" i="1"/>
  <c r="J427" i="1" l="1"/>
  <c r="M426" i="1"/>
  <c r="L424" i="1"/>
  <c r="K425" i="1"/>
  <c r="P423" i="1"/>
  <c r="N423" i="1"/>
  <c r="H423" i="1"/>
  <c r="J428" i="1" l="1"/>
  <c r="M427" i="1"/>
  <c r="L425" i="1"/>
  <c r="K426" i="1"/>
  <c r="P424" i="1"/>
  <c r="H424" i="1"/>
  <c r="N424" i="1"/>
  <c r="M428" i="1" l="1"/>
  <c r="J429" i="1"/>
  <c r="L426" i="1"/>
  <c r="K427" i="1"/>
  <c r="N425" i="1"/>
  <c r="H425" i="1"/>
  <c r="P425" i="1"/>
  <c r="M429" i="1" l="1"/>
  <c r="J430" i="1"/>
  <c r="L427" i="1"/>
  <c r="K428" i="1"/>
  <c r="N426" i="1"/>
  <c r="P426" i="1"/>
  <c r="H426" i="1"/>
  <c r="M430" i="1" l="1"/>
  <c r="J431" i="1"/>
  <c r="L428" i="1"/>
  <c r="K429" i="1"/>
  <c r="H427" i="1"/>
  <c r="P427" i="1"/>
  <c r="N427" i="1"/>
  <c r="J432" i="1" l="1"/>
  <c r="M431" i="1"/>
  <c r="L429" i="1"/>
  <c r="K430" i="1"/>
  <c r="H428" i="1"/>
  <c r="N428" i="1"/>
  <c r="P428" i="1"/>
  <c r="M432" i="1" l="1"/>
  <c r="J433" i="1"/>
  <c r="L430" i="1"/>
  <c r="K431" i="1"/>
  <c r="N429" i="1"/>
  <c r="H429" i="1"/>
  <c r="P429" i="1"/>
  <c r="M433" i="1" l="1"/>
  <c r="J434" i="1"/>
  <c r="L431" i="1"/>
  <c r="K432" i="1"/>
  <c r="P430" i="1"/>
  <c r="N430" i="1"/>
  <c r="H430" i="1"/>
  <c r="J435" i="1" l="1"/>
  <c r="M434" i="1"/>
  <c r="L432" i="1"/>
  <c r="K433" i="1"/>
  <c r="H431" i="1"/>
  <c r="P431" i="1"/>
  <c r="N431" i="1"/>
  <c r="J436" i="1" l="1"/>
  <c r="M435" i="1"/>
  <c r="L433" i="1"/>
  <c r="K434" i="1"/>
  <c r="H432" i="1"/>
  <c r="N432" i="1"/>
  <c r="P432" i="1"/>
  <c r="M436" i="1" l="1"/>
  <c r="J437" i="1"/>
  <c r="L434" i="1"/>
  <c r="K435" i="1"/>
  <c r="N433" i="1"/>
  <c r="P433" i="1"/>
  <c r="H433" i="1"/>
  <c r="M437" i="1" l="1"/>
  <c r="J438" i="1"/>
  <c r="L435" i="1"/>
  <c r="K436" i="1"/>
  <c r="N434" i="1"/>
  <c r="H434" i="1"/>
  <c r="P434" i="1"/>
  <c r="J439" i="1" l="1"/>
  <c r="M438" i="1"/>
  <c r="L436" i="1"/>
  <c r="K437" i="1"/>
  <c r="H435" i="1"/>
  <c r="P435" i="1"/>
  <c r="N435" i="1"/>
  <c r="M439" i="1" l="1"/>
  <c r="J440" i="1"/>
  <c r="L437" i="1"/>
  <c r="K438" i="1"/>
  <c r="H436" i="1"/>
  <c r="N436" i="1"/>
  <c r="P436" i="1"/>
  <c r="M440" i="1" l="1"/>
  <c r="J441" i="1"/>
  <c r="L438" i="1"/>
  <c r="K439" i="1"/>
  <c r="N437" i="1"/>
  <c r="P437" i="1"/>
  <c r="H437" i="1"/>
  <c r="M441" i="1" l="1"/>
  <c r="J442" i="1"/>
  <c r="L439" i="1"/>
  <c r="K440" i="1"/>
  <c r="N438" i="1"/>
  <c r="P438" i="1"/>
  <c r="H438" i="1"/>
  <c r="M442" i="1" l="1"/>
  <c r="J443" i="1"/>
  <c r="L440" i="1"/>
  <c r="K441" i="1"/>
  <c r="P439" i="1"/>
  <c r="H439" i="1"/>
  <c r="N439" i="1"/>
  <c r="M443" i="1" l="1"/>
  <c r="J444" i="1"/>
  <c r="L441" i="1"/>
  <c r="K442" i="1"/>
  <c r="P440" i="1"/>
  <c r="N440" i="1"/>
  <c r="H440" i="1"/>
  <c r="M444" i="1" l="1"/>
  <c r="J445" i="1"/>
  <c r="L442" i="1"/>
  <c r="K443" i="1"/>
  <c r="P441" i="1"/>
  <c r="N441" i="1"/>
  <c r="H441" i="1"/>
  <c r="M445" i="1" l="1"/>
  <c r="J446" i="1"/>
  <c r="L443" i="1"/>
  <c r="K444" i="1"/>
  <c r="N442" i="1"/>
  <c r="P442" i="1"/>
  <c r="H442" i="1"/>
  <c r="J447" i="1" l="1"/>
  <c r="M446" i="1"/>
  <c r="L444" i="1"/>
  <c r="K445" i="1"/>
  <c r="P443" i="1"/>
  <c r="N443" i="1"/>
  <c r="H443" i="1"/>
  <c r="J448" i="1" l="1"/>
  <c r="M447" i="1"/>
  <c r="L445" i="1"/>
  <c r="K446" i="1"/>
  <c r="N444" i="1"/>
  <c r="P444" i="1"/>
  <c r="H444" i="1"/>
  <c r="M448" i="1" l="1"/>
  <c r="J449" i="1"/>
  <c r="L446" i="1"/>
  <c r="K447" i="1"/>
  <c r="N445" i="1"/>
  <c r="P445" i="1"/>
  <c r="H445" i="1"/>
  <c r="J450" i="1" l="1"/>
  <c r="M449" i="1"/>
  <c r="L447" i="1"/>
  <c r="K448" i="1"/>
  <c r="P446" i="1"/>
  <c r="N446" i="1"/>
  <c r="H446" i="1"/>
  <c r="M450" i="1" l="1"/>
  <c r="J451" i="1"/>
  <c r="L448" i="1"/>
  <c r="K449" i="1"/>
  <c r="N447" i="1"/>
  <c r="H447" i="1"/>
  <c r="P447" i="1"/>
  <c r="J452" i="1" l="1"/>
  <c r="M451" i="1"/>
  <c r="L449" i="1"/>
  <c r="K450" i="1"/>
  <c r="P448" i="1"/>
  <c r="H448" i="1"/>
  <c r="N448" i="1"/>
  <c r="M452" i="1" l="1"/>
  <c r="J453" i="1"/>
  <c r="L450" i="1"/>
  <c r="K451" i="1"/>
  <c r="N449" i="1"/>
  <c r="P449" i="1"/>
  <c r="H449" i="1"/>
  <c r="M453" i="1" l="1"/>
  <c r="J454" i="1"/>
  <c r="M454" i="1" s="1"/>
  <c r="L451" i="1"/>
  <c r="K452" i="1"/>
  <c r="H450" i="1"/>
  <c r="P450" i="1"/>
  <c r="N450" i="1"/>
  <c r="L452" i="1" l="1"/>
  <c r="K453" i="1"/>
  <c r="H451" i="1"/>
  <c r="P451" i="1"/>
  <c r="N451" i="1"/>
  <c r="L453" i="1" l="1"/>
  <c r="K454" i="1"/>
  <c r="L454" i="1" s="1"/>
  <c r="P452" i="1"/>
  <c r="N452" i="1"/>
  <c r="H452" i="1"/>
  <c r="P454" i="1" l="1"/>
  <c r="N454" i="1"/>
  <c r="H454" i="1"/>
  <c r="H453" i="1"/>
  <c r="N453" i="1"/>
  <c r="P453" i="1"/>
</calcChain>
</file>

<file path=xl/sharedStrings.xml><?xml version="1.0" encoding="utf-8"?>
<sst xmlns="http://schemas.openxmlformats.org/spreadsheetml/2006/main" count="7010" uniqueCount="104">
  <si>
    <t>NOTE</t>
  </si>
  <si>
    <t>VERSION</t>
    <phoneticPr fontId="1" type="noConversion"/>
  </si>
  <si>
    <t xml:space="preserve">BPM </t>
    <phoneticPr fontId="1" type="noConversion"/>
  </si>
  <si>
    <t xml:space="preserve">PAGE_SIZE </t>
    <phoneticPr fontId="1" type="noConversion"/>
  </si>
  <si>
    <t>(</t>
    <phoneticPr fontId="1" type="noConversion"/>
  </si>
  <si>
    <t>)</t>
    <phoneticPr fontId="1" type="noConversion"/>
  </si>
  <si>
    <t>檢察時間</t>
    <phoneticPr fontId="1" type="noConversion"/>
  </si>
  <si>
    <t>是否倒置</t>
  </si>
  <si>
    <t>Y軸座標</t>
  </si>
  <si>
    <t>Y軸座標</t>
    <phoneticPr fontId="1" type="noConversion"/>
  </si>
  <si>
    <t>X軸座標</t>
    <phoneticPr fontId="1" type="noConversion"/>
  </si>
  <si>
    <t>BUG回報</t>
    <phoneticPr fontId="1" type="noConversion"/>
  </si>
  <si>
    <t>掃線方向</t>
    <phoneticPr fontId="1" type="noConversion"/>
  </si>
  <si>
    <t>X條件提供</t>
    <phoneticPr fontId="1" type="noConversion"/>
  </si>
  <si>
    <t>Y條件提供</t>
    <phoneticPr fontId="1" type="noConversion"/>
  </si>
  <si>
    <t>檢察NOTE</t>
    <phoneticPr fontId="1" type="noConversion"/>
  </si>
  <si>
    <t>是否有誤</t>
    <phoneticPr fontId="1" type="noConversion"/>
  </si>
  <si>
    <t>NOTE重疊</t>
    <phoneticPr fontId="1" type="noConversion"/>
  </si>
  <si>
    <t>請修正</t>
    <phoneticPr fontId="1" type="noConversion"/>
  </si>
  <si>
    <t>誤請修正</t>
    <phoneticPr fontId="1" type="noConversion"/>
  </si>
  <si>
    <t>Z的設置有</t>
    <phoneticPr fontId="1" type="noConversion"/>
  </si>
  <si>
    <t>222=下</t>
    <phoneticPr fontId="1" type="noConversion"/>
  </si>
  <si>
    <t>(絕對座標)</t>
    <phoneticPr fontId="1" type="noConversion"/>
  </si>
  <si>
    <t>表現形式</t>
    <phoneticPr fontId="1" type="noConversion"/>
  </si>
  <si>
    <t>圍不合理</t>
    <phoneticPr fontId="1" type="noConversion"/>
  </si>
  <si>
    <t>BUG數:</t>
  </si>
  <si>
    <t>BUG總數:</t>
    <phoneticPr fontId="1" type="noConversion"/>
  </si>
  <si>
    <t>~</t>
    <phoneticPr fontId="1" type="noConversion"/>
  </si>
  <si>
    <t>顯示Z</t>
    <phoneticPr fontId="1" type="noConversion"/>
  </si>
  <si>
    <t>的範圍</t>
    <phoneticPr fontId="1" type="noConversion"/>
  </si>
  <si>
    <t>從</t>
    <phoneticPr fontId="1" type="noConversion"/>
  </si>
  <si>
    <t>到</t>
    <phoneticPr fontId="1" type="noConversion"/>
  </si>
  <si>
    <t>&gt;</t>
    <phoneticPr fontId="1" type="noConversion"/>
  </si>
  <si>
    <t>(向量長度)</t>
    <phoneticPr fontId="1" type="noConversion"/>
  </si>
  <si>
    <t>建議單音時間:</t>
    <phoneticPr fontId="1" type="noConversion"/>
  </si>
  <si>
    <t>請問音樂是幾拍?</t>
    <phoneticPr fontId="1" type="noConversion"/>
  </si>
  <si>
    <t>size建議值=</t>
    <phoneticPr fontId="1" type="noConversion"/>
  </si>
  <si>
    <t>例外處理</t>
    <phoneticPr fontId="1" type="noConversion"/>
  </si>
  <si>
    <t>例外=1</t>
    <phoneticPr fontId="1" type="noConversion"/>
  </si>
  <si>
    <t>例外總數:</t>
    <phoneticPr fontId="1" type="noConversion"/>
  </si>
  <si>
    <t>是否過小</t>
    <phoneticPr fontId="1" type="noConversion"/>
  </si>
  <si>
    <t>符合240原則?(合=1)</t>
    <phoneticPr fontId="1" type="noConversion"/>
  </si>
  <si>
    <t>是否過小</t>
  </si>
  <si>
    <t>點擊時間(T)</t>
    <phoneticPr fontId="1" type="noConversion"/>
  </si>
  <si>
    <t>長按時間(H)</t>
    <phoneticPr fontId="1" type="noConversion"/>
  </si>
  <si>
    <t>T靈敏度=</t>
    <phoneticPr fontId="1" type="noConversion"/>
  </si>
  <si>
    <t>P靈敏度=</t>
    <phoneticPr fontId="1" type="noConversion"/>
  </si>
  <si>
    <t>檢察T間距</t>
    <phoneticPr fontId="1" type="noConversion"/>
  </si>
  <si>
    <t>檢察P間距</t>
    <phoneticPr fontId="1" type="noConversion"/>
  </si>
  <si>
    <t>P的設置範</t>
    <phoneticPr fontId="1" type="noConversion"/>
  </si>
  <si>
    <t>PAGE_SHIFT</t>
    <phoneticPr fontId="1" type="noConversion"/>
  </si>
  <si>
    <t xml:space="preserve"> </t>
    <phoneticPr fontId="1" type="noConversion"/>
  </si>
  <si>
    <t>顯示屏數</t>
    <phoneticPr fontId="1" type="noConversion"/>
  </si>
  <si>
    <t>如欲開起監測請讓上方數質為1-&gt;</t>
    <phoneticPr fontId="1" type="noConversion"/>
  </si>
  <si>
    <t>8888=上</t>
    <phoneticPr fontId="1" type="noConversion"/>
  </si>
  <si>
    <t>(含空屏)</t>
    <phoneticPr fontId="1" type="noConversion"/>
  </si>
  <si>
    <t>(不含空屏)</t>
    <phoneticPr fontId="1" type="noConversion"/>
  </si>
  <si>
    <t>BPM 280</t>
  </si>
  <si>
    <t>PAGE_SHIFT 1.799999</t>
  </si>
  <si>
    <t>PAGE_SIZE 0.857142</t>
  </si>
  <si>
    <t>value 428570</t>
  </si>
  <si>
    <t xml:space="preserve">c1v2NoteType </t>
  </si>
  <si>
    <t xml:space="preserve">c1v2NoteId </t>
  </si>
  <si>
    <t xml:space="preserve">c1v2NoteTime </t>
  </si>
  <si>
    <t xml:space="preserve">c1v2NoteX </t>
  </si>
  <si>
    <t xml:space="preserve">c1v2HoldTime </t>
  </si>
  <si>
    <t xml:space="preserve">c1v1NextLink </t>
  </si>
  <si>
    <t xml:space="preserve">c2v0NoteType </t>
  </si>
  <si>
    <t xml:space="preserve">c2v0PageListId(first is 1) </t>
  </si>
  <si>
    <t>c2v0PageListId(first is 0)</t>
  </si>
  <si>
    <t xml:space="preserve">c2v0NoteTick </t>
  </si>
  <si>
    <t xml:space="preserve">c2v0HoldTick </t>
  </si>
  <si>
    <t xml:space="preserve">c2v0scan_line_direction(8888_up,222_down) </t>
  </si>
  <si>
    <t xml:space="preserve">c2v0IsLinkEnd?(1=y,0=n) </t>
  </si>
  <si>
    <t xml:space="preserve">c2v0StartTick </t>
  </si>
  <si>
    <t xml:space="preserve">c2v0EndTick </t>
  </si>
  <si>
    <t xml:space="preserve">NoteTimeOverrun </t>
  </si>
  <si>
    <t xml:space="preserve">HoldTimeOverrun </t>
  </si>
  <si>
    <t>FixHoldError</t>
  </si>
  <si>
    <t>BPM</t>
    <phoneticPr fontId="1" type="noConversion"/>
  </si>
  <si>
    <t>下個邊界時間</t>
    <phoneticPr fontId="1" type="noConversion"/>
  </si>
  <si>
    <t>Note type</t>
    <phoneticPr fontId="1" type="noConversion"/>
  </si>
  <si>
    <t>SET_BPM</t>
    <phoneticPr fontId="1" type="noConversion"/>
  </si>
  <si>
    <t>now_size</t>
    <phoneticPr fontId="1" type="noConversion"/>
  </si>
  <si>
    <t>已改成C2用的</t>
    <phoneticPr fontId="1" type="noConversion"/>
  </si>
  <si>
    <t>在C2不準</t>
    <phoneticPr fontId="1" type="noConversion"/>
  </si>
  <si>
    <t>ROW 8</t>
    <phoneticPr fontId="1" type="noConversion"/>
  </si>
  <si>
    <t>ROW 13</t>
    <phoneticPr fontId="1" type="noConversion"/>
  </si>
  <si>
    <t>特殊 shift ,來回是2</t>
    <phoneticPr fontId="1" type="noConversion"/>
  </si>
  <si>
    <t>(輔助)特殊 shift ,來回是2</t>
    <phoneticPr fontId="1" type="noConversion"/>
  </si>
  <si>
    <t>出現位置(X)</t>
    <phoneticPr fontId="1" type="noConversion"/>
  </si>
  <si>
    <t>編號、代號</t>
    <phoneticPr fontId="1" type="noConversion"/>
  </si>
  <si>
    <t>位置考慮如果是x小數點第5、6位為55實自動轉切</t>
    <phoneticPr fontId="1" type="noConversion"/>
  </si>
  <si>
    <t>目前一開始不能變速???</t>
    <phoneticPr fontId="1" type="noConversion"/>
  </si>
  <si>
    <t>0~1</t>
    <phoneticPr fontId="1" type="noConversion"/>
  </si>
  <si>
    <t>上個有效時間</t>
    <phoneticPr fontId="1" type="noConversion"/>
  </si>
  <si>
    <t>CHC</t>
    <phoneticPr fontId="1" type="noConversion"/>
  </si>
  <si>
    <t>使用gs達到GUI???</t>
    <phoneticPr fontId="1" type="noConversion"/>
  </si>
  <si>
    <t>BPM</t>
    <phoneticPr fontId="1" type="noConversion"/>
  </si>
  <si>
    <t>CHC</t>
    <phoneticPr fontId="1" type="noConversion"/>
  </si>
  <si>
    <t>\-MOD(C$3,C$4)</t>
    <phoneticPr fontId="1" type="noConversion"/>
  </si>
  <si>
    <t>K6是有消除C2的誤差的，要注意是否改回來</t>
    <phoneticPr fontId="1" type="noConversion"/>
  </si>
  <si>
    <t>當前page_id(沒用)</t>
    <phoneticPr fontId="1" type="noConversion"/>
  </si>
  <si>
    <t>Next boundary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</si>
</sst>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_ "/>
    <numFmt numFmtId="177" formatCode="0.000000_);[Red]\(0.000000\)"/>
    <numFmt numFmtId="178" formatCode="0_ "/>
    <numFmt numFmtId="179" formatCode="0_);[Red]\(0\)"/>
    <numFmt numFmtId="180" formatCode="0.000_);[Red]\(0.000\)"/>
    <numFmt numFmtId="181" formatCode="0.000_ "/>
  </numFmts>
  <fonts count="1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i/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9"/>
      <color indexed="8"/>
      <name val="新細明體"/>
      <family val="1"/>
      <charset val="136"/>
    </font>
    <font>
      <b/>
      <sz val="8"/>
      <color indexed="8"/>
      <name val="新細明體"/>
      <family val="1"/>
      <charset val="136"/>
    </font>
    <font>
      <b/>
      <sz val="10"/>
      <color indexed="8"/>
      <name val="新細明體"/>
      <family val="1"/>
      <charset val="136"/>
    </font>
    <font>
      <b/>
      <i/>
      <sz val="12"/>
      <color indexed="8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i/>
      <sz val="12"/>
      <color indexed="8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</fonts>
  <fills count="2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D17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3CF66"/>
        <bgColor indexed="64"/>
      </patternFill>
    </fill>
    <fill>
      <patternFill patternType="solid">
        <fgColor rgb="FFEE8E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179" fontId="0" fillId="3" borderId="2" xfId="0" applyNumberForma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6" fontId="0" fillId="5" borderId="4" xfId="0" applyNumberForma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79" fontId="0" fillId="8" borderId="0" xfId="0" applyNumberFormat="1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9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>
      <alignment vertical="center"/>
    </xf>
    <xf numFmtId="179" fontId="0" fillId="7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1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179" fontId="0" fillId="8" borderId="0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Border="1">
      <alignment vertical="center"/>
    </xf>
    <xf numFmtId="180" fontId="0" fillId="10" borderId="0" xfId="0" applyNumberFormat="1" applyFill="1" applyBorder="1" applyAlignment="1">
      <alignment horizontal="right" vertical="center"/>
    </xf>
    <xf numFmtId="180" fontId="0" fillId="10" borderId="0" xfId="0" applyNumberFormat="1" applyFill="1" applyBorder="1" applyAlignment="1">
      <alignment horizontal="center" vertical="center"/>
    </xf>
    <xf numFmtId="180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181" fontId="0" fillId="0" borderId="9" xfId="0" applyNumberFormat="1" applyFill="1" applyBorder="1" applyAlignment="1">
      <alignment horizontal="left" vertical="center"/>
    </xf>
    <xf numFmtId="181" fontId="0" fillId="0" borderId="0" xfId="0" applyNumberFormat="1" applyFill="1" applyBorder="1" applyAlignment="1">
      <alignment horizontal="left" vertical="center"/>
    </xf>
    <xf numFmtId="0" fontId="0" fillId="10" borderId="0" xfId="0" applyFill="1">
      <alignment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3" fillId="13" borderId="10" xfId="0" applyFont="1" applyFill="1" applyBorder="1">
      <alignment vertical="center"/>
    </xf>
    <xf numFmtId="0" fontId="0" fillId="14" borderId="0" xfId="0" applyFill="1">
      <alignment vertical="center"/>
    </xf>
    <xf numFmtId="176" fontId="4" fillId="15" borderId="0" xfId="0" applyNumberFormat="1" applyFont="1" applyFill="1">
      <alignment vertical="center"/>
    </xf>
    <xf numFmtId="0" fontId="4" fillId="13" borderId="11" xfId="0" applyFont="1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9" fontId="0" fillId="8" borderId="12" xfId="0" applyNumberFormat="1" applyFill="1" applyBorder="1" applyAlignment="1">
      <alignment horizontal="center" vertical="center"/>
    </xf>
    <xf numFmtId="178" fontId="4" fillId="11" borderId="13" xfId="0" applyNumberFormat="1" applyFont="1" applyFill="1" applyBorder="1">
      <alignment vertical="center"/>
    </xf>
    <xf numFmtId="178" fontId="4" fillId="15" borderId="0" xfId="0" applyNumberFormat="1" applyFont="1" applyFill="1">
      <alignment vertical="center"/>
    </xf>
    <xf numFmtId="0" fontId="5" fillId="0" borderId="0" xfId="0" applyFont="1">
      <alignment vertical="center"/>
    </xf>
    <xf numFmtId="176" fontId="6" fillId="11" borderId="10" xfId="0" applyNumberFormat="1" applyFont="1" applyFill="1" applyBorder="1" applyAlignment="1">
      <alignment horizontal="left" vertical="center"/>
    </xf>
    <xf numFmtId="176" fontId="7" fillId="12" borderId="10" xfId="0" applyNumberFormat="1" applyFont="1" applyFill="1" applyBorder="1" applyAlignment="1">
      <alignment horizontal="left" vertical="center"/>
    </xf>
    <xf numFmtId="178" fontId="5" fillId="12" borderId="13" xfId="0" applyNumberFormat="1" applyFont="1" applyFill="1" applyBorder="1">
      <alignment vertical="center"/>
    </xf>
    <xf numFmtId="176" fontId="8" fillId="8" borderId="10" xfId="0" applyNumberFormat="1" applyFont="1" applyFill="1" applyBorder="1" applyAlignment="1">
      <alignment horizontal="center" vertical="center"/>
    </xf>
    <xf numFmtId="177" fontId="5" fillId="8" borderId="13" xfId="0" applyNumberFormat="1" applyFont="1" applyFill="1" applyBorder="1">
      <alignment vertical="center"/>
    </xf>
    <xf numFmtId="176" fontId="5" fillId="15" borderId="10" xfId="0" applyNumberFormat="1" applyFont="1" applyFill="1" applyBorder="1">
      <alignment vertical="center"/>
    </xf>
    <xf numFmtId="177" fontId="5" fillId="15" borderId="13" xfId="0" applyNumberFormat="1" applyFont="1" applyFill="1" applyBorder="1">
      <alignment vertical="center"/>
    </xf>
    <xf numFmtId="0" fontId="5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right" vertical="center"/>
    </xf>
    <xf numFmtId="176" fontId="5" fillId="10" borderId="0" xfId="0" applyNumberFormat="1" applyFont="1" applyFill="1" applyAlignment="1">
      <alignment horizontal="right" vertical="center"/>
    </xf>
    <xf numFmtId="177" fontId="9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8" fontId="9" fillId="15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>
      <alignment vertical="center"/>
    </xf>
    <xf numFmtId="179" fontId="0" fillId="0" borderId="0" xfId="0" applyNumberFormat="1" applyFill="1" applyBorder="1">
      <alignment vertical="center"/>
    </xf>
    <xf numFmtId="0" fontId="10" fillId="0" borderId="9" xfId="0" applyFont="1" applyFill="1" applyBorder="1">
      <alignment vertical="center"/>
    </xf>
    <xf numFmtId="179" fontId="0" fillId="0" borderId="0" xfId="0" applyNumberFormat="1" applyFill="1" applyBorder="1" applyAlignment="1">
      <alignment horizontal="right" vertical="center"/>
    </xf>
    <xf numFmtId="179" fontId="0" fillId="10" borderId="0" xfId="0" applyNumberFormat="1" applyFill="1" applyBorder="1">
      <alignment vertical="center"/>
    </xf>
    <xf numFmtId="179" fontId="5" fillId="0" borderId="0" xfId="0" applyNumberFormat="1" applyFont="1" applyFill="1" applyBorder="1">
      <alignment vertical="center"/>
    </xf>
    <xf numFmtId="179" fontId="5" fillId="10" borderId="0" xfId="0" applyNumberFormat="1" applyFont="1" applyFill="1" applyAlignment="1">
      <alignment horizontal="right" vertical="center"/>
    </xf>
    <xf numFmtId="179" fontId="9" fillId="0" borderId="0" xfId="0" applyNumberFormat="1" applyFont="1">
      <alignment vertical="center"/>
    </xf>
    <xf numFmtId="179" fontId="9" fillId="0" borderId="0" xfId="0" applyNumberFormat="1" applyFont="1" applyFill="1" applyBorder="1">
      <alignment vertical="center"/>
    </xf>
    <xf numFmtId="179" fontId="9" fillId="10" borderId="0" xfId="0" applyNumberFormat="1" applyFont="1" applyFill="1" applyAlignment="1">
      <alignment horizontal="right" vertical="center"/>
    </xf>
    <xf numFmtId="179" fontId="4" fillId="16" borderId="0" xfId="0" applyNumberFormat="1" applyFont="1" applyFill="1" applyBorder="1">
      <alignment vertical="center"/>
    </xf>
    <xf numFmtId="179" fontId="9" fillId="16" borderId="0" xfId="0" applyNumberFormat="1" applyFont="1" applyFill="1" applyBorder="1">
      <alignment vertical="center"/>
    </xf>
    <xf numFmtId="179" fontId="9" fillId="16" borderId="0" xfId="0" applyNumberFormat="1" applyFont="1" applyFill="1" applyAlignment="1">
      <alignment horizontal="right" vertical="center"/>
    </xf>
    <xf numFmtId="179" fontId="9" fillId="16" borderId="0" xfId="0" applyNumberFormat="1" applyFont="1" applyFill="1">
      <alignment vertical="center"/>
    </xf>
    <xf numFmtId="179" fontId="0" fillId="5" borderId="15" xfId="0" applyNumberFormat="1" applyFill="1" applyBorder="1">
      <alignment vertical="center"/>
    </xf>
    <xf numFmtId="179" fontId="0" fillId="5" borderId="16" xfId="0" applyNumberFormat="1" applyFill="1" applyBorder="1" applyAlignment="1">
      <alignment horizontal="center" vertical="center"/>
    </xf>
    <xf numFmtId="179" fontId="0" fillId="5" borderId="16" xfId="0" applyNumberFormat="1" applyFill="1" applyBorder="1">
      <alignment vertical="center"/>
    </xf>
    <xf numFmtId="0" fontId="0" fillId="5" borderId="16" xfId="0" applyFill="1" applyBorder="1">
      <alignment vertical="center"/>
    </xf>
    <xf numFmtId="0" fontId="0" fillId="18" borderId="14" xfId="0" applyFill="1" applyBorder="1">
      <alignment vertical="center"/>
    </xf>
    <xf numFmtId="178" fontId="9" fillId="0" borderId="0" xfId="0" applyNumberFormat="1" applyFont="1">
      <alignment vertical="center"/>
    </xf>
    <xf numFmtId="177" fontId="2" fillId="0" borderId="0" xfId="0" applyNumberFormat="1" applyFont="1" applyFill="1" applyBorder="1">
      <alignment vertical="center"/>
    </xf>
    <xf numFmtId="177" fontId="3" fillId="0" borderId="0" xfId="0" applyNumberFormat="1" applyFont="1" applyFill="1" applyBorder="1">
      <alignment vertical="center"/>
    </xf>
    <xf numFmtId="179" fontId="3" fillId="0" borderId="0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179" fontId="3" fillId="10" borderId="0" xfId="0" applyNumberFormat="1" applyFont="1" applyFill="1" applyAlignment="1">
      <alignment horizontal="right" vertical="center"/>
    </xf>
    <xf numFmtId="177" fontId="3" fillId="10" borderId="0" xfId="0" applyNumberFormat="1" applyFont="1" applyFill="1" applyAlignment="1">
      <alignment horizontal="right" vertical="center"/>
    </xf>
    <xf numFmtId="179" fontId="3" fillId="17" borderId="0" xfId="0" applyNumberFormat="1" applyFont="1" applyFill="1">
      <alignment vertical="center"/>
    </xf>
    <xf numFmtId="177" fontId="3" fillId="17" borderId="0" xfId="0" applyNumberFormat="1" applyFont="1" applyFill="1">
      <alignment vertical="center"/>
    </xf>
    <xf numFmtId="179" fontId="3" fillId="19" borderId="0" xfId="0" applyNumberFormat="1" applyFont="1" applyFill="1">
      <alignment vertical="center"/>
    </xf>
    <xf numFmtId="177" fontId="3" fillId="19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77" fontId="3" fillId="0" borderId="0" xfId="0" applyNumberFormat="1" applyFont="1" applyFill="1">
      <alignment vertical="center"/>
    </xf>
    <xf numFmtId="177" fontId="3" fillId="21" borderId="0" xfId="0" applyNumberFormat="1" applyFont="1" applyFill="1">
      <alignment vertical="center"/>
    </xf>
    <xf numFmtId="177" fontId="9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3" fillId="20" borderId="0" xfId="0" applyNumberFormat="1" applyFont="1" applyFill="1" applyBorder="1">
      <alignment vertical="center"/>
    </xf>
    <xf numFmtId="177" fontId="3" fillId="22" borderId="0" xfId="0" applyNumberFormat="1" applyFont="1" applyFill="1">
      <alignment vertical="center"/>
    </xf>
    <xf numFmtId="179" fontId="0" fillId="0" borderId="0" xfId="0" applyNumberFormat="1" applyFill="1" applyBorder="1" applyAlignment="1">
      <alignment horizontal="center" vertical="center"/>
    </xf>
    <xf numFmtId="179" fontId="3" fillId="0" borderId="0" xfId="0" applyNumberFormat="1" applyFont="1" applyFill="1">
      <alignment vertical="center"/>
    </xf>
    <xf numFmtId="177" fontId="12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3" fillId="23" borderId="0" xfId="0" applyNumberFormat="1" applyFont="1" applyFill="1">
      <alignment vertical="center"/>
    </xf>
    <xf numFmtId="177" fontId="13" fillId="0" borderId="0" xfId="0" applyNumberFormat="1" applyFont="1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7" fontId="5" fillId="10" borderId="0" xfId="0" applyNumberFormat="1" applyFont="1" applyFill="1" applyAlignment="1">
      <alignment horizontal="right" vertical="center"/>
    </xf>
    <xf numFmtId="177" fontId="9" fillId="24" borderId="0" xfId="0" applyNumberFormat="1" applyFont="1" applyFill="1">
      <alignment vertical="center"/>
    </xf>
    <xf numFmtId="177" fontId="9" fillId="25" borderId="0" xfId="0" applyNumberFormat="1" applyFont="1" applyFill="1">
      <alignment vertical="center"/>
    </xf>
    <xf numFmtId="177" fontId="9" fillId="26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E8E00"/>
      <color rgb="FF63CF66"/>
      <color rgb="FFFFCC00"/>
      <color rgb="FF61D174"/>
      <color rgb="FFCC7900"/>
      <color rgb="FFAA38B6"/>
      <color rgb="FF66FF33"/>
      <color rgb="FF00FF99"/>
      <color rgb="FFFF9900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O3700"/>
  <sheetViews>
    <sheetView tabSelected="1" zoomScaleNormal="100" workbookViewId="0">
      <selection activeCell="H10" sqref="H10"/>
    </sheetView>
  </sheetViews>
  <sheetFormatPr defaultRowHeight="16.5"/>
  <cols>
    <col min="1" max="2" width="12" style="60" customWidth="1"/>
    <col min="3" max="3" width="12.625" style="72" customWidth="1"/>
    <col min="4" max="5" width="12" style="72" customWidth="1"/>
    <col min="6" max="6" width="12" style="82" customWidth="1"/>
    <col min="7" max="7" width="1.375" style="88" customWidth="1"/>
    <col min="8" max="9" width="13.375" style="98" customWidth="1"/>
    <col min="10" max="10" width="12" style="105" customWidth="1"/>
    <col min="11" max="11" width="22.375" style="98" customWidth="1"/>
    <col min="12" max="12" width="16.75" style="98" customWidth="1"/>
    <col min="13" max="13" width="12" style="98" customWidth="1"/>
    <col min="14" max="14" width="9.625" style="105" customWidth="1"/>
    <col min="15" max="15" width="13.375" style="114" customWidth="1"/>
    <col min="16" max="16" width="13.375" style="98" customWidth="1"/>
    <col min="17" max="17" width="13.375" style="71" customWidth="1"/>
    <col min="18" max="18" width="13.375" style="82" customWidth="1"/>
    <col min="19" max="19" width="9.5" style="1" customWidth="1"/>
    <col min="20" max="20" width="9.375" style="45" customWidth="1"/>
    <col min="21" max="21" width="2.375" style="27" customWidth="1"/>
    <col min="22" max="22" width="9.5" style="27" bestFit="1" customWidth="1"/>
    <col min="23" max="23" width="10" style="27" bestFit="1" customWidth="1"/>
    <col min="24" max="24" width="2.125" style="26" customWidth="1"/>
    <col min="25" max="25" width="10.625" style="76" customWidth="1"/>
    <col min="26" max="26" width="10.375" style="26" customWidth="1"/>
    <col min="27" max="27" width="8.5" style="27" customWidth="1"/>
    <col min="28" max="28" width="9.5" style="31" customWidth="1"/>
    <col min="29" max="29" width="1.5" style="25" customWidth="1"/>
    <col min="30" max="30" width="9.75" style="43" customWidth="1"/>
    <col min="31" max="31" width="10" style="48" customWidth="1"/>
    <col min="32" max="32" width="9.75" style="16" customWidth="1"/>
    <col min="33" max="33" width="9" style="18"/>
    <col min="34" max="34" width="9.5" style="37" customWidth="1"/>
    <col min="35" max="35" width="9.5" style="8" customWidth="1"/>
    <col min="36" max="36" width="9.125" style="13" customWidth="1"/>
    <col min="37" max="37" width="8.625" style="14" customWidth="1"/>
    <col min="38" max="38" width="9.875" style="19" customWidth="1"/>
    <col min="39" max="39" width="9.25" style="23" customWidth="1"/>
    <col min="40" max="40" width="9.75" style="92" customWidth="1"/>
    <col min="41" max="41" width="2.75" style="93" customWidth="1"/>
  </cols>
  <sheetData>
    <row r="1" spans="1:40">
      <c r="A1" s="60" t="s">
        <v>1</v>
      </c>
      <c r="C1" s="73">
        <v>2</v>
      </c>
      <c r="D1" s="61" t="s">
        <v>35</v>
      </c>
      <c r="E1" s="58">
        <v>4</v>
      </c>
      <c r="F1" s="109"/>
      <c r="G1" s="85"/>
      <c r="H1" s="96"/>
      <c r="I1" s="96"/>
      <c r="J1" s="105" t="s">
        <v>86</v>
      </c>
      <c r="K1" s="107">
        <f>IF(A8="BPM",K7,MOD((C8-C7)/M8/M8+K7,2))</f>
        <v>0.84734062779096164</v>
      </c>
      <c r="L1" s="96" t="s">
        <v>92</v>
      </c>
      <c r="M1" s="95"/>
      <c r="N1" s="97"/>
      <c r="O1" s="96"/>
      <c r="P1" s="96"/>
      <c r="Q1" s="119"/>
      <c r="R1" s="80"/>
      <c r="S1" s="47" t="s">
        <v>45</v>
      </c>
      <c r="T1" s="50">
        <v>0.125</v>
      </c>
      <c r="V1" s="47" t="s">
        <v>46</v>
      </c>
      <c r="W1" s="50">
        <v>0.15</v>
      </c>
      <c r="AA1" s="77" t="s">
        <v>53</v>
      </c>
      <c r="AB1" s="40"/>
      <c r="AC1" s="41"/>
      <c r="AD1" s="42"/>
      <c r="AE1" s="51">
        <v>1</v>
      </c>
      <c r="AF1" s="52">
        <v>1</v>
      </c>
      <c r="AG1" s="53">
        <v>1</v>
      </c>
      <c r="AH1" s="54">
        <v>1</v>
      </c>
      <c r="AI1" s="55">
        <v>1</v>
      </c>
      <c r="AJ1" s="56">
        <v>1</v>
      </c>
      <c r="AK1" s="57">
        <v>1</v>
      </c>
      <c r="AL1" s="10"/>
      <c r="AM1" s="20"/>
      <c r="AN1" s="89"/>
    </row>
    <row r="2" spans="1:40">
      <c r="A2" s="60" t="s">
        <v>2</v>
      </c>
      <c r="C2" s="59">
        <v>280</v>
      </c>
      <c r="D2" s="62" t="s">
        <v>41</v>
      </c>
      <c r="E2" s="63">
        <f>IF(C4*C2=E1*60,1,0)</f>
        <v>0</v>
      </c>
      <c r="F2" s="108"/>
      <c r="G2" s="86"/>
      <c r="H2" s="96"/>
      <c r="I2" s="96"/>
      <c r="J2" s="97" t="s">
        <v>87</v>
      </c>
      <c r="K2" s="110">
        <f>IF(A14="BPM",K13,MOD((C14-C13)/M14+K13,2))</f>
        <v>1.7645288500131839</v>
      </c>
      <c r="L2" s="98" t="s">
        <v>93</v>
      </c>
      <c r="M2" s="96"/>
      <c r="N2" s="112" t="s">
        <v>12</v>
      </c>
      <c r="O2" s="116" t="s">
        <v>10</v>
      </c>
      <c r="P2" s="116" t="s">
        <v>8</v>
      </c>
      <c r="Q2" s="119"/>
      <c r="R2" s="80"/>
      <c r="S2" s="1" t="s">
        <v>11</v>
      </c>
      <c r="T2" s="46" t="s">
        <v>37</v>
      </c>
      <c r="V2" s="25" t="s">
        <v>10</v>
      </c>
      <c r="W2" s="25" t="s">
        <v>8</v>
      </c>
      <c r="Y2" s="26" t="s">
        <v>52</v>
      </c>
      <c r="Z2" s="26" t="s">
        <v>52</v>
      </c>
      <c r="AA2" s="27" t="s">
        <v>12</v>
      </c>
      <c r="AB2" s="31" t="s">
        <v>28</v>
      </c>
      <c r="AD2" s="32" t="s">
        <v>29</v>
      </c>
      <c r="AE2" s="48" t="s">
        <v>47</v>
      </c>
      <c r="AF2" s="11" t="s">
        <v>48</v>
      </c>
      <c r="AG2" s="12" t="s">
        <v>17</v>
      </c>
      <c r="AH2" s="36" t="s">
        <v>20</v>
      </c>
      <c r="AI2" s="9" t="s">
        <v>49</v>
      </c>
      <c r="AJ2" s="33" t="s">
        <v>15</v>
      </c>
      <c r="AK2" s="34" t="s">
        <v>6</v>
      </c>
      <c r="AL2" s="15" t="s">
        <v>9</v>
      </c>
      <c r="AM2" s="21" t="s">
        <v>14</v>
      </c>
      <c r="AN2" s="90" t="s">
        <v>13</v>
      </c>
    </row>
    <row r="3" spans="1:40">
      <c r="A3" s="60" t="s">
        <v>50</v>
      </c>
      <c r="C3" s="49">
        <v>1.7999989999999999</v>
      </c>
      <c r="D3" s="64" t="s">
        <v>34</v>
      </c>
      <c r="E3" s="65">
        <f>60/C2</f>
        <v>0.21428571428571427</v>
      </c>
      <c r="F3" s="83"/>
      <c r="G3" s="86"/>
      <c r="J3" s="96">
        <f>MOD(C$3,C$4)</f>
        <v>8.5714999999999986E-2</v>
      </c>
      <c r="K3" s="118" t="s">
        <v>100</v>
      </c>
      <c r="L3" s="96" t="s">
        <v>97</v>
      </c>
      <c r="M3" s="96"/>
      <c r="N3" s="112" t="s">
        <v>54</v>
      </c>
      <c r="O3" s="116" t="s">
        <v>22</v>
      </c>
      <c r="P3" s="116" t="s">
        <v>22</v>
      </c>
      <c r="Q3" s="119"/>
      <c r="R3" s="80"/>
      <c r="T3" s="46" t="s">
        <v>38</v>
      </c>
      <c r="V3" s="25" t="s">
        <v>22</v>
      </c>
      <c r="W3" s="25" t="s">
        <v>22</v>
      </c>
      <c r="Y3" s="76" t="s">
        <v>55</v>
      </c>
      <c r="Z3" s="76" t="s">
        <v>56</v>
      </c>
      <c r="AA3" s="25" t="s">
        <v>54</v>
      </c>
      <c r="AB3" s="31" t="s">
        <v>30</v>
      </c>
      <c r="AC3" s="25" t="s">
        <v>32</v>
      </c>
      <c r="AD3" s="43" t="s">
        <v>31</v>
      </c>
      <c r="AE3" s="51" t="s">
        <v>42</v>
      </c>
      <c r="AF3" s="11" t="s">
        <v>40</v>
      </c>
      <c r="AG3" s="12" t="s">
        <v>18</v>
      </c>
      <c r="AH3" s="36" t="s">
        <v>19</v>
      </c>
      <c r="AI3" s="9" t="s">
        <v>24</v>
      </c>
      <c r="AJ3" s="33" t="s">
        <v>16</v>
      </c>
      <c r="AK3" s="34" t="s">
        <v>7</v>
      </c>
      <c r="AL3" s="35" t="s">
        <v>33</v>
      </c>
      <c r="AM3" s="22"/>
      <c r="AN3" s="91"/>
    </row>
    <row r="4" spans="1:40">
      <c r="A4" s="60" t="s">
        <v>3</v>
      </c>
      <c r="C4" s="49">
        <v>0.85714199999999996</v>
      </c>
      <c r="D4" s="66" t="s">
        <v>36</v>
      </c>
      <c r="E4" s="67">
        <f>60*E1/C2</f>
        <v>0.8571428571428571</v>
      </c>
      <c r="F4" s="108"/>
      <c r="G4" s="86"/>
      <c r="H4" t="s">
        <v>103</v>
      </c>
      <c r="J4" s="97"/>
      <c r="K4" s="118" t="s">
        <v>101</v>
      </c>
      <c r="L4" s="96"/>
      <c r="M4" s="96"/>
      <c r="N4" s="112" t="s">
        <v>21</v>
      </c>
      <c r="O4" s="115" t="s">
        <v>94</v>
      </c>
      <c r="P4" s="115" t="s">
        <v>94</v>
      </c>
      <c r="S4" s="24" t="s">
        <v>26</v>
      </c>
      <c r="T4" s="3" t="s">
        <v>39</v>
      </c>
      <c r="W4" s="27" t="s">
        <v>51</v>
      </c>
      <c r="AA4" s="25" t="s">
        <v>21</v>
      </c>
      <c r="AD4" s="43" t="s">
        <v>51</v>
      </c>
      <c r="AE4" s="3" t="s">
        <v>25</v>
      </c>
      <c r="AF4" s="3" t="s">
        <v>25</v>
      </c>
      <c r="AG4" s="3" t="s">
        <v>25</v>
      </c>
      <c r="AH4" s="6" t="s">
        <v>25</v>
      </c>
      <c r="AI4" s="24" t="s">
        <v>25</v>
      </c>
      <c r="AJ4" s="3" t="s">
        <v>25</v>
      </c>
      <c r="AK4" s="5" t="s">
        <v>25</v>
      </c>
      <c r="AL4" s="17"/>
      <c r="AM4" s="22"/>
      <c r="AN4" s="91"/>
    </row>
    <row r="5" spans="1:40">
      <c r="A5" s="68" t="s">
        <v>23</v>
      </c>
      <c r="B5" s="69" t="s">
        <v>91</v>
      </c>
      <c r="C5" s="70" t="s">
        <v>43</v>
      </c>
      <c r="D5" s="70" t="s">
        <v>90</v>
      </c>
      <c r="E5" s="70" t="s">
        <v>44</v>
      </c>
      <c r="F5" s="84" t="s">
        <v>81</v>
      </c>
      <c r="G5" s="87"/>
      <c r="H5" s="100" t="s">
        <v>80</v>
      </c>
      <c r="I5" s="100" t="s">
        <v>95</v>
      </c>
      <c r="J5" s="99" t="s">
        <v>82</v>
      </c>
      <c r="K5" s="100" t="s">
        <v>89</v>
      </c>
      <c r="L5" s="100" t="s">
        <v>88</v>
      </c>
      <c r="M5" s="100" t="s">
        <v>83</v>
      </c>
      <c r="N5" s="99"/>
      <c r="O5" s="100"/>
      <c r="P5" s="100"/>
      <c r="Q5" s="120" t="s">
        <v>102</v>
      </c>
      <c r="R5" s="81"/>
      <c r="S5" s="2">
        <f>SUM(AE5:AK5)</f>
        <v>54</v>
      </c>
      <c r="T5" s="4">
        <f>SUM(T6:T2004)</f>
        <v>0</v>
      </c>
      <c r="U5" s="28"/>
      <c r="V5" s="28"/>
      <c r="W5" s="79" t="s">
        <v>85</v>
      </c>
      <c r="X5" s="28"/>
      <c r="Y5" s="79" t="s">
        <v>85</v>
      </c>
      <c r="Z5" s="28"/>
      <c r="AA5" s="28" t="s">
        <v>84</v>
      </c>
      <c r="AB5" s="38"/>
      <c r="AC5" s="39"/>
      <c r="AD5" s="79" t="s">
        <v>85</v>
      </c>
      <c r="AE5" s="7">
        <f t="shared" ref="AE5:AK5" si="0">IF(AE1=1,SUM(AE6:AE2004)/99999,0)</f>
        <v>0</v>
      </c>
      <c r="AF5" s="7">
        <f t="shared" si="0"/>
        <v>22</v>
      </c>
      <c r="AG5" s="7">
        <f t="shared" si="0"/>
        <v>22</v>
      </c>
      <c r="AH5" s="7">
        <f t="shared" si="0"/>
        <v>7</v>
      </c>
      <c r="AI5" s="7">
        <f t="shared" si="0"/>
        <v>0</v>
      </c>
      <c r="AJ5" s="7">
        <f t="shared" si="0"/>
        <v>3</v>
      </c>
      <c r="AK5" s="7">
        <f t="shared" si="0"/>
        <v>0</v>
      </c>
      <c r="AL5" s="44"/>
      <c r="AM5" s="44"/>
      <c r="AN5" s="44"/>
    </row>
    <row r="6" spans="1:40">
      <c r="A6" s="60" t="s">
        <v>0</v>
      </c>
      <c r="B6" s="60">
        <v>0</v>
      </c>
      <c r="C6" s="71">
        <v>9.6428580000000004</v>
      </c>
      <c r="D6" s="72">
        <v>0.2</v>
      </c>
      <c r="E6" s="72">
        <v>0</v>
      </c>
      <c r="F6" s="94"/>
      <c r="H6" s="117">
        <f>IF(OR(A6="BPM",A6="CHC"),0,IF(L6&gt;1,(2-L6)*M6+I6,(1-L6)*M6+I6))</f>
        <v>10.273459557131556</v>
      </c>
      <c r="I6" s="102">
        <f>C6</f>
        <v>9.6428580000000004</v>
      </c>
      <c r="J6" s="101">
        <f>C2</f>
        <v>280</v>
      </c>
      <c r="K6" s="102">
        <f>MOD(((((MOD(C6,C$4)/C$4)+(MOD(C$3,C$4)/C$4)-MOD(C$3,C$4)))),C$4)</f>
        <v>0.26429818334651767</v>
      </c>
      <c r="L6" s="106">
        <f t="shared" ref="L6:L7" si="1">IF(K6&lt;1,K6+1,K6-1)</f>
        <v>1.2642981833465177</v>
      </c>
      <c r="M6" s="102">
        <f>60*4/C2</f>
        <v>0.8571428571428571</v>
      </c>
      <c r="N6" s="113">
        <f>IF(L6&gt;1,222,8888)</f>
        <v>222</v>
      </c>
      <c r="O6" s="98">
        <f>D6</f>
        <v>0.2</v>
      </c>
      <c r="P6" s="98">
        <f>IF(L6&gt;1,2-L6,L6)</f>
        <v>0.73570181665348233</v>
      </c>
      <c r="Q6" s="121">
        <f>INT((C6+MOD(C$3,1)/C$4)/C$4)</f>
        <v>12</v>
      </c>
      <c r="S6" s="1">
        <f>IF(T6=0,IF(AJ6+AK6+AF6+AG6+AH6+AI6,99999,0),0)</f>
        <v>0</v>
      </c>
      <c r="T6" s="45">
        <f>IF(C$1=2,0,1)</f>
        <v>0</v>
      </c>
      <c r="U6" s="27" t="s">
        <v>4</v>
      </c>
      <c r="V6" s="29">
        <f>D6</f>
        <v>0.2</v>
      </c>
      <c r="W6" s="29">
        <f>IF(AA6=222,1-AL6,AL6)</f>
        <v>0.64998681665348235</v>
      </c>
      <c r="X6" s="30" t="s">
        <v>5</v>
      </c>
      <c r="Y6" s="78">
        <f t="shared" ref="Y6:Y38" si="2">INT((C6+MOD(C$3,1)/C$4)/C$4)</f>
        <v>12</v>
      </c>
      <c r="Z6" s="78">
        <f>IF(Z5=0,IF(AA6=222,IF(AA5=8888,Z5+1,Z5),IF(AA5=222,Z5+1,Z5))+1,IF(AA6=222,IF(AA5=8888,Z5+1,Z5),IF(AA5=222,Z5+1,Z5)))</f>
        <v>1</v>
      </c>
      <c r="AA6" s="27">
        <f t="shared" ref="AA6:AA38" si="3">IF(C$3&gt;=1,IF(MOD(INT((C6-MOD(C$3,C$4)+MOD(C$3,1)/C$4)/C$4),2),8888,222),IF(MOD(INT((C6-MOD(C$3,C$4)+MOD(C$3,1)/C$4)/C$4),2),222,8888))</f>
        <v>222</v>
      </c>
      <c r="AB6" s="31">
        <f>W6</f>
        <v>0.64998681665348235</v>
      </c>
      <c r="AC6" s="25" t="s">
        <v>27</v>
      </c>
      <c r="AD6" s="43">
        <f t="shared" ref="AD6:AD38" si="4">IF(AA6=222,W6-E6/C$4,E6/C$4+W6)</f>
        <v>0.64998681665348235</v>
      </c>
      <c r="AE6" s="48">
        <f>IF(AE$1=1,IF(C7=0,0,IF(C6=0,0,IF(T6=0,IF((ABS(D6-D7))&lt;0.1,(IF(C7-C6=T$1,99999,0)),0),0))),0)</f>
        <v>0</v>
      </c>
      <c r="AF6" s="16">
        <f>IF(AF$1=1,IF(C7=0,0,IF(C6=0,0,IF(T6=0,IF(C7-C6=0,(IF(ABS(D6-D7)&lt;W$1,99999,0)),0),0))),0)</f>
        <v>0</v>
      </c>
      <c r="AG6" s="18">
        <f>IF(AG$1=1,IF(C7=0,0,IF(C6=0,0,IF(T6=0,IF(AND(AN6,AM6),99999,0),0))),0)</f>
        <v>0</v>
      </c>
      <c r="AH6" s="37">
        <f t="shared" ref="AH6:AH38" si="5">IF(C6=0,,IF(AH$1=1,IF(1&gt;AD6,0,99999),0))</f>
        <v>0</v>
      </c>
      <c r="AI6" s="8">
        <f t="shared" ref="AI6:AI38" si="6">IF(AI$1=1,IF(D6&gt;1,99999,IF(D6&lt;0,99999,0)),0)</f>
        <v>0</v>
      </c>
      <c r="AJ6" s="13">
        <f>IF(AJ$1=1,IF(B7=0,0,IF(B7-B6=1,0,99999)),0)</f>
        <v>0</v>
      </c>
      <c r="AK6" s="14">
        <f>IF(AK$1=1,IF(C7=0,0,IF(C7-C6&lt;0,99999,0)),0)</f>
        <v>0</v>
      </c>
      <c r="AL6" s="17">
        <f t="shared" ref="AL6:AL38" si="7">MOD(MOD(((((MOD(C6,C$4)/C$4)+(MOD(C$3,C$4)/C$4)))),C$4),1)</f>
        <v>0.35001318334651765</v>
      </c>
      <c r="AM6" s="22">
        <f>IF(C7-C6=0,99999,0 )</f>
        <v>0</v>
      </c>
      <c r="AN6" s="91">
        <f>IF(ABS(D7-D6)=0,99999,0)</f>
        <v>99999</v>
      </c>
    </row>
    <row r="7" spans="1:40">
      <c r="A7" s="60" t="s">
        <v>0</v>
      </c>
      <c r="B7" s="60">
        <v>1</v>
      </c>
      <c r="C7" s="71">
        <v>9.6429580000000001</v>
      </c>
      <c r="D7" s="72">
        <v>0.2</v>
      </c>
      <c r="E7" s="72">
        <v>0</v>
      </c>
      <c r="F7" s="94"/>
      <c r="H7" s="117">
        <f t="shared" ref="H7:H13" si="8">IF(OR(A7="BPM",A7="CHC"),0,IF(L7&gt;1,(2-L7)*M7+I7,(1-L7)*M7+I7))</f>
        <v>10.273459557131556</v>
      </c>
      <c r="I7" s="111">
        <f>IF(OR(A7="BPM",A7="CHC"),I6,C7)</f>
        <v>9.6429580000000001</v>
      </c>
      <c r="J7" s="103">
        <f>IF(J6="",$C$2,IF(A7="BPM",B7,J6))</f>
        <v>280</v>
      </c>
      <c r="K7" s="117">
        <f t="shared" ref="K7:K10" si="9">IF(OR(A7="BPM",A7="CHC"),K6,MOD((C7-I6)/M7+K6,2))</f>
        <v>0.26441485001318404</v>
      </c>
      <c r="L7" s="106">
        <f t="shared" si="1"/>
        <v>1.264414850013184</v>
      </c>
      <c r="M7" s="104">
        <f>60*4/J7</f>
        <v>0.8571428571428571</v>
      </c>
      <c r="N7" s="113">
        <f t="shared" ref="N7:N8" si="10">IF(L7&gt;1,222,8888)</f>
        <v>222</v>
      </c>
      <c r="O7" s="98">
        <f>D7</f>
        <v>0.2</v>
      </c>
      <c r="P7" s="98">
        <f t="shared" ref="P7:P8" si="11">IF(L7&gt;1,2-L7,L7)</f>
        <v>0.73558514998681601</v>
      </c>
      <c r="Q7" s="123">
        <f t="shared" ref="Q7:Q10" si="12">INT((C7+MOD(C$3,1)/C$4)/C$4)</f>
        <v>12</v>
      </c>
      <c r="S7" s="1">
        <f>IF(T7=0,IF(AJ7+AK7+AF7+AG7+AH7+AI7,99999,0),0)</f>
        <v>0</v>
      </c>
      <c r="T7" s="45">
        <f>IF(C$1=2,0,1)</f>
        <v>0</v>
      </c>
      <c r="U7" s="27" t="s">
        <v>4</v>
      </c>
      <c r="V7" s="29">
        <f>D7</f>
        <v>0.2</v>
      </c>
      <c r="W7" s="29">
        <f>IF(AA7=222,1-AL7,AL7)</f>
        <v>0.64987014987014924</v>
      </c>
      <c r="X7" s="30" t="s">
        <v>5</v>
      </c>
      <c r="Y7" s="78">
        <f t="shared" si="2"/>
        <v>12</v>
      </c>
      <c r="Z7" s="78">
        <f t="shared" ref="Z7:Z74" si="13">IF(Z6=0,IF(AA7=222,IF(AA6=8888,Z6+1,Z6),IF(AA6=222,Z6+1,Z6))+1,IF(AA7=222,IF(AA6=8888,Z6+1,Z6),IF(AA6=222,Z6+1,Z6)))</f>
        <v>1</v>
      </c>
      <c r="AA7" s="27">
        <f t="shared" si="3"/>
        <v>222</v>
      </c>
      <c r="AB7" s="31">
        <f>W7</f>
        <v>0.64987014987014924</v>
      </c>
      <c r="AC7" s="25" t="s">
        <v>27</v>
      </c>
      <c r="AD7" s="43">
        <f t="shared" si="4"/>
        <v>0.64987014987014924</v>
      </c>
      <c r="AE7" s="48">
        <f>IF(AE$1=1,IF(C8=0,0,IF(C7=0,0,IF(T7=0,IF((ABS(D7-D8))&lt;0.1,(IF(C8-C7=T$1,99999,0)),0),0))),0)</f>
        <v>0</v>
      </c>
      <c r="AF7" s="16">
        <f>IF(AF$1=1,IF(C8=0,0,IF(C7=0,0,IF(T7=0,IF(C8-C7=0,(IF(ABS(D7-D8)&lt;W$1,99999,0)),0),0))),0)</f>
        <v>0</v>
      </c>
      <c r="AG7" s="18">
        <f>IF(AG$1=1,IF(C8=0,0,IF(C7=0,0,IF(T7=0,IF(AND(AN7,AM7),99999,0),0))),0)</f>
        <v>0</v>
      </c>
      <c r="AH7" s="37">
        <f t="shared" si="5"/>
        <v>0</v>
      </c>
      <c r="AI7" s="8">
        <f t="shared" si="6"/>
        <v>0</v>
      </c>
      <c r="AJ7" s="13">
        <f>IF(AJ$1=1,IF(B8=0,0,IF(B8-B7=1,0,99999)),0)</f>
        <v>0</v>
      </c>
      <c r="AK7" s="14">
        <f>IF(AK$1=1,IF(C8=0,0,IF(C8-C7&lt;0,99999,0)),0)</f>
        <v>0</v>
      </c>
      <c r="AL7" s="17">
        <f t="shared" si="7"/>
        <v>0.35012985012985076</v>
      </c>
      <c r="AM7" s="22">
        <f>IF(C8-C7=0,99999,0 )</f>
        <v>0</v>
      </c>
      <c r="AN7" s="91">
        <f>IF(ABS(D8-D7)=0,99999,0)</f>
        <v>99999</v>
      </c>
    </row>
    <row r="8" spans="1:40">
      <c r="A8" s="60" t="s">
        <v>0</v>
      </c>
      <c r="B8" s="60">
        <v>2</v>
      </c>
      <c r="C8" s="71">
        <v>10.07123</v>
      </c>
      <c r="D8" s="72">
        <v>0.2</v>
      </c>
      <c r="E8" s="72">
        <v>0</v>
      </c>
      <c r="F8" s="94"/>
      <c r="H8" s="117">
        <f>IF(OR(A8="BPM",A8="CHC"),0,IF(L8&gt;1,(2-L8)*M8+I8,(1-L8)*M8+I8))</f>
        <v>10.273459557131556</v>
      </c>
      <c r="I8" s="111">
        <f t="shared" ref="I8:I10" si="14">IF(OR(A8="BPM",A8="CHC"),I7,C8)</f>
        <v>10.07123</v>
      </c>
      <c r="J8" s="105">
        <f>IF(J7="",$C$2,IF(A8="BPM",B8,J7))</f>
        <v>280</v>
      </c>
      <c r="K8" s="117">
        <f t="shared" si="9"/>
        <v>0.76406551667985045</v>
      </c>
      <c r="L8" s="106">
        <f>IF(K8&lt;1,K8+1,K8-1)</f>
        <v>1.7640655166798505</v>
      </c>
      <c r="M8" s="98">
        <f t="shared" ref="M8" si="15">60*4/J8</f>
        <v>0.8571428571428571</v>
      </c>
      <c r="N8" s="113">
        <f t="shared" si="10"/>
        <v>222</v>
      </c>
      <c r="O8" s="98">
        <f>D8</f>
        <v>0.2</v>
      </c>
      <c r="P8" s="98">
        <f t="shared" si="11"/>
        <v>0.23593448332014955</v>
      </c>
      <c r="Q8" s="123">
        <f t="shared" si="12"/>
        <v>12</v>
      </c>
      <c r="S8" s="1">
        <f>IF(T8=0,IF(AJ8+AK8+AF8+AG8+AH8+AI8,99999,0),0)</f>
        <v>0</v>
      </c>
      <c r="T8" s="45">
        <f>IF(C$1=2,0,1)</f>
        <v>0</v>
      </c>
      <c r="U8" s="27" t="s">
        <v>4</v>
      </c>
      <c r="V8" s="29">
        <f>D8</f>
        <v>0.2</v>
      </c>
      <c r="W8" s="29">
        <f>IF(AA8=222,1-AL8,AL8)</f>
        <v>0.15021898355231644</v>
      </c>
      <c r="X8" s="30" t="s">
        <v>5</v>
      </c>
      <c r="Y8" s="78">
        <f t="shared" si="2"/>
        <v>12</v>
      </c>
      <c r="Z8" s="78">
        <f t="shared" si="13"/>
        <v>1</v>
      </c>
      <c r="AA8" s="27">
        <f t="shared" si="3"/>
        <v>222</v>
      </c>
      <c r="AB8" s="31">
        <f>W8</f>
        <v>0.15021898355231644</v>
      </c>
      <c r="AC8" s="25" t="s">
        <v>27</v>
      </c>
      <c r="AD8" s="43">
        <f t="shared" si="4"/>
        <v>0.15021898355231644</v>
      </c>
      <c r="AE8" s="48">
        <f>IF(AE$1=1,IF(C9=0,0,IF(C8=0,0,IF(T8=0,IF((ABS(D8-D9))&lt;0.1,(IF(C9-C8=T$1,99999,0)),0),0))),0)</f>
        <v>0</v>
      </c>
      <c r="AF8" s="16">
        <f>IF(AF$1=1,IF(C9=0,0,IF(C8=0,0,IF(T8=0,IF(C9-C8=0,(IF(ABS(D8-D9)&lt;W$1,99999,0)),0),0))),0)</f>
        <v>0</v>
      </c>
      <c r="AG8" s="18">
        <f>IF(AG$1=1,IF(C9=0,0,IF(C8=0,0,IF(T8=0,IF(AND(AN8,AM8),99999,0),0))),0)</f>
        <v>0</v>
      </c>
      <c r="AH8" s="37">
        <f t="shared" si="5"/>
        <v>0</v>
      </c>
      <c r="AI8" s="8">
        <f t="shared" si="6"/>
        <v>0</v>
      </c>
      <c r="AJ8" s="13">
        <f>IF(AJ$1=1,IF(B9=0,0,IF(B9-B8=1,0,99999)),0)</f>
        <v>0</v>
      </c>
      <c r="AK8" s="14">
        <f>IF(AK$1=1,IF(C9=0,0,IF(C9-C8&lt;0,99999,0)),0)</f>
        <v>0</v>
      </c>
      <c r="AL8" s="17">
        <f t="shared" si="7"/>
        <v>0.84978101644768356</v>
      </c>
      <c r="AM8" s="22">
        <f>IF(C9-C8=0,99999,0 )</f>
        <v>0</v>
      </c>
      <c r="AN8" s="91">
        <f>IF(ABS(D9-D8)=0,99999,0)</f>
        <v>99999</v>
      </c>
    </row>
    <row r="9" spans="1:40">
      <c r="A9" s="60" t="s">
        <v>0</v>
      </c>
      <c r="B9" s="60">
        <v>3</v>
      </c>
      <c r="C9" s="71">
        <v>10.071429999999999</v>
      </c>
      <c r="D9" s="72">
        <v>0.2</v>
      </c>
      <c r="E9" s="72">
        <v>0</v>
      </c>
      <c r="F9" s="94"/>
      <c r="H9" s="117">
        <f t="shared" si="8"/>
        <v>10.273459557131556</v>
      </c>
      <c r="I9" s="111">
        <f t="shared" si="14"/>
        <v>10.071429999999999</v>
      </c>
      <c r="J9" s="105">
        <f t="shared" ref="J9:J10" si="16">IF(J8="",$C$2,IF(A9="BPM",B9,J8))</f>
        <v>280</v>
      </c>
      <c r="K9" s="117">
        <f>IF(OR(A9="BPM",A9="CHC"),K8,MOD((C9-I8)/M9+K8,2))</f>
        <v>0.76429885001318321</v>
      </c>
      <c r="L9" s="106">
        <f t="shared" ref="L9:L75" si="17">IF(K9&lt;1,K9+1,K9-1)</f>
        <v>1.7642988500131831</v>
      </c>
      <c r="M9" s="98">
        <f t="shared" ref="M9:M13" si="18">60*4/J9</f>
        <v>0.8571428571428571</v>
      </c>
      <c r="N9" s="113">
        <f t="shared" ref="N9:N13" si="19">IF(L9&gt;1,222,8888)</f>
        <v>222</v>
      </c>
      <c r="O9" s="98">
        <f t="shared" ref="O9:O13" si="20">D9</f>
        <v>0.2</v>
      </c>
      <c r="P9" s="98">
        <f t="shared" ref="P9:P13" si="21">IF(L9&gt;1,2-L9,L9)</f>
        <v>0.2357011499868169</v>
      </c>
      <c r="Q9" s="123">
        <f t="shared" si="12"/>
        <v>12</v>
      </c>
      <c r="S9" s="1">
        <f>IF(T9=0,IF(AJ9+AK9+AF9+AG9+AH9+AI9,99999,0),0)</f>
        <v>99999</v>
      </c>
      <c r="T9" s="45">
        <f>IF(C$1=2,0,1)</f>
        <v>0</v>
      </c>
      <c r="U9" s="27" t="s">
        <v>4</v>
      </c>
      <c r="V9" s="29">
        <f>D9</f>
        <v>0.2</v>
      </c>
      <c r="W9" s="29">
        <f>IF(AA9=222,1-AL9,AL9)</f>
        <v>0.14998564998565012</v>
      </c>
      <c r="X9" s="30" t="s">
        <v>5</v>
      </c>
      <c r="Y9" s="78">
        <f t="shared" si="2"/>
        <v>12</v>
      </c>
      <c r="Z9" s="78">
        <f t="shared" si="13"/>
        <v>1</v>
      </c>
      <c r="AA9" s="27">
        <f t="shared" si="3"/>
        <v>222</v>
      </c>
      <c r="AB9" s="31">
        <f>W9</f>
        <v>0.14998564998565012</v>
      </c>
      <c r="AC9" s="25" t="s">
        <v>27</v>
      </c>
      <c r="AD9" s="43">
        <f t="shared" si="4"/>
        <v>0.14998564998565012</v>
      </c>
      <c r="AE9" s="48">
        <f>IF(AE$1=1,IF(C10=0,0,IF(C9=0,0,IF(T9=0,IF((ABS(D9-D10))&lt;0.1,(IF(C10-C9=T$1,99999,0)),0),0))),0)</f>
        <v>0</v>
      </c>
      <c r="AF9" s="16">
        <f>IF(AF$1=1,IF(C10=0,0,IF(C9=0,0,IF(T9=0,IF(C10-C9=0,(IF(ABS(D9-D10)&lt;W$1,99999,0)),0),0))),0)</f>
        <v>99999</v>
      </c>
      <c r="AG9" s="18">
        <f>IF(AG$1=1,IF(C10=0,0,IF(C9=0,0,IF(T9=0,IF(AND(AN9,AM9),99999,0),0))),0)</f>
        <v>99999</v>
      </c>
      <c r="AH9" s="37">
        <f t="shared" si="5"/>
        <v>0</v>
      </c>
      <c r="AI9" s="8">
        <f t="shared" si="6"/>
        <v>0</v>
      </c>
      <c r="AJ9" s="13">
        <f>IF(AJ$1=1,IF(B10=0,0,IF(B10-B9=1,0,99999)),0)</f>
        <v>0</v>
      </c>
      <c r="AK9" s="14">
        <f>IF(AK$1=1,IF(C10=0,0,IF(C10-C9&lt;0,99999,0)),0)</f>
        <v>0</v>
      </c>
      <c r="AL9" s="17">
        <f t="shared" si="7"/>
        <v>0.85001435001434988</v>
      </c>
      <c r="AM9" s="22">
        <f>IF(C10-C9=0,99999,0 )</f>
        <v>99999</v>
      </c>
      <c r="AN9" s="91">
        <f>IF(ABS(D10-D9)=0,99999,0)</f>
        <v>99999</v>
      </c>
    </row>
    <row r="10" spans="1:40">
      <c r="A10" s="60" t="s">
        <v>0</v>
      </c>
      <c r="B10" s="60">
        <v>4</v>
      </c>
      <c r="C10" s="71">
        <v>10.071429999999999</v>
      </c>
      <c r="D10" s="72">
        <v>0.2</v>
      </c>
      <c r="E10" s="72">
        <v>0</v>
      </c>
      <c r="F10" s="94"/>
      <c r="H10" s="117">
        <f>IF(OR(A10="BPM",A10="CHC"),0,IF(L10&gt;1,(2-L10)*M10+I10,(1-L10)*M10+I10))</f>
        <v>10.273459557131556</v>
      </c>
      <c r="I10" s="111">
        <f t="shared" si="14"/>
        <v>10.071429999999999</v>
      </c>
      <c r="J10" s="105">
        <f t="shared" si="16"/>
        <v>280</v>
      </c>
      <c r="K10" s="117">
        <f t="shared" si="9"/>
        <v>0.76429885001318321</v>
      </c>
      <c r="L10" s="106">
        <f t="shared" si="17"/>
        <v>1.7642988500131831</v>
      </c>
      <c r="M10" s="98">
        <f t="shared" si="18"/>
        <v>0.8571428571428571</v>
      </c>
      <c r="N10" s="113">
        <f t="shared" si="19"/>
        <v>222</v>
      </c>
      <c r="O10" s="98">
        <f t="shared" si="20"/>
        <v>0.2</v>
      </c>
      <c r="P10" s="98">
        <f t="shared" si="21"/>
        <v>0.2357011499868169</v>
      </c>
      <c r="Q10" s="123">
        <f t="shared" si="12"/>
        <v>12</v>
      </c>
      <c r="S10" s="1">
        <f t="shared" ref="S10:S77" si="22">IF(T10=0,IF(AJ10+AK10+AF10+AG10+AH10+AI10,99999,0),0)</f>
        <v>0</v>
      </c>
      <c r="T10" s="45">
        <f>IF(C$1=2,0,1)</f>
        <v>0</v>
      </c>
      <c r="U10" s="27" t="s">
        <v>4</v>
      </c>
      <c r="V10" s="29">
        <f>D10</f>
        <v>0.2</v>
      </c>
      <c r="W10" s="29">
        <f t="shared" ref="W10:W77" si="23">IF(AA10=222,1-AL10,AL10)</f>
        <v>0.14998564998565012</v>
      </c>
      <c r="X10" s="30" t="s">
        <v>5</v>
      </c>
      <c r="Y10" s="78">
        <f t="shared" si="2"/>
        <v>12</v>
      </c>
      <c r="Z10" s="78">
        <f t="shared" si="13"/>
        <v>1</v>
      </c>
      <c r="AA10" s="27">
        <f t="shared" si="3"/>
        <v>222</v>
      </c>
      <c r="AB10" s="31">
        <f t="shared" ref="AB10:AB74" si="24">W10</f>
        <v>0.14998564998565012</v>
      </c>
      <c r="AC10" s="25" t="s">
        <v>27</v>
      </c>
      <c r="AD10" s="43">
        <f t="shared" si="4"/>
        <v>0.14998564998565012</v>
      </c>
      <c r="AE10" s="48">
        <f>IF(AE$1=1,IF(C13=0,0,IF(C10=0,0,IF(T10=0,IF((ABS(D10-D13))&lt;0.1,(IF(C13-C10=T$1,99999,0)),0),0))),0)</f>
        <v>0</v>
      </c>
      <c r="AF10" s="16">
        <f>IF(AF$1=1,IF(C13=0,0,IF(C10=0,0,IF(T10=0,IF(C13-C10=0,(IF(ABS(D10-D13)&lt;W$1,99999,0)),0),0))),0)</f>
        <v>0</v>
      </c>
      <c r="AG10" s="18">
        <f>IF(AG$1=1,IF(C13=0,0,IF(C10=0,0,IF(T10=0,IF(AND(AN10,AM10),99999,0),0))),0)</f>
        <v>0</v>
      </c>
      <c r="AH10" s="37">
        <f t="shared" si="5"/>
        <v>0</v>
      </c>
      <c r="AI10" s="8">
        <f t="shared" si="6"/>
        <v>0</v>
      </c>
      <c r="AJ10" s="13">
        <f>IF(AJ$1=1,IF(B13=0,0,IF(B13-B10=1,0,99999)),0)</f>
        <v>0</v>
      </c>
      <c r="AK10" s="14">
        <f>IF(AK$1=1,IF(C13=0,0,IF(C13-C10&lt;0,99999,0)),0)</f>
        <v>0</v>
      </c>
      <c r="AL10" s="17">
        <f t="shared" si="7"/>
        <v>0.85001435001434988</v>
      </c>
      <c r="AM10" s="22">
        <f>IF(C13-C10=0,99999,0 )</f>
        <v>0</v>
      </c>
      <c r="AN10" s="91">
        <f>IF(ABS(D13-D10)=0,99999,0)</f>
        <v>0</v>
      </c>
    </row>
    <row r="11" spans="1:40">
      <c r="A11" s="60" t="s">
        <v>96</v>
      </c>
      <c r="B11" s="60">
        <v>1</v>
      </c>
      <c r="C11" s="71">
        <v>10.0715</v>
      </c>
      <c r="F11" s="94"/>
      <c r="H11" s="117">
        <f t="shared" ref="H11:H12" si="25">IF(OR(A11="BPM",A11="CHC"),0,IF(L11&gt;1,(2-L11)*M11+I11,(1-L11)*M11+I11))</f>
        <v>0</v>
      </c>
      <c r="I11" s="111">
        <f t="shared" ref="I11:I12" si="26">IF(OR(A11="BPM",A11="CHC"),I10,C11)</f>
        <v>10.071429999999999</v>
      </c>
      <c r="J11" s="105">
        <f t="shared" ref="J11:J12" si="27">IF(J10="",$C$2,IF(A11="BPM",B11,J10))</f>
        <v>280</v>
      </c>
      <c r="K11" s="117">
        <f t="shared" ref="K11" si="28">IF(OR(A11="BPM",A11="CHC"),K10,MOD((C11-I10)/M11+K10,2))</f>
        <v>0.76429885001318321</v>
      </c>
      <c r="L11" s="106">
        <f t="shared" si="17"/>
        <v>1.7642988500131831</v>
      </c>
      <c r="M11" s="98">
        <f t="shared" ref="M11:M12" si="29">60*4/J11</f>
        <v>0.8571428571428571</v>
      </c>
      <c r="N11" s="113">
        <f t="shared" ref="N11:N12" si="30">IF(L11&gt;1,222,8888)</f>
        <v>222</v>
      </c>
      <c r="O11" s="98">
        <f t="shared" ref="O11:O12" si="31">D11</f>
        <v>0</v>
      </c>
      <c r="P11" s="98">
        <f t="shared" ref="P11:P12" si="32">IF(L11&gt;1,2-L11,L11)</f>
        <v>0.2357011499868169</v>
      </c>
      <c r="Q11" s="123">
        <f>INT((C11+MOD(C$3,1)/C$4)/C$4)</f>
        <v>12</v>
      </c>
      <c r="V11" s="29"/>
      <c r="W11" s="29">
        <f t="shared" si="23"/>
        <v>0.14990398323731569</v>
      </c>
      <c r="X11" s="30"/>
      <c r="Y11" s="78">
        <f t="shared" si="2"/>
        <v>12</v>
      </c>
      <c r="Z11" s="78"/>
      <c r="AA11" s="27">
        <f t="shared" si="3"/>
        <v>222</v>
      </c>
      <c r="AB11" s="31">
        <f t="shared" si="24"/>
        <v>0.14990398323731569</v>
      </c>
      <c r="AL11" s="17">
        <f t="shared" si="7"/>
        <v>0.85009601676268431</v>
      </c>
      <c r="AM11" s="22"/>
      <c r="AN11" s="91"/>
    </row>
    <row r="12" spans="1:40">
      <c r="A12" s="60" t="s">
        <v>79</v>
      </c>
      <c r="B12" s="60">
        <v>560</v>
      </c>
      <c r="C12" s="71">
        <v>10.273459557131556</v>
      </c>
      <c r="F12" s="94"/>
      <c r="G12" s="88" t="e">
        <f>IF</f>
        <v>#NAME?</v>
      </c>
      <c r="H12" s="117">
        <f t="shared" si="25"/>
        <v>0</v>
      </c>
      <c r="I12" s="111">
        <f t="shared" si="26"/>
        <v>10.071429999999999</v>
      </c>
      <c r="J12" s="105">
        <f t="shared" si="27"/>
        <v>560</v>
      </c>
      <c r="K12" s="117">
        <f>IF(OR(A12="BPM",A12="CHC"),K11,MOD((C12-I11)/M12+K11,2))</f>
        <v>0.76429885001318321</v>
      </c>
      <c r="L12" s="106">
        <f>IF(K12&lt;1,K12+1,K12-1)</f>
        <v>1.7642988500131831</v>
      </c>
      <c r="M12" s="98">
        <f t="shared" si="29"/>
        <v>0.42857142857142855</v>
      </c>
      <c r="N12" s="113">
        <f t="shared" si="30"/>
        <v>222</v>
      </c>
      <c r="O12" s="98">
        <f t="shared" si="31"/>
        <v>0</v>
      </c>
      <c r="P12" s="98">
        <f t="shared" si="32"/>
        <v>0.2357011499868169</v>
      </c>
      <c r="Q12" s="122">
        <f>IF(H12=0,Q11,(H12-I12)/M12)</f>
        <v>12</v>
      </c>
      <c r="V12" s="29"/>
      <c r="W12" s="29">
        <f t="shared" si="23"/>
        <v>0.77142626429744843</v>
      </c>
      <c r="X12" s="30"/>
      <c r="Y12" s="78">
        <f t="shared" si="2"/>
        <v>13</v>
      </c>
      <c r="Z12" s="78">
        <f>IF(Z10=0,IF(AA12=222,IF(AA10=8888,Z10+1,Z10),IF(AA10=222,Z10+1,Z10))+1,IF(AA12=222,IF(AA10=8888,Z10+1,Z10),IF(AA10=222,Z10+1,Z10)))</f>
        <v>1</v>
      </c>
      <c r="AA12" s="27">
        <f t="shared" si="3"/>
        <v>222</v>
      </c>
      <c r="AB12" s="31">
        <f t="shared" ref="AB12:AB14" si="33">W12</f>
        <v>0.77142626429744843</v>
      </c>
      <c r="AC12" s="25" t="s">
        <v>27</v>
      </c>
      <c r="AD12" s="43">
        <f t="shared" si="4"/>
        <v>0.77142626429744843</v>
      </c>
      <c r="AE12" s="48">
        <f>IF(AE$1=1,IF(C15=0,0,IF(C12=0,0,IF(T12=0,IF((ABS(D12-D15))&lt;0.1,(IF(C15-C12=T$1,99999,0)),0),0))),0)</f>
        <v>0</v>
      </c>
      <c r="AF12" s="16">
        <f>IF(AF$1=1,IF(C15=0,0,IF(C12=0,0,IF(T12=0,IF(C15-C12=0,(IF(ABS(D12-D15)&lt;W$1,99999,0)),0),0))),0)</f>
        <v>0</v>
      </c>
      <c r="AG12" s="18">
        <f>IF(AG$1=1,IF(C15=0,0,IF(C12=0,0,IF(T12=0,IF(AND(AN12,AM12),99999,0),0))),0)</f>
        <v>0</v>
      </c>
      <c r="AH12" s="37">
        <f t="shared" si="5"/>
        <v>0</v>
      </c>
      <c r="AI12" s="8">
        <f t="shared" si="6"/>
        <v>0</v>
      </c>
      <c r="AJ12" s="13">
        <f>IF(AJ$1=1,IF(B15=0,0,IF(B15-B12=1,0,99999)),0)</f>
        <v>99999</v>
      </c>
      <c r="AK12" s="14">
        <f>IF(AK$1=1,IF(C15=0,0,IF(C15-C12&lt;0,99999,0)),0)</f>
        <v>0</v>
      </c>
      <c r="AL12" s="17">
        <f t="shared" si="7"/>
        <v>0.22857373570255157</v>
      </c>
      <c r="AM12" s="22">
        <f>IF(C15-C12=0,99999,0 )</f>
        <v>0</v>
      </c>
      <c r="AN12" s="91">
        <f>IF(ABS(D15-D12)=0,99999,0)</f>
        <v>0</v>
      </c>
    </row>
    <row r="13" spans="1:40">
      <c r="A13" s="60" t="s">
        <v>0</v>
      </c>
      <c r="B13" s="60">
        <v>5</v>
      </c>
      <c r="C13" s="71">
        <v>10.499798999999999</v>
      </c>
      <c r="D13" s="72">
        <v>0.5</v>
      </c>
      <c r="E13" s="72">
        <v>0</v>
      </c>
      <c r="F13" s="94"/>
      <c r="H13" s="117">
        <f t="shared" si="8"/>
        <v>10.601016207137206</v>
      </c>
      <c r="I13" s="111">
        <f>IF(OR(A13="BPM",A13="CHC"),I12,C13)</f>
        <v>10.499798999999999</v>
      </c>
      <c r="J13" s="105">
        <f>IF(J12="",$C$2,IF(A13="BPM",B13,J12))</f>
        <v>560</v>
      </c>
      <c r="K13" s="117">
        <f>IF(OR(A13="BPM",A13="CHC"),K12,MOD((C13-I12)/M13+K12,2))</f>
        <v>1.7638265166798499</v>
      </c>
      <c r="L13" s="106">
        <f t="shared" si="17"/>
        <v>0.76382651667984991</v>
      </c>
      <c r="M13" s="98">
        <f t="shared" si="18"/>
        <v>0.42857142857142855</v>
      </c>
      <c r="N13" s="113">
        <f t="shared" si="19"/>
        <v>8888</v>
      </c>
      <c r="O13" s="98">
        <f t="shared" si="20"/>
        <v>0.5</v>
      </c>
      <c r="P13" s="98">
        <f t="shared" si="21"/>
        <v>0.76382651667984991</v>
      </c>
      <c r="Q13" s="122">
        <f>IF(C13=0,Q12,(C13-I13)/M13)</f>
        <v>0</v>
      </c>
      <c r="S13" s="1">
        <f t="shared" si="22"/>
        <v>99999</v>
      </c>
      <c r="T13" s="45">
        <f t="shared" ref="T13:T78" si="34">IF(C$1=2,0,1)</f>
        <v>0</v>
      </c>
      <c r="U13" s="27" t="s">
        <v>4</v>
      </c>
      <c r="V13" s="29">
        <f t="shared" ref="V13:V78" si="35">D13</f>
        <v>0.5</v>
      </c>
      <c r="W13" s="29">
        <f t="shared" si="23"/>
        <v>0.34977868311201632</v>
      </c>
      <c r="X13" s="30" t="s">
        <v>5</v>
      </c>
      <c r="Y13" s="78">
        <f t="shared" si="2"/>
        <v>13</v>
      </c>
      <c r="Z13" s="78">
        <f t="shared" si="13"/>
        <v>2</v>
      </c>
      <c r="AA13" s="27">
        <f t="shared" si="3"/>
        <v>8888</v>
      </c>
      <c r="AB13" s="31">
        <f t="shared" si="33"/>
        <v>0.34977868311201632</v>
      </c>
      <c r="AC13" s="25" t="s">
        <v>27</v>
      </c>
      <c r="AD13" s="43">
        <f t="shared" si="4"/>
        <v>0.34977868311201632</v>
      </c>
      <c r="AE13" s="48">
        <f>IF(AE$1=1,IF(C16=0,0,IF(C13=0,0,IF(T13=0,IF((ABS(D13-D16))&lt;0.1,(IF(C16-C13=T$1,99999,0)),0),0))),0)</f>
        <v>0</v>
      </c>
      <c r="AF13" s="16">
        <f>IF(AF$1=1,IF(C16=0,0,IF(C13=0,0,IF(T13=0,IF(C16-C13=0,(IF(ABS(D13-D16)&lt;W$1,99999,0)),0),0))),0)</f>
        <v>0</v>
      </c>
      <c r="AG13" s="18">
        <f>IF(AG$1=1,IF(C16=0,0,IF(C13=0,0,IF(T13=0,IF(AND(AN13,AM13),99999,0),0))),0)</f>
        <v>0</v>
      </c>
      <c r="AH13" s="37">
        <f t="shared" si="5"/>
        <v>0</v>
      </c>
      <c r="AI13" s="8">
        <f t="shared" si="6"/>
        <v>0</v>
      </c>
      <c r="AJ13" s="13">
        <f>IF(AJ$1=1,IF(B16=0,0,IF(B16-B13=1,0,99999)),0)</f>
        <v>99999</v>
      </c>
      <c r="AK13" s="14">
        <f>IF(AK$1=1,IF(C16=0,0,IF(C16-C13&lt;0,99999,0)),0)</f>
        <v>0</v>
      </c>
      <c r="AL13" s="17">
        <f t="shared" si="7"/>
        <v>0.34977868311201632</v>
      </c>
      <c r="AM13" s="22">
        <f>IF(C16-C13=0,99999,0 )</f>
        <v>0</v>
      </c>
      <c r="AN13" s="91">
        <f>IF(ABS(D16-D13)=0,99999,0)</f>
        <v>99999</v>
      </c>
    </row>
    <row r="14" spans="1:40" ht="17.25" customHeight="1">
      <c r="A14" s="60" t="s">
        <v>0</v>
      </c>
      <c r="B14" s="60">
        <v>6</v>
      </c>
      <c r="C14" s="71">
        <v>10.5001</v>
      </c>
      <c r="D14" s="72">
        <v>0.5</v>
      </c>
      <c r="E14" s="72">
        <v>0</v>
      </c>
      <c r="F14" s="94"/>
      <c r="H14" s="117">
        <f>IF(OR(A14="BPM",A14="CHC"),0,IF(L14&gt;1,(2-L14)*M14+I14,(1-L14)*M14+I14))</f>
        <v>10.601016207137206</v>
      </c>
      <c r="I14" s="111">
        <f t="shared" ref="I14:I79" si="36">IF(OR(A14="BPM",A14="CHC"),I13,C14)</f>
        <v>10.5001</v>
      </c>
      <c r="J14" s="105">
        <f t="shared" ref="J14:J79" si="37">IF(J13="",$C$2,IF(A14="BPM",B14,J13))</f>
        <v>560</v>
      </c>
      <c r="K14" s="117">
        <f t="shared" ref="K14:K79" si="38">IF(OR(A14="BPM",A14="CHC"),K13,MOD((C14-I13)/M14+K13,2))</f>
        <v>1.7645288500131839</v>
      </c>
      <c r="L14" s="106">
        <f t="shared" si="17"/>
        <v>0.76452885001318394</v>
      </c>
      <c r="M14" s="98">
        <f t="shared" ref="M14:M79" si="39">60*4/J14</f>
        <v>0.42857142857142855</v>
      </c>
      <c r="N14" s="113">
        <f t="shared" ref="N14:N79" si="40">IF(L14&gt;1,222,8888)</f>
        <v>8888</v>
      </c>
      <c r="O14" s="98">
        <f t="shared" ref="O14:O79" si="41">D14</f>
        <v>0.5</v>
      </c>
      <c r="P14" s="98">
        <f t="shared" ref="P14:P79" si="42">IF(L14&gt;1,2-L14,L14)</f>
        <v>0.76452885001318394</v>
      </c>
      <c r="Q14" s="122">
        <f t="shared" ref="Q14:Q46" si="43">IF(H14=0,Q13,(H14-I14)/M14)</f>
        <v>0.2354711499868157</v>
      </c>
      <c r="S14" s="1">
        <f t="shared" si="22"/>
        <v>99999</v>
      </c>
      <c r="T14" s="45">
        <f t="shared" si="34"/>
        <v>0</v>
      </c>
      <c r="U14" s="27" t="s">
        <v>4</v>
      </c>
      <c r="V14" s="29">
        <f t="shared" si="35"/>
        <v>0.5</v>
      </c>
      <c r="W14" s="29">
        <f t="shared" si="23"/>
        <v>0.35012985012985043</v>
      </c>
      <c r="X14" s="30" t="s">
        <v>5</v>
      </c>
      <c r="Y14" s="78">
        <f t="shared" si="2"/>
        <v>13</v>
      </c>
      <c r="Z14" s="78">
        <f t="shared" si="13"/>
        <v>2</v>
      </c>
      <c r="AA14" s="27">
        <f t="shared" si="3"/>
        <v>8888</v>
      </c>
      <c r="AB14" s="31">
        <f t="shared" si="33"/>
        <v>0.35012985012985043</v>
      </c>
      <c r="AC14" s="25" t="s">
        <v>27</v>
      </c>
      <c r="AD14" s="43">
        <f t="shared" si="4"/>
        <v>0.35012985012985043</v>
      </c>
      <c r="AE14" s="48">
        <f>IF(AE$1=1,IF(C17=0,0,IF(C14=0,0,IF(T14=0,IF((ABS(D14-D17))&lt;0.1,(IF(C17-C14=T$1,99999,0)),0),0))),0)</f>
        <v>0</v>
      </c>
      <c r="AF14" s="16">
        <f>IF(AF$1=1,IF(C17=0,0,IF(C14=0,0,IF(T14=0,IF(C17-C14=0,(IF(ABS(D14-D17)&lt;W$1,99999,0)),0),0))),0)</f>
        <v>0</v>
      </c>
      <c r="AG14" s="18">
        <f>IF(AG$1=1,IF(C17=0,0,IF(C14=0,0,IF(T14=0,IF(AND(AN14,AM14),99999,0),0))),0)</f>
        <v>0</v>
      </c>
      <c r="AH14" s="37">
        <f t="shared" si="5"/>
        <v>0</v>
      </c>
      <c r="AI14" s="8">
        <f t="shared" si="6"/>
        <v>0</v>
      </c>
      <c r="AJ14" s="13">
        <f>IF(AJ$1=1,IF(B17=0,0,IF(B17-B14=1,0,99999)),0)</f>
        <v>99999</v>
      </c>
      <c r="AK14" s="14">
        <f>IF(AK$1=1,IF(C17=0,0,IF(C17-C14&lt;0,99999,0)),0)</f>
        <v>0</v>
      </c>
      <c r="AL14" s="17">
        <f t="shared" si="7"/>
        <v>0.35012985012985043</v>
      </c>
      <c r="AM14" s="22">
        <f>IF(C17-C14=0,99999,0 )</f>
        <v>0</v>
      </c>
      <c r="AN14" s="91">
        <f>IF(ABS(D17-D14)=0,99999,0)</f>
        <v>99999</v>
      </c>
    </row>
    <row r="15" spans="1:40">
      <c r="A15" s="60" t="s">
        <v>0</v>
      </c>
      <c r="B15" s="60">
        <v>7</v>
      </c>
      <c r="C15" s="71">
        <v>10.500101000000001</v>
      </c>
      <c r="D15" s="72">
        <v>0.5</v>
      </c>
      <c r="E15" s="72">
        <v>0</v>
      </c>
      <c r="F15" s="94"/>
      <c r="H15" s="117">
        <f t="shared" ref="H15:H79" si="44">IF(OR(A15="BPM",A15="CHC"),0,IF(L15&gt;1,(2-L15)*M15+I15,(1-L15)*M15+I15))</f>
        <v>10.601016207137206</v>
      </c>
      <c r="I15" s="111">
        <f t="shared" si="36"/>
        <v>10.500101000000001</v>
      </c>
      <c r="J15" s="105">
        <f t="shared" si="37"/>
        <v>560</v>
      </c>
      <c r="K15" s="117">
        <f t="shared" si="38"/>
        <v>1.7645311833465196</v>
      </c>
      <c r="L15" s="106">
        <f t="shared" si="17"/>
        <v>0.76453118334651959</v>
      </c>
      <c r="M15" s="98">
        <f t="shared" si="39"/>
        <v>0.42857142857142855</v>
      </c>
      <c r="N15" s="113">
        <f t="shared" si="40"/>
        <v>8888</v>
      </c>
      <c r="O15" s="98">
        <f t="shared" si="41"/>
        <v>0.5</v>
      </c>
      <c r="P15" s="98">
        <f t="shared" si="42"/>
        <v>0.76453118334651959</v>
      </c>
      <c r="Q15" s="122">
        <f t="shared" si="43"/>
        <v>0.23546881665347996</v>
      </c>
      <c r="S15" s="1">
        <f t="shared" si="22"/>
        <v>0</v>
      </c>
      <c r="T15" s="45">
        <f t="shared" si="34"/>
        <v>0</v>
      </c>
      <c r="U15" s="27" t="s">
        <v>4</v>
      </c>
      <c r="V15" s="29">
        <f t="shared" si="35"/>
        <v>0.5</v>
      </c>
      <c r="W15" s="29">
        <f>IF(AA15=222,1-AL15,AL15)</f>
        <v>0.35013101679768499</v>
      </c>
      <c r="X15" s="30" t="s">
        <v>5</v>
      </c>
      <c r="Y15" s="78">
        <f t="shared" si="2"/>
        <v>13</v>
      </c>
      <c r="Z15" s="78">
        <f t="shared" si="13"/>
        <v>2</v>
      </c>
      <c r="AA15" s="27">
        <f t="shared" si="3"/>
        <v>8888</v>
      </c>
      <c r="AB15" s="31">
        <f t="shared" si="24"/>
        <v>0.35013101679768499</v>
      </c>
      <c r="AC15" s="25" t="s">
        <v>27</v>
      </c>
      <c r="AD15" s="43">
        <f t="shared" si="4"/>
        <v>0.35013101679768499</v>
      </c>
      <c r="AE15" s="48">
        <f t="shared" ref="AE15:AE46" si="45">IF(AE$1=1,IF(C16=0,0,IF(C15=0,0,IF(T15=0,IF((ABS(D15-D16))&lt;0.1,(IF(C16-C15=T$1,99999,0)),0),0))),0)</f>
        <v>0</v>
      </c>
      <c r="AF15" s="16">
        <f t="shared" ref="AF15:AF46" si="46">IF(AF$1=1,IF(C16=0,0,IF(C15=0,0,IF(T15=0,IF(C16-C15=0,(IF(ABS(D15-D16)&lt;W$1,99999,0)),0),0))),0)</f>
        <v>0</v>
      </c>
      <c r="AG15" s="18">
        <f t="shared" ref="AG15:AG46" si="47">IF(AG$1=1,IF(C16=0,0,IF(C15=0,0,IF(T15=0,IF(AND(AN15,AM15),99999,0),0))),0)</f>
        <v>0</v>
      </c>
      <c r="AH15" s="37">
        <f t="shared" si="5"/>
        <v>0</v>
      </c>
      <c r="AI15" s="8">
        <f t="shared" si="6"/>
        <v>0</v>
      </c>
      <c r="AJ15" s="13">
        <f t="shared" ref="AJ15:AJ46" si="48">IF(AJ$1=1,IF(B16=0,0,IF(B16-B15=1,0,99999)),0)</f>
        <v>0</v>
      </c>
      <c r="AK15" s="14">
        <f t="shared" ref="AK15:AK46" si="49">IF(AK$1=1,IF(C16=0,0,IF(C16-C15&lt;0,99999,0)),0)</f>
        <v>0</v>
      </c>
      <c r="AL15" s="17">
        <f t="shared" si="7"/>
        <v>0.35013101679768499</v>
      </c>
      <c r="AM15" s="22">
        <f t="shared" ref="AM15:AM46" si="50">IF(C16-C15=0,99999,0 )</f>
        <v>0</v>
      </c>
      <c r="AN15" s="91">
        <f t="shared" ref="AN15:AN46" si="51">IF(ABS(D16-D15)=0,99999,0)</f>
        <v>99999</v>
      </c>
    </row>
    <row r="16" spans="1:40">
      <c r="A16" s="60" t="s">
        <v>0</v>
      </c>
      <c r="B16" s="60">
        <v>8</v>
      </c>
      <c r="C16" s="71">
        <v>10.928372</v>
      </c>
      <c r="D16" s="72">
        <v>0.5</v>
      </c>
      <c r="E16" s="72">
        <v>0</v>
      </c>
      <c r="F16" s="94"/>
      <c r="H16" s="117">
        <f t="shared" si="44"/>
        <v>11.029587635708635</v>
      </c>
      <c r="I16" s="111">
        <f t="shared" si="36"/>
        <v>10.928372</v>
      </c>
      <c r="J16" s="105">
        <f t="shared" si="37"/>
        <v>560</v>
      </c>
      <c r="K16" s="117">
        <f t="shared" si="38"/>
        <v>0.76383018334651664</v>
      </c>
      <c r="L16" s="106">
        <f t="shared" si="17"/>
        <v>1.7638301833465166</v>
      </c>
      <c r="M16" s="98">
        <f t="shared" si="39"/>
        <v>0.42857142857142855</v>
      </c>
      <c r="N16" s="113">
        <f t="shared" si="40"/>
        <v>222</v>
      </c>
      <c r="O16" s="98">
        <f t="shared" si="41"/>
        <v>0.5</v>
      </c>
      <c r="P16" s="98">
        <f t="shared" si="42"/>
        <v>0.23616981665348336</v>
      </c>
      <c r="Q16" s="122">
        <f t="shared" si="43"/>
        <v>0.23616981665348352</v>
      </c>
      <c r="S16" s="1">
        <f t="shared" si="22"/>
        <v>0</v>
      </c>
      <c r="T16" s="45">
        <f t="shared" si="34"/>
        <v>0</v>
      </c>
      <c r="U16" s="27" t="s">
        <v>4</v>
      </c>
      <c r="V16" s="29">
        <f t="shared" si="35"/>
        <v>0.5</v>
      </c>
      <c r="W16" s="29">
        <f t="shared" si="23"/>
        <v>0.84978101644768311</v>
      </c>
      <c r="X16" s="30" t="s">
        <v>5</v>
      </c>
      <c r="Y16" s="78">
        <f t="shared" si="2"/>
        <v>13</v>
      </c>
      <c r="Z16" s="78">
        <f t="shared" si="13"/>
        <v>2</v>
      </c>
      <c r="AA16" s="27">
        <f t="shared" si="3"/>
        <v>8888</v>
      </c>
      <c r="AB16" s="31">
        <f t="shared" si="24"/>
        <v>0.84978101644768311</v>
      </c>
      <c r="AC16" s="25" t="s">
        <v>27</v>
      </c>
      <c r="AD16" s="43">
        <f t="shared" si="4"/>
        <v>0.84978101644768311</v>
      </c>
      <c r="AE16" s="48">
        <f t="shared" si="45"/>
        <v>0</v>
      </c>
      <c r="AF16" s="16">
        <f t="shared" si="46"/>
        <v>0</v>
      </c>
      <c r="AG16" s="18">
        <f t="shared" si="47"/>
        <v>0</v>
      </c>
      <c r="AH16" s="37">
        <f t="shared" si="5"/>
        <v>0</v>
      </c>
      <c r="AI16" s="8">
        <f t="shared" si="6"/>
        <v>0</v>
      </c>
      <c r="AJ16" s="13">
        <f t="shared" si="48"/>
        <v>0</v>
      </c>
      <c r="AK16" s="14">
        <f t="shared" si="49"/>
        <v>0</v>
      </c>
      <c r="AL16" s="17">
        <f t="shared" si="7"/>
        <v>0.84978101644768311</v>
      </c>
      <c r="AM16" s="22">
        <f t="shared" si="50"/>
        <v>0</v>
      </c>
      <c r="AN16" s="91">
        <f t="shared" si="51"/>
        <v>99999</v>
      </c>
    </row>
    <row r="17" spans="1:40">
      <c r="A17" s="60" t="s">
        <v>0</v>
      </c>
      <c r="B17" s="60">
        <v>9</v>
      </c>
      <c r="C17" s="71">
        <v>10.928573</v>
      </c>
      <c r="D17" s="72">
        <v>0.5</v>
      </c>
      <c r="E17" s="72">
        <v>0</v>
      </c>
      <c r="F17" s="94"/>
      <c r="H17" s="117">
        <f t="shared" si="44"/>
        <v>11.029587635708635</v>
      </c>
      <c r="I17" s="111">
        <f t="shared" si="36"/>
        <v>10.928573</v>
      </c>
      <c r="J17" s="105">
        <f t="shared" si="37"/>
        <v>560</v>
      </c>
      <c r="K17" s="117">
        <f t="shared" si="38"/>
        <v>0.76429918334651792</v>
      </c>
      <c r="L17" s="106">
        <f t="shared" si="17"/>
        <v>1.7642991833465178</v>
      </c>
      <c r="M17" s="98">
        <f t="shared" si="39"/>
        <v>0.42857142857142855</v>
      </c>
      <c r="N17" s="113">
        <f t="shared" si="40"/>
        <v>222</v>
      </c>
      <c r="O17" s="98">
        <f t="shared" si="41"/>
        <v>0.5</v>
      </c>
      <c r="P17" s="98">
        <f t="shared" si="42"/>
        <v>0.23570081665348219</v>
      </c>
      <c r="Q17" s="122">
        <f t="shared" si="43"/>
        <v>0.23570081665348219</v>
      </c>
      <c r="S17" s="1">
        <f t="shared" si="22"/>
        <v>0</v>
      </c>
      <c r="T17" s="45">
        <f t="shared" si="34"/>
        <v>0</v>
      </c>
      <c r="U17" s="27" t="s">
        <v>4</v>
      </c>
      <c r="V17" s="29">
        <f t="shared" si="35"/>
        <v>0.5</v>
      </c>
      <c r="W17" s="29">
        <f t="shared" si="23"/>
        <v>0.850015516682184</v>
      </c>
      <c r="X17" s="30" t="s">
        <v>5</v>
      </c>
      <c r="Y17" s="78">
        <f t="shared" si="2"/>
        <v>13</v>
      </c>
      <c r="Z17" s="78">
        <f t="shared" si="13"/>
        <v>2</v>
      </c>
      <c r="AA17" s="27">
        <f t="shared" si="3"/>
        <v>8888</v>
      </c>
      <c r="AB17" s="31">
        <f t="shared" si="24"/>
        <v>0.850015516682184</v>
      </c>
      <c r="AC17" s="25" t="s">
        <v>27</v>
      </c>
      <c r="AD17" s="43">
        <f t="shared" si="4"/>
        <v>0.850015516682184</v>
      </c>
      <c r="AE17" s="48">
        <f t="shared" si="45"/>
        <v>0</v>
      </c>
      <c r="AF17" s="16">
        <f t="shared" si="46"/>
        <v>0</v>
      </c>
      <c r="AG17" s="18">
        <f t="shared" si="47"/>
        <v>0</v>
      </c>
      <c r="AH17" s="37">
        <f t="shared" si="5"/>
        <v>0</v>
      </c>
      <c r="AI17" s="8">
        <f t="shared" si="6"/>
        <v>0</v>
      </c>
      <c r="AJ17" s="13">
        <f t="shared" si="48"/>
        <v>0</v>
      </c>
      <c r="AK17" s="14">
        <f t="shared" si="49"/>
        <v>0</v>
      </c>
      <c r="AL17" s="17">
        <f t="shared" si="7"/>
        <v>0.850015516682184</v>
      </c>
      <c r="AM17" s="22">
        <f t="shared" si="50"/>
        <v>0</v>
      </c>
      <c r="AN17" s="91">
        <f t="shared" si="51"/>
        <v>99999</v>
      </c>
    </row>
    <row r="18" spans="1:40">
      <c r="A18" s="60" t="s">
        <v>0</v>
      </c>
      <c r="B18" s="60">
        <v>10</v>
      </c>
      <c r="C18" s="71">
        <v>10.928674000000001</v>
      </c>
      <c r="D18" s="72">
        <v>0.5</v>
      </c>
      <c r="E18" s="72">
        <v>0</v>
      </c>
      <c r="F18" s="94"/>
      <c r="H18" s="117">
        <f t="shared" si="44"/>
        <v>11.029587635708635</v>
      </c>
      <c r="I18" s="111">
        <f t="shared" si="36"/>
        <v>10.928674000000001</v>
      </c>
      <c r="J18" s="105">
        <f t="shared" si="37"/>
        <v>560</v>
      </c>
      <c r="K18" s="117">
        <f t="shared" si="38"/>
        <v>0.76453485001318644</v>
      </c>
      <c r="L18" s="106">
        <f t="shared" si="17"/>
        <v>1.7645348500131863</v>
      </c>
      <c r="M18" s="98">
        <f t="shared" si="39"/>
        <v>0.42857142857142855</v>
      </c>
      <c r="N18" s="113">
        <f t="shared" si="40"/>
        <v>222</v>
      </c>
      <c r="O18" s="98">
        <f t="shared" si="41"/>
        <v>0.5</v>
      </c>
      <c r="P18" s="98">
        <f t="shared" si="42"/>
        <v>0.23546514998681367</v>
      </c>
      <c r="Q18" s="122">
        <f t="shared" si="43"/>
        <v>0.23546514998681367</v>
      </c>
      <c r="S18" s="1">
        <f t="shared" si="22"/>
        <v>0</v>
      </c>
      <c r="T18" s="45">
        <f t="shared" si="34"/>
        <v>0</v>
      </c>
      <c r="U18" s="27" t="s">
        <v>4</v>
      </c>
      <c r="V18" s="29">
        <f t="shared" si="35"/>
        <v>0.5</v>
      </c>
      <c r="W18" s="29">
        <f t="shared" si="23"/>
        <v>0.85013335013335178</v>
      </c>
      <c r="X18" s="30" t="s">
        <v>5</v>
      </c>
      <c r="Y18" s="78">
        <f t="shared" si="2"/>
        <v>13</v>
      </c>
      <c r="Z18" s="78">
        <f t="shared" si="13"/>
        <v>2</v>
      </c>
      <c r="AA18" s="27">
        <f t="shared" si="3"/>
        <v>8888</v>
      </c>
      <c r="AB18" s="31">
        <f t="shared" si="24"/>
        <v>0.85013335013335178</v>
      </c>
      <c r="AC18" s="25" t="s">
        <v>27</v>
      </c>
      <c r="AD18" s="43">
        <f t="shared" si="4"/>
        <v>0.85013335013335178</v>
      </c>
      <c r="AE18" s="48">
        <f t="shared" si="45"/>
        <v>0</v>
      </c>
      <c r="AF18" s="16">
        <f t="shared" si="46"/>
        <v>0</v>
      </c>
      <c r="AG18" s="18">
        <f t="shared" si="47"/>
        <v>0</v>
      </c>
      <c r="AH18" s="37">
        <f t="shared" si="5"/>
        <v>0</v>
      </c>
      <c r="AI18" s="8">
        <f t="shared" si="6"/>
        <v>0</v>
      </c>
      <c r="AJ18" s="13">
        <f t="shared" si="48"/>
        <v>0</v>
      </c>
      <c r="AK18" s="14">
        <f t="shared" si="49"/>
        <v>0</v>
      </c>
      <c r="AL18" s="17">
        <f t="shared" si="7"/>
        <v>0.85013335013335178</v>
      </c>
      <c r="AM18" s="22">
        <f t="shared" si="50"/>
        <v>0</v>
      </c>
      <c r="AN18" s="91">
        <f t="shared" si="51"/>
        <v>0</v>
      </c>
    </row>
    <row r="19" spans="1:40">
      <c r="A19" s="60" t="s">
        <v>0</v>
      </c>
      <c r="B19" s="60">
        <v>11</v>
      </c>
      <c r="C19" s="71">
        <v>11.357042</v>
      </c>
      <c r="D19" s="72">
        <v>0.8</v>
      </c>
      <c r="E19" s="72">
        <v>0</v>
      </c>
      <c r="F19" s="94"/>
      <c r="H19" s="117">
        <f t="shared" si="44"/>
        <v>11.458159064280064</v>
      </c>
      <c r="I19" s="111">
        <f t="shared" si="36"/>
        <v>11.357042</v>
      </c>
      <c r="J19" s="105">
        <f t="shared" si="37"/>
        <v>560</v>
      </c>
      <c r="K19" s="117">
        <f t="shared" si="38"/>
        <v>1.7640601833465173</v>
      </c>
      <c r="L19" s="106">
        <f t="shared" si="17"/>
        <v>0.76406018334651726</v>
      </c>
      <c r="M19" s="98">
        <f t="shared" si="39"/>
        <v>0.42857142857142855</v>
      </c>
      <c r="N19" s="113">
        <f t="shared" si="40"/>
        <v>8888</v>
      </c>
      <c r="O19" s="98">
        <f t="shared" si="41"/>
        <v>0.8</v>
      </c>
      <c r="P19" s="98">
        <f t="shared" si="42"/>
        <v>0.76406018334651726</v>
      </c>
      <c r="Q19" s="122">
        <f t="shared" si="43"/>
        <v>0.23593981665348335</v>
      </c>
      <c r="S19" s="1">
        <f t="shared" si="22"/>
        <v>0</v>
      </c>
      <c r="T19" s="45">
        <f t="shared" si="34"/>
        <v>0</v>
      </c>
      <c r="U19" s="27" t="s">
        <v>4</v>
      </c>
      <c r="V19" s="29">
        <f t="shared" si="35"/>
        <v>0.8</v>
      </c>
      <c r="W19" s="29">
        <f t="shared" si="23"/>
        <v>0.65010348343681634</v>
      </c>
      <c r="X19" s="30" t="s">
        <v>5</v>
      </c>
      <c r="Y19" s="78">
        <f t="shared" si="2"/>
        <v>14</v>
      </c>
      <c r="Z19" s="78">
        <f t="shared" si="13"/>
        <v>3</v>
      </c>
      <c r="AA19" s="27">
        <f t="shared" si="3"/>
        <v>222</v>
      </c>
      <c r="AB19" s="31">
        <f t="shared" si="24"/>
        <v>0.65010348343681634</v>
      </c>
      <c r="AC19" s="25" t="s">
        <v>27</v>
      </c>
      <c r="AD19" s="43">
        <f t="shared" si="4"/>
        <v>0.65010348343681634</v>
      </c>
      <c r="AE19" s="48">
        <f t="shared" si="45"/>
        <v>0</v>
      </c>
      <c r="AF19" s="16">
        <f t="shared" si="46"/>
        <v>0</v>
      </c>
      <c r="AG19" s="18">
        <f t="shared" si="47"/>
        <v>0</v>
      </c>
      <c r="AH19" s="37">
        <f t="shared" si="5"/>
        <v>0</v>
      </c>
      <c r="AI19" s="8">
        <f t="shared" si="6"/>
        <v>0</v>
      </c>
      <c r="AJ19" s="13">
        <f t="shared" si="48"/>
        <v>0</v>
      </c>
      <c r="AK19" s="14">
        <f t="shared" si="49"/>
        <v>0</v>
      </c>
      <c r="AL19" s="17">
        <f t="shared" si="7"/>
        <v>0.34989651656318366</v>
      </c>
      <c r="AM19" s="22">
        <f t="shared" si="50"/>
        <v>0</v>
      </c>
      <c r="AN19" s="91">
        <f t="shared" si="51"/>
        <v>99999</v>
      </c>
    </row>
    <row r="20" spans="1:40" ht="15.75" customHeight="1">
      <c r="A20" s="60" t="s">
        <v>0</v>
      </c>
      <c r="B20" s="60">
        <v>12</v>
      </c>
      <c r="C20" s="71">
        <v>11.357143000000001</v>
      </c>
      <c r="D20" s="72">
        <v>0.8</v>
      </c>
      <c r="E20" s="72">
        <v>0</v>
      </c>
      <c r="F20" s="94"/>
      <c r="H20" s="117">
        <f t="shared" si="44"/>
        <v>11.458159064280064</v>
      </c>
      <c r="I20" s="111">
        <f t="shared" si="36"/>
        <v>11.357143000000001</v>
      </c>
      <c r="J20" s="105">
        <f t="shared" si="37"/>
        <v>560</v>
      </c>
      <c r="K20" s="117">
        <f t="shared" si="38"/>
        <v>1.7642958500131858</v>
      </c>
      <c r="L20" s="106">
        <f t="shared" si="17"/>
        <v>0.76429585001318578</v>
      </c>
      <c r="M20" s="98">
        <f t="shared" si="39"/>
        <v>0.42857142857142855</v>
      </c>
      <c r="N20" s="113">
        <f t="shared" si="40"/>
        <v>8888</v>
      </c>
      <c r="O20" s="98">
        <f t="shared" si="41"/>
        <v>0.8</v>
      </c>
      <c r="P20" s="98">
        <f t="shared" si="42"/>
        <v>0.76429585001318578</v>
      </c>
      <c r="Q20" s="122">
        <f t="shared" si="43"/>
        <v>0.23570414998681483</v>
      </c>
      <c r="S20" s="1">
        <f t="shared" si="22"/>
        <v>0</v>
      </c>
      <c r="T20" s="45">
        <f t="shared" si="34"/>
        <v>0</v>
      </c>
      <c r="U20" s="27" t="s">
        <v>4</v>
      </c>
      <c r="V20" s="29">
        <f t="shared" si="35"/>
        <v>0.8</v>
      </c>
      <c r="W20" s="29">
        <f t="shared" si="23"/>
        <v>0.64998564998564856</v>
      </c>
      <c r="X20" s="30" t="s">
        <v>5</v>
      </c>
      <c r="Y20" s="78">
        <f t="shared" si="2"/>
        <v>14</v>
      </c>
      <c r="Z20" s="78">
        <f t="shared" si="13"/>
        <v>3</v>
      </c>
      <c r="AA20" s="27">
        <f t="shared" si="3"/>
        <v>222</v>
      </c>
      <c r="AB20" s="31">
        <f t="shared" si="24"/>
        <v>0.64998564998564856</v>
      </c>
      <c r="AC20" s="25" t="s">
        <v>27</v>
      </c>
      <c r="AD20" s="43">
        <f t="shared" si="4"/>
        <v>0.64998564998564856</v>
      </c>
      <c r="AE20" s="48">
        <f t="shared" si="45"/>
        <v>0</v>
      </c>
      <c r="AF20" s="16">
        <f t="shared" si="46"/>
        <v>0</v>
      </c>
      <c r="AG20" s="18">
        <f t="shared" si="47"/>
        <v>0</v>
      </c>
      <c r="AH20" s="37">
        <f t="shared" si="5"/>
        <v>0</v>
      </c>
      <c r="AI20" s="8">
        <f t="shared" si="6"/>
        <v>0</v>
      </c>
      <c r="AJ20" s="13">
        <f t="shared" si="48"/>
        <v>0</v>
      </c>
      <c r="AK20" s="14">
        <f t="shared" si="49"/>
        <v>0</v>
      </c>
      <c r="AL20" s="17">
        <f t="shared" si="7"/>
        <v>0.35001435001435144</v>
      </c>
      <c r="AM20" s="22">
        <f t="shared" si="50"/>
        <v>0</v>
      </c>
      <c r="AN20" s="91">
        <f t="shared" si="51"/>
        <v>99999</v>
      </c>
    </row>
    <row r="21" spans="1:40">
      <c r="A21" s="60" t="s">
        <v>0</v>
      </c>
      <c r="B21" s="60">
        <v>13</v>
      </c>
      <c r="C21" s="71">
        <v>11.357144</v>
      </c>
      <c r="D21" s="72">
        <v>0.8</v>
      </c>
      <c r="E21" s="72">
        <v>0</v>
      </c>
      <c r="H21" s="117">
        <f t="shared" si="44"/>
        <v>11.458159064280064</v>
      </c>
      <c r="I21" s="111">
        <f t="shared" si="36"/>
        <v>11.357144</v>
      </c>
      <c r="J21" s="105">
        <f t="shared" si="37"/>
        <v>560</v>
      </c>
      <c r="K21" s="117">
        <f t="shared" si="38"/>
        <v>1.7642981833465174</v>
      </c>
      <c r="L21" s="106">
        <f t="shared" si="17"/>
        <v>0.76429818334651745</v>
      </c>
      <c r="M21" s="98">
        <f t="shared" si="39"/>
        <v>0.42857142857142855</v>
      </c>
      <c r="N21" s="113">
        <f t="shared" si="40"/>
        <v>8888</v>
      </c>
      <c r="O21" s="98">
        <f t="shared" si="41"/>
        <v>0.8</v>
      </c>
      <c r="P21" s="98">
        <f t="shared" si="42"/>
        <v>0.76429818334651745</v>
      </c>
      <c r="Q21" s="122">
        <f t="shared" si="43"/>
        <v>0.23570181665348322</v>
      </c>
      <c r="S21" s="1">
        <f t="shared" si="22"/>
        <v>0</v>
      </c>
      <c r="T21" s="45">
        <f t="shared" si="34"/>
        <v>0</v>
      </c>
      <c r="U21" s="27" t="s">
        <v>4</v>
      </c>
      <c r="V21" s="29">
        <f t="shared" si="35"/>
        <v>0.8</v>
      </c>
      <c r="W21" s="29">
        <f t="shared" si="23"/>
        <v>0.64998448331781611</v>
      </c>
      <c r="X21" s="30" t="s">
        <v>5</v>
      </c>
      <c r="Y21" s="78">
        <f t="shared" si="2"/>
        <v>14</v>
      </c>
      <c r="Z21" s="78">
        <f t="shared" si="13"/>
        <v>3</v>
      </c>
      <c r="AA21" s="27">
        <f t="shared" si="3"/>
        <v>222</v>
      </c>
      <c r="AB21" s="31">
        <f t="shared" si="24"/>
        <v>0.64998448331781611</v>
      </c>
      <c r="AC21" s="25" t="s">
        <v>27</v>
      </c>
      <c r="AD21" s="43">
        <f t="shared" si="4"/>
        <v>0.64998448331781611</v>
      </c>
      <c r="AE21" s="48">
        <f t="shared" si="45"/>
        <v>0</v>
      </c>
      <c r="AF21" s="16">
        <f t="shared" si="46"/>
        <v>0</v>
      </c>
      <c r="AG21" s="18">
        <f t="shared" si="47"/>
        <v>0</v>
      </c>
      <c r="AH21" s="37">
        <f t="shared" si="5"/>
        <v>0</v>
      </c>
      <c r="AI21" s="8">
        <f t="shared" si="6"/>
        <v>0</v>
      </c>
      <c r="AJ21" s="13">
        <f t="shared" si="48"/>
        <v>0</v>
      </c>
      <c r="AK21" s="14">
        <f t="shared" si="49"/>
        <v>0</v>
      </c>
      <c r="AL21" s="17">
        <f t="shared" si="7"/>
        <v>0.35001551668218389</v>
      </c>
      <c r="AM21" s="22">
        <f t="shared" si="50"/>
        <v>0</v>
      </c>
      <c r="AN21" s="91">
        <f t="shared" si="51"/>
        <v>99999</v>
      </c>
    </row>
    <row r="22" spans="1:40">
      <c r="A22" s="60" t="s">
        <v>0</v>
      </c>
      <c r="B22" s="60">
        <v>14</v>
      </c>
      <c r="C22" s="71">
        <v>11.785515</v>
      </c>
      <c r="D22" s="72">
        <v>0.8</v>
      </c>
      <c r="E22" s="72">
        <v>0</v>
      </c>
      <c r="H22" s="117">
        <f t="shared" si="44"/>
        <v>11.886730492851493</v>
      </c>
      <c r="I22" s="111">
        <f t="shared" si="36"/>
        <v>11.785515</v>
      </c>
      <c r="J22" s="105">
        <f t="shared" si="37"/>
        <v>560</v>
      </c>
      <c r="K22" s="117">
        <f t="shared" si="38"/>
        <v>0.76383051667985136</v>
      </c>
      <c r="L22" s="106">
        <f t="shared" si="17"/>
        <v>1.7638305166798514</v>
      </c>
      <c r="M22" s="98">
        <f t="shared" si="39"/>
        <v>0.42857142857142855</v>
      </c>
      <c r="N22" s="113">
        <f t="shared" si="40"/>
        <v>222</v>
      </c>
      <c r="O22" s="98">
        <f t="shared" si="41"/>
        <v>0.8</v>
      </c>
      <c r="P22" s="98">
        <f t="shared" si="42"/>
        <v>0.23616948332014864</v>
      </c>
      <c r="Q22" s="122">
        <f t="shared" si="43"/>
        <v>0.23616948332014984</v>
      </c>
      <c r="S22" s="1">
        <f t="shared" si="22"/>
        <v>0</v>
      </c>
      <c r="T22" s="45">
        <f t="shared" si="34"/>
        <v>0</v>
      </c>
      <c r="U22" s="27" t="s">
        <v>4</v>
      </c>
      <c r="V22" s="29">
        <f t="shared" si="35"/>
        <v>0.8</v>
      </c>
      <c r="W22" s="29">
        <f t="shared" si="23"/>
        <v>0.15021781688448277</v>
      </c>
      <c r="X22" s="30" t="s">
        <v>5</v>
      </c>
      <c r="Y22" s="78">
        <f t="shared" si="2"/>
        <v>14</v>
      </c>
      <c r="Z22" s="78">
        <f t="shared" si="13"/>
        <v>3</v>
      </c>
      <c r="AA22" s="27">
        <f t="shared" si="3"/>
        <v>222</v>
      </c>
      <c r="AB22" s="31">
        <f t="shared" si="24"/>
        <v>0.15021781688448277</v>
      </c>
      <c r="AC22" s="25" t="s">
        <v>27</v>
      </c>
      <c r="AD22" s="43">
        <f t="shared" si="4"/>
        <v>0.15021781688448277</v>
      </c>
      <c r="AE22" s="48">
        <f t="shared" si="45"/>
        <v>0</v>
      </c>
      <c r="AF22" s="16">
        <f t="shared" si="46"/>
        <v>0</v>
      </c>
      <c r="AG22" s="18">
        <f t="shared" si="47"/>
        <v>0</v>
      </c>
      <c r="AH22" s="37">
        <f t="shared" si="5"/>
        <v>0</v>
      </c>
      <c r="AI22" s="8">
        <f t="shared" si="6"/>
        <v>0</v>
      </c>
      <c r="AJ22" s="13">
        <f t="shared" si="48"/>
        <v>0</v>
      </c>
      <c r="AK22" s="14">
        <f t="shared" si="49"/>
        <v>0</v>
      </c>
      <c r="AL22" s="17">
        <f t="shared" si="7"/>
        <v>0.84978218311551723</v>
      </c>
      <c r="AM22" s="22">
        <f t="shared" si="50"/>
        <v>0</v>
      </c>
      <c r="AN22" s="91">
        <f t="shared" si="51"/>
        <v>99999</v>
      </c>
    </row>
    <row r="23" spans="1:40">
      <c r="A23" s="60" t="s">
        <v>0</v>
      </c>
      <c r="B23" s="60">
        <v>15</v>
      </c>
      <c r="C23" s="71">
        <v>11.785715</v>
      </c>
      <c r="D23" s="72">
        <v>0.8</v>
      </c>
      <c r="E23" s="72">
        <v>0</v>
      </c>
      <c r="H23" s="117">
        <f t="shared" si="44"/>
        <v>11.886730492851493</v>
      </c>
      <c r="I23" s="111">
        <f t="shared" si="36"/>
        <v>11.785715</v>
      </c>
      <c r="J23" s="105">
        <f t="shared" si="37"/>
        <v>560</v>
      </c>
      <c r="K23" s="117">
        <f t="shared" si="38"/>
        <v>0.76429718334651697</v>
      </c>
      <c r="L23" s="106">
        <f t="shared" si="17"/>
        <v>1.7642971833465171</v>
      </c>
      <c r="M23" s="98">
        <f t="shared" si="39"/>
        <v>0.42857142857142855</v>
      </c>
      <c r="N23" s="113">
        <f t="shared" si="40"/>
        <v>222</v>
      </c>
      <c r="O23" s="98">
        <f t="shared" si="41"/>
        <v>0.8</v>
      </c>
      <c r="P23" s="98">
        <f t="shared" si="42"/>
        <v>0.23570281665348292</v>
      </c>
      <c r="Q23" s="122">
        <f t="shared" si="43"/>
        <v>0.23570281665348425</v>
      </c>
      <c r="S23" s="1">
        <f t="shared" si="22"/>
        <v>0</v>
      </c>
      <c r="T23" s="45">
        <f t="shared" si="34"/>
        <v>0</v>
      </c>
      <c r="U23" s="27" t="s">
        <v>4</v>
      </c>
      <c r="V23" s="29">
        <f t="shared" si="35"/>
        <v>0.8</v>
      </c>
      <c r="W23" s="29">
        <f t="shared" si="23"/>
        <v>0.14998448331781633</v>
      </c>
      <c r="X23" s="30" t="s">
        <v>5</v>
      </c>
      <c r="Y23" s="78">
        <f t="shared" si="2"/>
        <v>14</v>
      </c>
      <c r="Z23" s="78">
        <f t="shared" si="13"/>
        <v>3</v>
      </c>
      <c r="AA23" s="27">
        <f t="shared" si="3"/>
        <v>222</v>
      </c>
      <c r="AB23" s="31">
        <f t="shared" si="24"/>
        <v>0.14998448331781633</v>
      </c>
      <c r="AC23" s="25" t="s">
        <v>27</v>
      </c>
      <c r="AD23" s="43">
        <f t="shared" si="4"/>
        <v>0.14998448331781633</v>
      </c>
      <c r="AE23" s="48">
        <f t="shared" si="45"/>
        <v>0</v>
      </c>
      <c r="AF23" s="16">
        <f t="shared" si="46"/>
        <v>0</v>
      </c>
      <c r="AG23" s="18">
        <f t="shared" si="47"/>
        <v>0</v>
      </c>
      <c r="AH23" s="37">
        <f t="shared" si="5"/>
        <v>0</v>
      </c>
      <c r="AI23" s="8">
        <f t="shared" si="6"/>
        <v>0</v>
      </c>
      <c r="AJ23" s="13">
        <f t="shared" si="48"/>
        <v>0</v>
      </c>
      <c r="AK23" s="14">
        <f t="shared" si="49"/>
        <v>0</v>
      </c>
      <c r="AL23" s="17">
        <f t="shared" si="7"/>
        <v>0.85001551668218367</v>
      </c>
      <c r="AM23" s="22">
        <f t="shared" si="50"/>
        <v>0</v>
      </c>
      <c r="AN23" s="91">
        <f t="shared" si="51"/>
        <v>99999</v>
      </c>
    </row>
    <row r="24" spans="1:40">
      <c r="A24" s="60" t="s">
        <v>0</v>
      </c>
      <c r="B24" s="60">
        <v>16</v>
      </c>
      <c r="C24" s="71">
        <v>11.785716000000001</v>
      </c>
      <c r="D24" s="72">
        <v>0.8</v>
      </c>
      <c r="E24" s="72">
        <v>0</v>
      </c>
      <c r="H24" s="117">
        <f t="shared" si="44"/>
        <v>11.886730492851493</v>
      </c>
      <c r="I24" s="111">
        <f t="shared" si="36"/>
        <v>11.785716000000001</v>
      </c>
      <c r="J24" s="105">
        <f t="shared" si="37"/>
        <v>560</v>
      </c>
      <c r="K24" s="117">
        <f t="shared" si="38"/>
        <v>0.76429951667985274</v>
      </c>
      <c r="L24" s="106">
        <f t="shared" si="17"/>
        <v>1.7642995166798527</v>
      </c>
      <c r="M24" s="98">
        <f t="shared" si="39"/>
        <v>0.42857142857142855</v>
      </c>
      <c r="N24" s="113">
        <f t="shared" si="40"/>
        <v>222</v>
      </c>
      <c r="O24" s="98">
        <f t="shared" si="41"/>
        <v>0.8</v>
      </c>
      <c r="P24" s="98">
        <f t="shared" si="42"/>
        <v>0.23570048332014726</v>
      </c>
      <c r="Q24" s="122">
        <f t="shared" si="43"/>
        <v>0.23570048332014853</v>
      </c>
      <c r="S24" s="1">
        <f t="shared" si="22"/>
        <v>0</v>
      </c>
      <c r="T24" s="45">
        <f t="shared" si="34"/>
        <v>0</v>
      </c>
      <c r="U24" s="27" t="s">
        <v>4</v>
      </c>
      <c r="V24" s="29">
        <f t="shared" si="35"/>
        <v>0.8</v>
      </c>
      <c r="W24" s="29">
        <f t="shared" si="23"/>
        <v>0.14998331664998188</v>
      </c>
      <c r="X24" s="30" t="s">
        <v>5</v>
      </c>
      <c r="Y24" s="78">
        <f t="shared" si="2"/>
        <v>14</v>
      </c>
      <c r="Z24" s="78">
        <f t="shared" si="13"/>
        <v>3</v>
      </c>
      <c r="AA24" s="27">
        <f t="shared" si="3"/>
        <v>222</v>
      </c>
      <c r="AB24" s="31">
        <f t="shared" si="24"/>
        <v>0.14998331664998188</v>
      </c>
      <c r="AC24" s="25" t="s">
        <v>27</v>
      </c>
      <c r="AD24" s="43">
        <f t="shared" si="4"/>
        <v>0.14998331664998188</v>
      </c>
      <c r="AE24" s="48">
        <f t="shared" si="45"/>
        <v>0</v>
      </c>
      <c r="AF24" s="16">
        <f t="shared" si="46"/>
        <v>0</v>
      </c>
      <c r="AG24" s="18">
        <f t="shared" si="47"/>
        <v>0</v>
      </c>
      <c r="AH24" s="37">
        <f t="shared" si="5"/>
        <v>0</v>
      </c>
      <c r="AI24" s="8">
        <f t="shared" si="6"/>
        <v>0</v>
      </c>
      <c r="AJ24" s="13">
        <f t="shared" si="48"/>
        <v>0</v>
      </c>
      <c r="AK24" s="14">
        <f t="shared" si="49"/>
        <v>0</v>
      </c>
      <c r="AL24" s="17">
        <f t="shared" si="7"/>
        <v>0.85001668335001812</v>
      </c>
      <c r="AM24" s="22">
        <f t="shared" si="50"/>
        <v>0</v>
      </c>
      <c r="AN24" s="91">
        <f t="shared" si="51"/>
        <v>0</v>
      </c>
    </row>
    <row r="25" spans="1:40">
      <c r="A25" s="60" t="s">
        <v>0</v>
      </c>
      <c r="B25" s="60">
        <v>17</v>
      </c>
      <c r="C25" s="71">
        <v>12.213986</v>
      </c>
      <c r="D25" s="72">
        <v>0.5</v>
      </c>
      <c r="E25" s="72">
        <v>0</v>
      </c>
      <c r="H25" s="117">
        <f t="shared" si="44"/>
        <v>12.315301921422922</v>
      </c>
      <c r="I25" s="111">
        <f t="shared" si="36"/>
        <v>12.213986</v>
      </c>
      <c r="J25" s="105">
        <f t="shared" si="37"/>
        <v>560</v>
      </c>
      <c r="K25" s="117">
        <f t="shared" si="38"/>
        <v>1.7635961833465181</v>
      </c>
      <c r="L25" s="106">
        <f t="shared" si="17"/>
        <v>0.76359618334651813</v>
      </c>
      <c r="M25" s="98">
        <f t="shared" si="39"/>
        <v>0.42857142857142855</v>
      </c>
      <c r="N25" s="113">
        <f t="shared" si="40"/>
        <v>8888</v>
      </c>
      <c r="O25" s="98">
        <f t="shared" si="41"/>
        <v>0.5</v>
      </c>
      <c r="P25" s="98">
        <f t="shared" si="42"/>
        <v>0.76359618334651813</v>
      </c>
      <c r="Q25" s="122">
        <f t="shared" si="43"/>
        <v>0.23640381665348364</v>
      </c>
      <c r="S25" s="1">
        <f t="shared" si="22"/>
        <v>0</v>
      </c>
      <c r="T25" s="45">
        <f t="shared" si="34"/>
        <v>0</v>
      </c>
      <c r="U25" s="27" t="s">
        <v>4</v>
      </c>
      <c r="V25" s="29">
        <f t="shared" si="35"/>
        <v>0.5</v>
      </c>
      <c r="W25" s="29">
        <f t="shared" si="23"/>
        <v>0.3496655163321839</v>
      </c>
      <c r="X25" s="30" t="s">
        <v>5</v>
      </c>
      <c r="Y25" s="78">
        <f t="shared" si="2"/>
        <v>15</v>
      </c>
      <c r="Z25" s="78">
        <f t="shared" si="13"/>
        <v>4</v>
      </c>
      <c r="AA25" s="27">
        <f t="shared" si="3"/>
        <v>8888</v>
      </c>
      <c r="AB25" s="31">
        <f t="shared" si="24"/>
        <v>0.3496655163321839</v>
      </c>
      <c r="AC25" s="25" t="s">
        <v>27</v>
      </c>
      <c r="AD25" s="43">
        <f t="shared" si="4"/>
        <v>0.3496655163321839</v>
      </c>
      <c r="AE25" s="48">
        <f t="shared" si="45"/>
        <v>0</v>
      </c>
      <c r="AF25" s="16">
        <f t="shared" si="46"/>
        <v>0</v>
      </c>
      <c r="AG25" s="18">
        <f t="shared" si="47"/>
        <v>0</v>
      </c>
      <c r="AH25" s="37">
        <f t="shared" si="5"/>
        <v>0</v>
      </c>
      <c r="AI25" s="8">
        <f t="shared" si="6"/>
        <v>0</v>
      </c>
      <c r="AJ25" s="13">
        <f t="shared" si="48"/>
        <v>0</v>
      </c>
      <c r="AK25" s="14">
        <f t="shared" si="49"/>
        <v>0</v>
      </c>
      <c r="AL25" s="17">
        <f t="shared" si="7"/>
        <v>0.3496655163321839</v>
      </c>
      <c r="AM25" s="22">
        <f t="shared" si="50"/>
        <v>0</v>
      </c>
      <c r="AN25" s="91">
        <f t="shared" si="51"/>
        <v>99999</v>
      </c>
    </row>
    <row r="26" spans="1:40">
      <c r="A26" s="60" t="s">
        <v>0</v>
      </c>
      <c r="B26" s="60">
        <v>18</v>
      </c>
      <c r="C26" s="71">
        <v>12.214287000000001</v>
      </c>
      <c r="D26" s="72">
        <v>0.5</v>
      </c>
      <c r="E26" s="72">
        <v>0</v>
      </c>
      <c r="H26" s="117">
        <f t="shared" si="44"/>
        <v>12.315301921422922</v>
      </c>
      <c r="I26" s="111">
        <f t="shared" si="36"/>
        <v>12.214287000000001</v>
      </c>
      <c r="J26" s="105">
        <f t="shared" si="37"/>
        <v>560</v>
      </c>
      <c r="K26" s="117">
        <f t="shared" si="38"/>
        <v>1.7642985166798522</v>
      </c>
      <c r="L26" s="106">
        <f t="shared" si="17"/>
        <v>0.76429851667985216</v>
      </c>
      <c r="M26" s="98">
        <f t="shared" si="39"/>
        <v>0.42857142857142855</v>
      </c>
      <c r="N26" s="113">
        <f t="shared" si="40"/>
        <v>8888</v>
      </c>
      <c r="O26" s="98">
        <f t="shared" si="41"/>
        <v>0.5</v>
      </c>
      <c r="P26" s="98">
        <f t="shared" si="42"/>
        <v>0.76429851667985216</v>
      </c>
      <c r="Q26" s="122">
        <f t="shared" si="43"/>
        <v>0.23570148332014956</v>
      </c>
      <c r="S26" s="1">
        <f t="shared" si="22"/>
        <v>0</v>
      </c>
      <c r="T26" s="45">
        <f t="shared" si="34"/>
        <v>0</v>
      </c>
      <c r="U26" s="27" t="s">
        <v>4</v>
      </c>
      <c r="V26" s="29">
        <f t="shared" si="35"/>
        <v>0.5</v>
      </c>
      <c r="W26" s="29">
        <f t="shared" si="23"/>
        <v>0.35001668335001801</v>
      </c>
      <c r="X26" s="30" t="s">
        <v>5</v>
      </c>
      <c r="Y26" s="78">
        <f t="shared" si="2"/>
        <v>15</v>
      </c>
      <c r="Z26" s="78">
        <f t="shared" si="13"/>
        <v>4</v>
      </c>
      <c r="AA26" s="27">
        <f t="shared" si="3"/>
        <v>8888</v>
      </c>
      <c r="AB26" s="31">
        <f t="shared" si="24"/>
        <v>0.35001668335001801</v>
      </c>
      <c r="AC26" s="25" t="s">
        <v>27</v>
      </c>
      <c r="AD26" s="43">
        <f t="shared" si="4"/>
        <v>0.35001668335001801</v>
      </c>
      <c r="AE26" s="48">
        <f t="shared" si="45"/>
        <v>0</v>
      </c>
      <c r="AF26" s="16">
        <f t="shared" si="46"/>
        <v>0</v>
      </c>
      <c r="AG26" s="18">
        <f t="shared" si="47"/>
        <v>0</v>
      </c>
      <c r="AH26" s="37">
        <f t="shared" si="5"/>
        <v>0</v>
      </c>
      <c r="AI26" s="8">
        <f t="shared" si="6"/>
        <v>0</v>
      </c>
      <c r="AJ26" s="13">
        <f t="shared" si="48"/>
        <v>0</v>
      </c>
      <c r="AK26" s="14">
        <f t="shared" si="49"/>
        <v>0</v>
      </c>
      <c r="AL26" s="17">
        <f t="shared" si="7"/>
        <v>0.35001668335001801</v>
      </c>
      <c r="AM26" s="22">
        <f t="shared" si="50"/>
        <v>0</v>
      </c>
      <c r="AN26" s="91">
        <f t="shared" si="51"/>
        <v>99999</v>
      </c>
    </row>
    <row r="27" spans="1:40">
      <c r="A27" s="60" t="s">
        <v>0</v>
      </c>
      <c r="B27" s="60">
        <v>19</v>
      </c>
      <c r="C27" s="71">
        <v>12.214388</v>
      </c>
      <c r="D27" s="72">
        <v>0.5</v>
      </c>
      <c r="E27" s="72">
        <v>0</v>
      </c>
      <c r="H27" s="117">
        <f t="shared" si="44"/>
        <v>12.315301921422922</v>
      </c>
      <c r="I27" s="111">
        <f t="shared" si="36"/>
        <v>12.214388</v>
      </c>
      <c r="J27" s="105">
        <f t="shared" si="37"/>
        <v>560</v>
      </c>
      <c r="K27" s="117">
        <f t="shared" si="38"/>
        <v>1.7645341833465165</v>
      </c>
      <c r="L27" s="106">
        <f t="shared" si="17"/>
        <v>0.76453418334651646</v>
      </c>
      <c r="M27" s="98">
        <f t="shared" si="39"/>
        <v>0.42857142857142855</v>
      </c>
      <c r="N27" s="113">
        <f t="shared" si="40"/>
        <v>8888</v>
      </c>
      <c r="O27" s="98">
        <f t="shared" si="41"/>
        <v>0.5</v>
      </c>
      <c r="P27" s="98">
        <f t="shared" si="42"/>
        <v>0.76453418334651646</v>
      </c>
      <c r="Q27" s="122">
        <f t="shared" si="43"/>
        <v>0.23546581665348518</v>
      </c>
      <c r="S27" s="1">
        <f t="shared" si="22"/>
        <v>0</v>
      </c>
      <c r="T27" s="45">
        <f t="shared" si="34"/>
        <v>0</v>
      </c>
      <c r="U27" s="27" t="s">
        <v>4</v>
      </c>
      <c r="V27" s="29">
        <f t="shared" si="35"/>
        <v>0.5</v>
      </c>
      <c r="W27" s="29">
        <f t="shared" si="23"/>
        <v>0.35013451680118368</v>
      </c>
      <c r="X27" s="30" t="s">
        <v>5</v>
      </c>
      <c r="Y27" s="78">
        <f t="shared" si="2"/>
        <v>15</v>
      </c>
      <c r="Z27" s="78">
        <f t="shared" si="13"/>
        <v>4</v>
      </c>
      <c r="AA27" s="27">
        <f t="shared" si="3"/>
        <v>8888</v>
      </c>
      <c r="AB27" s="31">
        <f t="shared" si="24"/>
        <v>0.35013451680118368</v>
      </c>
      <c r="AC27" s="25" t="s">
        <v>27</v>
      </c>
      <c r="AD27" s="43">
        <f t="shared" si="4"/>
        <v>0.35013451680118368</v>
      </c>
      <c r="AE27" s="48">
        <f t="shared" si="45"/>
        <v>0</v>
      </c>
      <c r="AF27" s="16">
        <f t="shared" si="46"/>
        <v>0</v>
      </c>
      <c r="AG27" s="18">
        <f t="shared" si="47"/>
        <v>0</v>
      </c>
      <c r="AH27" s="37">
        <f t="shared" si="5"/>
        <v>0</v>
      </c>
      <c r="AI27" s="8">
        <f t="shared" si="6"/>
        <v>0</v>
      </c>
      <c r="AJ27" s="13">
        <f t="shared" si="48"/>
        <v>0</v>
      </c>
      <c r="AK27" s="14">
        <f t="shared" si="49"/>
        <v>0</v>
      </c>
      <c r="AL27" s="17">
        <f t="shared" si="7"/>
        <v>0.35013451680118368</v>
      </c>
      <c r="AM27" s="22">
        <f t="shared" si="50"/>
        <v>0</v>
      </c>
      <c r="AN27" s="91">
        <f t="shared" si="51"/>
        <v>99999</v>
      </c>
    </row>
    <row r="28" spans="1:40">
      <c r="A28" s="60" t="s">
        <v>0</v>
      </c>
      <c r="B28" s="60">
        <v>20</v>
      </c>
      <c r="C28" s="71">
        <v>12.642658000000001</v>
      </c>
      <c r="D28" s="72">
        <v>0.5</v>
      </c>
      <c r="E28" s="72">
        <v>0</v>
      </c>
      <c r="H28" s="117">
        <f t="shared" si="44"/>
        <v>12.743873349994349</v>
      </c>
      <c r="I28" s="111">
        <f t="shared" si="36"/>
        <v>12.642658000000001</v>
      </c>
      <c r="J28" s="105">
        <f t="shared" si="37"/>
        <v>560</v>
      </c>
      <c r="K28" s="117">
        <f t="shared" si="38"/>
        <v>0.76383085001318607</v>
      </c>
      <c r="L28" s="106">
        <f t="shared" si="17"/>
        <v>1.7638308500131861</v>
      </c>
      <c r="M28" s="98">
        <f t="shared" si="39"/>
        <v>0.42857142857142855</v>
      </c>
      <c r="N28" s="113">
        <f t="shared" si="40"/>
        <v>222</v>
      </c>
      <c r="O28" s="98">
        <f t="shared" si="41"/>
        <v>0.5</v>
      </c>
      <c r="P28" s="98">
        <f t="shared" si="42"/>
        <v>0.23616914998681393</v>
      </c>
      <c r="Q28" s="122">
        <f t="shared" si="43"/>
        <v>0.23616914998681202</v>
      </c>
      <c r="S28" s="1">
        <f t="shared" si="22"/>
        <v>0</v>
      </c>
      <c r="T28" s="45">
        <f t="shared" si="34"/>
        <v>0</v>
      </c>
      <c r="U28" s="27" t="s">
        <v>4</v>
      </c>
      <c r="V28" s="29">
        <f t="shared" si="35"/>
        <v>0.5</v>
      </c>
      <c r="W28" s="29">
        <f t="shared" si="23"/>
        <v>0.84978334978335146</v>
      </c>
      <c r="X28" s="30" t="s">
        <v>5</v>
      </c>
      <c r="Y28" s="78">
        <f t="shared" si="2"/>
        <v>15</v>
      </c>
      <c r="Z28" s="78">
        <f t="shared" si="13"/>
        <v>4</v>
      </c>
      <c r="AA28" s="27">
        <f t="shared" si="3"/>
        <v>8888</v>
      </c>
      <c r="AB28" s="31">
        <f t="shared" si="24"/>
        <v>0.84978334978335146</v>
      </c>
      <c r="AC28" s="25" t="s">
        <v>27</v>
      </c>
      <c r="AD28" s="43">
        <f t="shared" si="4"/>
        <v>0.84978334978335146</v>
      </c>
      <c r="AE28" s="48">
        <f t="shared" si="45"/>
        <v>0</v>
      </c>
      <c r="AF28" s="16">
        <f t="shared" si="46"/>
        <v>0</v>
      </c>
      <c r="AG28" s="18">
        <f t="shared" si="47"/>
        <v>0</v>
      </c>
      <c r="AH28" s="37">
        <f t="shared" si="5"/>
        <v>0</v>
      </c>
      <c r="AI28" s="8">
        <f t="shared" si="6"/>
        <v>0</v>
      </c>
      <c r="AJ28" s="13">
        <f t="shared" si="48"/>
        <v>0</v>
      </c>
      <c r="AK28" s="14">
        <f t="shared" si="49"/>
        <v>0</v>
      </c>
      <c r="AL28" s="17">
        <f t="shared" si="7"/>
        <v>0.84978334978335146</v>
      </c>
      <c r="AM28" s="22">
        <f t="shared" si="50"/>
        <v>0</v>
      </c>
      <c r="AN28" s="91">
        <f t="shared" si="51"/>
        <v>99999</v>
      </c>
    </row>
    <row r="29" spans="1:40">
      <c r="A29" s="60" t="s">
        <v>0</v>
      </c>
      <c r="B29" s="60">
        <v>21</v>
      </c>
      <c r="C29" s="71">
        <v>12.642859</v>
      </c>
      <c r="D29" s="72">
        <v>0.5</v>
      </c>
      <c r="E29" s="72">
        <v>0</v>
      </c>
      <c r="H29" s="117">
        <f t="shared" si="44"/>
        <v>12.743873349994349</v>
      </c>
      <c r="I29" s="111">
        <f t="shared" si="36"/>
        <v>12.642859</v>
      </c>
      <c r="J29" s="105">
        <f t="shared" si="37"/>
        <v>560</v>
      </c>
      <c r="K29" s="117">
        <f t="shared" si="38"/>
        <v>0.76429985001318324</v>
      </c>
      <c r="L29" s="106">
        <f t="shared" si="17"/>
        <v>1.7642998500131832</v>
      </c>
      <c r="M29" s="98">
        <f t="shared" si="39"/>
        <v>0.42857142857142855</v>
      </c>
      <c r="N29" s="113">
        <f t="shared" si="40"/>
        <v>222</v>
      </c>
      <c r="O29" s="98">
        <f t="shared" si="41"/>
        <v>0.5</v>
      </c>
      <c r="P29" s="98">
        <f t="shared" si="42"/>
        <v>0.23570014998681676</v>
      </c>
      <c r="Q29" s="122">
        <f t="shared" si="43"/>
        <v>0.23570014998681485</v>
      </c>
      <c r="S29" s="1">
        <f t="shared" si="22"/>
        <v>0</v>
      </c>
      <c r="T29" s="45">
        <f t="shared" si="34"/>
        <v>0</v>
      </c>
      <c r="U29" s="27" t="s">
        <v>4</v>
      </c>
      <c r="V29" s="29">
        <f t="shared" si="35"/>
        <v>0.5</v>
      </c>
      <c r="W29" s="29">
        <f t="shared" si="23"/>
        <v>0.85001785001785024</v>
      </c>
      <c r="X29" s="30" t="s">
        <v>5</v>
      </c>
      <c r="Y29" s="78">
        <f t="shared" si="2"/>
        <v>15</v>
      </c>
      <c r="Z29" s="78">
        <f t="shared" si="13"/>
        <v>4</v>
      </c>
      <c r="AA29" s="27">
        <f t="shared" si="3"/>
        <v>8888</v>
      </c>
      <c r="AB29" s="31">
        <f t="shared" si="24"/>
        <v>0.85001785001785024</v>
      </c>
      <c r="AC29" s="25" t="s">
        <v>27</v>
      </c>
      <c r="AD29" s="43">
        <f t="shared" si="4"/>
        <v>0.85001785001785024</v>
      </c>
      <c r="AE29" s="48">
        <f t="shared" si="45"/>
        <v>0</v>
      </c>
      <c r="AF29" s="16">
        <f t="shared" si="46"/>
        <v>0</v>
      </c>
      <c r="AG29" s="18">
        <f t="shared" si="47"/>
        <v>0</v>
      </c>
      <c r="AH29" s="37">
        <f t="shared" si="5"/>
        <v>0</v>
      </c>
      <c r="AI29" s="8">
        <f t="shared" si="6"/>
        <v>0</v>
      </c>
      <c r="AJ29" s="13">
        <f t="shared" si="48"/>
        <v>0</v>
      </c>
      <c r="AK29" s="14">
        <f t="shared" si="49"/>
        <v>0</v>
      </c>
      <c r="AL29" s="17">
        <f t="shared" si="7"/>
        <v>0.85001785001785024</v>
      </c>
      <c r="AM29" s="22">
        <f t="shared" si="50"/>
        <v>0</v>
      </c>
      <c r="AN29" s="91">
        <f t="shared" si="51"/>
        <v>99999</v>
      </c>
    </row>
    <row r="30" spans="1:40">
      <c r="A30" s="60" t="s">
        <v>0</v>
      </c>
      <c r="B30" s="60">
        <v>22</v>
      </c>
      <c r="C30" s="71">
        <v>12.64296</v>
      </c>
      <c r="D30" s="72">
        <v>0.5</v>
      </c>
      <c r="E30" s="72">
        <v>0</v>
      </c>
      <c r="H30" s="117">
        <f t="shared" si="44"/>
        <v>12.743873349994349</v>
      </c>
      <c r="I30" s="111">
        <f t="shared" si="36"/>
        <v>12.64296</v>
      </c>
      <c r="J30" s="105">
        <f t="shared" si="37"/>
        <v>560</v>
      </c>
      <c r="K30" s="117">
        <f t="shared" si="38"/>
        <v>0.76453551667985176</v>
      </c>
      <c r="L30" s="106">
        <f t="shared" si="17"/>
        <v>1.7645355166798518</v>
      </c>
      <c r="M30" s="98">
        <f t="shared" si="39"/>
        <v>0.42857142857142855</v>
      </c>
      <c r="N30" s="113">
        <f t="shared" si="40"/>
        <v>222</v>
      </c>
      <c r="O30" s="98">
        <f t="shared" si="41"/>
        <v>0.5</v>
      </c>
      <c r="P30" s="98">
        <f t="shared" si="42"/>
        <v>0.23546448332014824</v>
      </c>
      <c r="Q30" s="122">
        <f t="shared" si="43"/>
        <v>0.23546448332014633</v>
      </c>
      <c r="S30" s="1">
        <f t="shared" si="22"/>
        <v>0</v>
      </c>
      <c r="T30" s="45">
        <f t="shared" si="34"/>
        <v>0</v>
      </c>
      <c r="U30" s="27" t="s">
        <v>4</v>
      </c>
      <c r="V30" s="29">
        <f t="shared" si="35"/>
        <v>0.5</v>
      </c>
      <c r="W30" s="29">
        <f t="shared" si="23"/>
        <v>0.85013568346901791</v>
      </c>
      <c r="X30" s="30" t="s">
        <v>5</v>
      </c>
      <c r="Y30" s="78">
        <f t="shared" si="2"/>
        <v>15</v>
      </c>
      <c r="Z30" s="78">
        <f t="shared" si="13"/>
        <v>4</v>
      </c>
      <c r="AA30" s="27">
        <f t="shared" si="3"/>
        <v>8888</v>
      </c>
      <c r="AB30" s="31">
        <f t="shared" si="24"/>
        <v>0.85013568346901791</v>
      </c>
      <c r="AC30" s="25" t="s">
        <v>27</v>
      </c>
      <c r="AD30" s="43">
        <f t="shared" si="4"/>
        <v>0.85013568346901791</v>
      </c>
      <c r="AE30" s="48">
        <f t="shared" si="45"/>
        <v>0</v>
      </c>
      <c r="AF30" s="16">
        <f t="shared" si="46"/>
        <v>0</v>
      </c>
      <c r="AG30" s="18">
        <f t="shared" si="47"/>
        <v>0</v>
      </c>
      <c r="AH30" s="37">
        <f t="shared" si="5"/>
        <v>0</v>
      </c>
      <c r="AI30" s="8">
        <f t="shared" si="6"/>
        <v>0</v>
      </c>
      <c r="AJ30" s="13">
        <f t="shared" si="48"/>
        <v>0</v>
      </c>
      <c r="AK30" s="14">
        <f t="shared" si="49"/>
        <v>0</v>
      </c>
      <c r="AL30" s="17">
        <f t="shared" si="7"/>
        <v>0.85013568346901791</v>
      </c>
      <c r="AM30" s="22">
        <f t="shared" si="50"/>
        <v>0</v>
      </c>
      <c r="AN30" s="91">
        <f t="shared" si="51"/>
        <v>0</v>
      </c>
    </row>
    <row r="31" spans="1:40">
      <c r="A31" s="60" t="s">
        <v>0</v>
      </c>
      <c r="B31" s="60">
        <v>23</v>
      </c>
      <c r="C31" s="71">
        <v>13.055743</v>
      </c>
      <c r="D31" s="72">
        <v>0.2</v>
      </c>
      <c r="E31" s="72">
        <v>0</v>
      </c>
      <c r="H31" s="117">
        <f t="shared" si="44"/>
        <v>13.172444778565778</v>
      </c>
      <c r="I31" s="111">
        <f t="shared" si="36"/>
        <v>13.055743</v>
      </c>
      <c r="J31" s="105">
        <f t="shared" si="37"/>
        <v>560</v>
      </c>
      <c r="K31" s="117">
        <f t="shared" si="38"/>
        <v>1.7276958500131834</v>
      </c>
      <c r="L31" s="106">
        <f t="shared" si="17"/>
        <v>0.72769585001318338</v>
      </c>
      <c r="M31" s="98">
        <f t="shared" si="39"/>
        <v>0.42857142857142855</v>
      </c>
      <c r="N31" s="113">
        <f t="shared" si="40"/>
        <v>8888</v>
      </c>
      <c r="O31" s="98">
        <f t="shared" si="41"/>
        <v>0.2</v>
      </c>
      <c r="P31" s="98">
        <f t="shared" si="42"/>
        <v>0.72769585001318338</v>
      </c>
      <c r="Q31" s="122">
        <f t="shared" si="43"/>
        <v>0.2723041499868154</v>
      </c>
      <c r="S31" s="1">
        <f t="shared" si="22"/>
        <v>0</v>
      </c>
      <c r="T31" s="45">
        <f t="shared" si="34"/>
        <v>0</v>
      </c>
      <c r="U31" s="27" t="s">
        <v>4</v>
      </c>
      <c r="V31" s="29">
        <f t="shared" si="35"/>
        <v>0.2</v>
      </c>
      <c r="W31" s="29">
        <f t="shared" si="23"/>
        <v>0.66828366828366792</v>
      </c>
      <c r="X31" s="30" t="s">
        <v>5</v>
      </c>
      <c r="Y31" s="78">
        <f t="shared" si="2"/>
        <v>16</v>
      </c>
      <c r="Z31" s="78">
        <f t="shared" si="13"/>
        <v>5</v>
      </c>
      <c r="AA31" s="27">
        <f t="shared" si="3"/>
        <v>222</v>
      </c>
      <c r="AB31" s="31">
        <f t="shared" si="24"/>
        <v>0.66828366828366792</v>
      </c>
      <c r="AC31" s="25" t="s">
        <v>27</v>
      </c>
      <c r="AD31" s="43">
        <f t="shared" si="4"/>
        <v>0.66828366828366792</v>
      </c>
      <c r="AE31" s="48">
        <f t="shared" si="45"/>
        <v>0</v>
      </c>
      <c r="AF31" s="16">
        <f t="shared" si="46"/>
        <v>0</v>
      </c>
      <c r="AG31" s="18">
        <f t="shared" si="47"/>
        <v>0</v>
      </c>
      <c r="AH31" s="37">
        <f t="shared" si="5"/>
        <v>0</v>
      </c>
      <c r="AI31" s="8">
        <f t="shared" si="6"/>
        <v>0</v>
      </c>
      <c r="AJ31" s="13">
        <f t="shared" si="48"/>
        <v>0</v>
      </c>
      <c r="AK31" s="14">
        <f t="shared" si="49"/>
        <v>0</v>
      </c>
      <c r="AL31" s="17">
        <f t="shared" si="7"/>
        <v>0.33171633171633202</v>
      </c>
      <c r="AM31" s="22">
        <f t="shared" si="50"/>
        <v>0</v>
      </c>
      <c r="AN31" s="91">
        <f t="shared" si="51"/>
        <v>99999</v>
      </c>
    </row>
    <row r="32" spans="1:40">
      <c r="A32" s="60" t="s">
        <v>0</v>
      </c>
      <c r="B32" s="60">
        <v>24</v>
      </c>
      <c r="C32" s="71">
        <v>13.066990000000001</v>
      </c>
      <c r="D32" s="72">
        <v>0.2</v>
      </c>
      <c r="E32" s="72">
        <v>0</v>
      </c>
      <c r="H32" s="117">
        <f t="shared" si="44"/>
        <v>13.172444778565778</v>
      </c>
      <c r="I32" s="111">
        <f t="shared" si="36"/>
        <v>13.066990000000001</v>
      </c>
      <c r="J32" s="105">
        <f t="shared" si="37"/>
        <v>560</v>
      </c>
      <c r="K32" s="117">
        <f t="shared" si="38"/>
        <v>1.7539388500131854</v>
      </c>
      <c r="L32" s="106">
        <f t="shared" si="17"/>
        <v>0.75393885001318539</v>
      </c>
      <c r="M32" s="98">
        <f t="shared" si="39"/>
        <v>0.42857142857142855</v>
      </c>
      <c r="N32" s="113">
        <f t="shared" si="40"/>
        <v>8888</v>
      </c>
      <c r="O32" s="98">
        <f t="shared" si="41"/>
        <v>0.2</v>
      </c>
      <c r="P32" s="98">
        <f t="shared" si="42"/>
        <v>0.75393885001318539</v>
      </c>
      <c r="Q32" s="122">
        <f t="shared" si="43"/>
        <v>0.24606114998681328</v>
      </c>
      <c r="S32" s="1">
        <f t="shared" si="22"/>
        <v>0</v>
      </c>
      <c r="T32" s="45">
        <f t="shared" si="34"/>
        <v>0</v>
      </c>
      <c r="U32" s="27" t="s">
        <v>4</v>
      </c>
      <c r="V32" s="29">
        <f t="shared" si="35"/>
        <v>0.2</v>
      </c>
      <c r="W32" s="29">
        <f t="shared" si="23"/>
        <v>0.65516215516215381</v>
      </c>
      <c r="X32" s="30" t="s">
        <v>5</v>
      </c>
      <c r="Y32" s="78">
        <f t="shared" si="2"/>
        <v>16</v>
      </c>
      <c r="Z32" s="78">
        <f t="shared" si="13"/>
        <v>5</v>
      </c>
      <c r="AA32" s="27">
        <f t="shared" si="3"/>
        <v>222</v>
      </c>
      <c r="AB32" s="31">
        <f t="shared" si="24"/>
        <v>0.65516215516215381</v>
      </c>
      <c r="AC32" s="25" t="s">
        <v>27</v>
      </c>
      <c r="AD32" s="43">
        <f t="shared" si="4"/>
        <v>0.65516215516215381</v>
      </c>
      <c r="AE32" s="48">
        <f t="shared" si="45"/>
        <v>0</v>
      </c>
      <c r="AF32" s="16">
        <f t="shared" si="46"/>
        <v>0</v>
      </c>
      <c r="AG32" s="18">
        <f t="shared" si="47"/>
        <v>0</v>
      </c>
      <c r="AH32" s="37">
        <f t="shared" si="5"/>
        <v>0</v>
      </c>
      <c r="AI32" s="8">
        <f t="shared" si="6"/>
        <v>0</v>
      </c>
      <c r="AJ32" s="13">
        <f t="shared" si="48"/>
        <v>0</v>
      </c>
      <c r="AK32" s="14">
        <f t="shared" si="49"/>
        <v>0</v>
      </c>
      <c r="AL32" s="17">
        <f t="shared" si="7"/>
        <v>0.34483784483784619</v>
      </c>
      <c r="AM32" s="22">
        <f t="shared" si="50"/>
        <v>0</v>
      </c>
      <c r="AN32" s="91">
        <f t="shared" si="51"/>
        <v>99999</v>
      </c>
    </row>
    <row r="33" spans="1:40">
      <c r="A33" s="60" t="s">
        <v>0</v>
      </c>
      <c r="B33" s="60">
        <v>25</v>
      </c>
      <c r="C33" s="71">
        <v>13.066991</v>
      </c>
      <c r="D33" s="72">
        <v>0.2</v>
      </c>
      <c r="E33" s="72">
        <v>0</v>
      </c>
      <c r="H33" s="117">
        <f t="shared" si="44"/>
        <v>13.172444778565778</v>
      </c>
      <c r="I33" s="111">
        <f t="shared" si="36"/>
        <v>13.066991</v>
      </c>
      <c r="J33" s="105">
        <f t="shared" si="37"/>
        <v>560</v>
      </c>
      <c r="K33" s="117">
        <f t="shared" si="38"/>
        <v>1.7539411833465171</v>
      </c>
      <c r="L33" s="106">
        <f t="shared" si="17"/>
        <v>0.75394118334651705</v>
      </c>
      <c r="M33" s="98">
        <f t="shared" si="39"/>
        <v>0.42857142857142855</v>
      </c>
      <c r="N33" s="113">
        <f t="shared" si="40"/>
        <v>8888</v>
      </c>
      <c r="O33" s="98">
        <f t="shared" si="41"/>
        <v>0.2</v>
      </c>
      <c r="P33" s="98">
        <f t="shared" si="42"/>
        <v>0.75394118334651705</v>
      </c>
      <c r="Q33" s="122">
        <f t="shared" si="43"/>
        <v>0.2460588166534817</v>
      </c>
      <c r="S33" s="1">
        <f t="shared" si="22"/>
        <v>0</v>
      </c>
      <c r="T33" s="45">
        <f t="shared" si="34"/>
        <v>0</v>
      </c>
      <c r="U33" s="27" t="s">
        <v>4</v>
      </c>
      <c r="V33" s="29">
        <f t="shared" si="35"/>
        <v>0.2</v>
      </c>
      <c r="W33" s="29">
        <f t="shared" si="23"/>
        <v>0.65516098849432136</v>
      </c>
      <c r="X33" s="30" t="s">
        <v>5</v>
      </c>
      <c r="Y33" s="78">
        <f t="shared" si="2"/>
        <v>16</v>
      </c>
      <c r="Z33" s="78">
        <f t="shared" si="13"/>
        <v>5</v>
      </c>
      <c r="AA33" s="27">
        <f t="shared" si="3"/>
        <v>222</v>
      </c>
      <c r="AB33" s="31">
        <f t="shared" si="24"/>
        <v>0.65516098849432136</v>
      </c>
      <c r="AC33" s="25" t="s">
        <v>27</v>
      </c>
      <c r="AD33" s="43">
        <f t="shared" si="4"/>
        <v>0.65516098849432136</v>
      </c>
      <c r="AE33" s="48">
        <f t="shared" si="45"/>
        <v>0</v>
      </c>
      <c r="AF33" s="16">
        <f t="shared" si="46"/>
        <v>0</v>
      </c>
      <c r="AG33" s="18">
        <f t="shared" si="47"/>
        <v>0</v>
      </c>
      <c r="AH33" s="37">
        <f t="shared" si="5"/>
        <v>0</v>
      </c>
      <c r="AI33" s="8">
        <f t="shared" si="6"/>
        <v>0</v>
      </c>
      <c r="AJ33" s="13">
        <f t="shared" si="48"/>
        <v>0</v>
      </c>
      <c r="AK33" s="14">
        <f t="shared" si="49"/>
        <v>0</v>
      </c>
      <c r="AL33" s="17">
        <f t="shared" si="7"/>
        <v>0.34483901150567864</v>
      </c>
      <c r="AM33" s="22">
        <f t="shared" si="50"/>
        <v>0</v>
      </c>
      <c r="AN33" s="91">
        <f t="shared" si="51"/>
        <v>99999</v>
      </c>
    </row>
    <row r="34" spans="1:40">
      <c r="A34" s="60" t="s">
        <v>0</v>
      </c>
      <c r="B34" s="60">
        <v>26</v>
      </c>
      <c r="C34" s="71">
        <v>13.499801</v>
      </c>
      <c r="D34" s="72">
        <v>0.2</v>
      </c>
      <c r="E34" s="72">
        <v>0</v>
      </c>
      <c r="H34" s="117">
        <f t="shared" si="44"/>
        <v>13.601016207137206</v>
      </c>
      <c r="I34" s="111">
        <f t="shared" si="36"/>
        <v>13.499801</v>
      </c>
      <c r="J34" s="105">
        <f t="shared" si="37"/>
        <v>560</v>
      </c>
      <c r="K34" s="117">
        <f t="shared" si="38"/>
        <v>0.76383118334651723</v>
      </c>
      <c r="L34" s="106">
        <f t="shared" si="17"/>
        <v>1.7638311833465172</v>
      </c>
      <c r="M34" s="98">
        <f t="shared" si="39"/>
        <v>0.42857142857142855</v>
      </c>
      <c r="N34" s="113">
        <f t="shared" si="40"/>
        <v>222</v>
      </c>
      <c r="O34" s="98">
        <f t="shared" si="41"/>
        <v>0.2</v>
      </c>
      <c r="P34" s="98">
        <f t="shared" si="42"/>
        <v>0.23616881665348277</v>
      </c>
      <c r="Q34" s="122">
        <f t="shared" si="43"/>
        <v>0.23616881665348249</v>
      </c>
      <c r="S34" s="1">
        <f t="shared" si="22"/>
        <v>0</v>
      </c>
      <c r="T34" s="45">
        <f t="shared" si="34"/>
        <v>0</v>
      </c>
      <c r="U34" s="27" t="s">
        <v>4</v>
      </c>
      <c r="V34" s="29">
        <f t="shared" si="35"/>
        <v>0.2</v>
      </c>
      <c r="W34" s="29">
        <f t="shared" si="23"/>
        <v>0.15021548354881653</v>
      </c>
      <c r="X34" s="30" t="s">
        <v>5</v>
      </c>
      <c r="Y34" s="78">
        <f t="shared" si="2"/>
        <v>16</v>
      </c>
      <c r="Z34" s="78">
        <f t="shared" si="13"/>
        <v>5</v>
      </c>
      <c r="AA34" s="27">
        <f t="shared" si="3"/>
        <v>222</v>
      </c>
      <c r="AB34" s="31">
        <f t="shared" si="24"/>
        <v>0.15021548354881653</v>
      </c>
      <c r="AC34" s="25" t="s">
        <v>27</v>
      </c>
      <c r="AD34" s="43">
        <f t="shared" si="4"/>
        <v>0.15021548354881653</v>
      </c>
      <c r="AE34" s="48">
        <f t="shared" si="45"/>
        <v>0</v>
      </c>
      <c r="AF34" s="16">
        <f t="shared" si="46"/>
        <v>0</v>
      </c>
      <c r="AG34" s="18">
        <f t="shared" si="47"/>
        <v>0</v>
      </c>
      <c r="AH34" s="37">
        <f t="shared" si="5"/>
        <v>0</v>
      </c>
      <c r="AI34" s="8">
        <f t="shared" si="6"/>
        <v>0</v>
      </c>
      <c r="AJ34" s="13">
        <f t="shared" si="48"/>
        <v>0</v>
      </c>
      <c r="AK34" s="14">
        <f t="shared" si="49"/>
        <v>0</v>
      </c>
      <c r="AL34" s="17">
        <f t="shared" si="7"/>
        <v>0.84978451645118347</v>
      </c>
      <c r="AM34" s="22">
        <f t="shared" si="50"/>
        <v>0</v>
      </c>
      <c r="AN34" s="91">
        <f t="shared" si="51"/>
        <v>99999</v>
      </c>
    </row>
    <row r="35" spans="1:40">
      <c r="A35" s="60" t="s">
        <v>0</v>
      </c>
      <c r="B35" s="60">
        <v>27</v>
      </c>
      <c r="C35" s="71">
        <v>13.500002</v>
      </c>
      <c r="D35" s="72">
        <v>0.2</v>
      </c>
      <c r="E35" s="72">
        <v>0</v>
      </c>
      <c r="H35" s="117">
        <f t="shared" si="44"/>
        <v>13.601016207137206</v>
      </c>
      <c r="I35" s="111">
        <f t="shared" si="36"/>
        <v>13.500002</v>
      </c>
      <c r="J35" s="105">
        <f t="shared" si="37"/>
        <v>560</v>
      </c>
      <c r="K35" s="117">
        <f t="shared" si="38"/>
        <v>0.7643001833465185</v>
      </c>
      <c r="L35" s="106">
        <f t="shared" si="17"/>
        <v>1.7643001833465184</v>
      </c>
      <c r="M35" s="98">
        <f t="shared" si="39"/>
        <v>0.42857142857142855</v>
      </c>
      <c r="N35" s="113">
        <f t="shared" si="40"/>
        <v>222</v>
      </c>
      <c r="O35" s="98">
        <f t="shared" si="41"/>
        <v>0.2</v>
      </c>
      <c r="P35" s="98">
        <f t="shared" si="42"/>
        <v>0.23569981665348161</v>
      </c>
      <c r="Q35" s="122">
        <f t="shared" si="43"/>
        <v>0.23569981665348116</v>
      </c>
      <c r="S35" s="1">
        <f t="shared" si="22"/>
        <v>0</v>
      </c>
      <c r="T35" s="45">
        <f t="shared" si="34"/>
        <v>0</v>
      </c>
      <c r="U35" s="27" t="s">
        <v>4</v>
      </c>
      <c r="V35" s="29">
        <f t="shared" si="35"/>
        <v>0.2</v>
      </c>
      <c r="W35" s="29">
        <f t="shared" si="23"/>
        <v>0.14998098331431564</v>
      </c>
      <c r="X35" s="30" t="s">
        <v>5</v>
      </c>
      <c r="Y35" s="78">
        <f t="shared" si="2"/>
        <v>16</v>
      </c>
      <c r="Z35" s="78">
        <f t="shared" si="13"/>
        <v>5</v>
      </c>
      <c r="AA35" s="27">
        <f t="shared" si="3"/>
        <v>222</v>
      </c>
      <c r="AB35" s="31">
        <f t="shared" si="24"/>
        <v>0.14998098331431564</v>
      </c>
      <c r="AC35" s="25" t="s">
        <v>27</v>
      </c>
      <c r="AD35" s="43">
        <f t="shared" si="4"/>
        <v>0.14998098331431564</v>
      </c>
      <c r="AE35" s="48">
        <f t="shared" si="45"/>
        <v>0</v>
      </c>
      <c r="AF35" s="16">
        <f t="shared" si="46"/>
        <v>0</v>
      </c>
      <c r="AG35" s="18">
        <f t="shared" si="47"/>
        <v>0</v>
      </c>
      <c r="AH35" s="37">
        <f t="shared" si="5"/>
        <v>0</v>
      </c>
      <c r="AI35" s="8">
        <f t="shared" si="6"/>
        <v>0</v>
      </c>
      <c r="AJ35" s="13">
        <f t="shared" si="48"/>
        <v>0</v>
      </c>
      <c r="AK35" s="14">
        <f t="shared" si="49"/>
        <v>0</v>
      </c>
      <c r="AL35" s="17">
        <f t="shared" si="7"/>
        <v>0.85001901668568436</v>
      </c>
      <c r="AM35" s="22">
        <f t="shared" si="50"/>
        <v>0</v>
      </c>
      <c r="AN35" s="91">
        <f t="shared" si="51"/>
        <v>99999</v>
      </c>
    </row>
    <row r="36" spans="1:40">
      <c r="A36" s="60" t="s">
        <v>0</v>
      </c>
      <c r="B36" s="60">
        <v>28</v>
      </c>
      <c r="C36" s="71">
        <v>13.500101000000001</v>
      </c>
      <c r="D36" s="72">
        <v>0.2</v>
      </c>
      <c r="E36" s="72">
        <v>0</v>
      </c>
      <c r="H36" s="117">
        <f t="shared" si="44"/>
        <v>13.601016207137206</v>
      </c>
      <c r="I36" s="111">
        <f t="shared" si="36"/>
        <v>13.500101000000001</v>
      </c>
      <c r="J36" s="105">
        <f t="shared" si="37"/>
        <v>560</v>
      </c>
      <c r="K36" s="117">
        <f t="shared" si="38"/>
        <v>0.7645311833465197</v>
      </c>
      <c r="L36" s="106">
        <f t="shared" si="17"/>
        <v>1.7645311833465196</v>
      </c>
      <c r="M36" s="98">
        <f t="shared" si="39"/>
        <v>0.42857142857142855</v>
      </c>
      <c r="N36" s="113">
        <f t="shared" si="40"/>
        <v>222</v>
      </c>
      <c r="O36" s="98">
        <f t="shared" si="41"/>
        <v>0.2</v>
      </c>
      <c r="P36" s="98">
        <f t="shared" si="42"/>
        <v>0.23546881665348041</v>
      </c>
      <c r="Q36" s="122">
        <f t="shared" si="43"/>
        <v>0.23546881665347996</v>
      </c>
      <c r="S36" s="1">
        <f t="shared" si="22"/>
        <v>0</v>
      </c>
      <c r="T36" s="45">
        <f t="shared" si="34"/>
        <v>0</v>
      </c>
      <c r="U36" s="27" t="s">
        <v>4</v>
      </c>
      <c r="V36" s="29">
        <f t="shared" si="35"/>
        <v>0.2</v>
      </c>
      <c r="W36" s="29">
        <f t="shared" si="23"/>
        <v>0.14986548319881488</v>
      </c>
      <c r="X36" s="30" t="s">
        <v>5</v>
      </c>
      <c r="Y36" s="78">
        <f t="shared" si="2"/>
        <v>16</v>
      </c>
      <c r="Z36" s="78">
        <f t="shared" si="13"/>
        <v>5</v>
      </c>
      <c r="AA36" s="27">
        <f t="shared" si="3"/>
        <v>222</v>
      </c>
      <c r="AB36" s="31">
        <f t="shared" si="24"/>
        <v>0.14986548319881488</v>
      </c>
      <c r="AC36" s="25" t="s">
        <v>27</v>
      </c>
      <c r="AD36" s="43">
        <f t="shared" si="4"/>
        <v>0.14986548319881488</v>
      </c>
      <c r="AE36" s="48">
        <f t="shared" si="45"/>
        <v>0</v>
      </c>
      <c r="AF36" s="16">
        <f t="shared" si="46"/>
        <v>0</v>
      </c>
      <c r="AG36" s="18">
        <f t="shared" si="47"/>
        <v>0</v>
      </c>
      <c r="AH36" s="37">
        <f t="shared" si="5"/>
        <v>0</v>
      </c>
      <c r="AI36" s="8">
        <f t="shared" si="6"/>
        <v>0</v>
      </c>
      <c r="AJ36" s="13">
        <f t="shared" si="48"/>
        <v>0</v>
      </c>
      <c r="AK36" s="14">
        <f t="shared" si="49"/>
        <v>0</v>
      </c>
      <c r="AL36" s="17">
        <f t="shared" si="7"/>
        <v>0.85013451680118512</v>
      </c>
      <c r="AM36" s="22">
        <f t="shared" si="50"/>
        <v>0</v>
      </c>
      <c r="AN36" s="91">
        <f t="shared" si="51"/>
        <v>0</v>
      </c>
    </row>
    <row r="37" spans="1:40">
      <c r="A37" s="60" t="s">
        <v>0</v>
      </c>
      <c r="B37" s="60">
        <v>29</v>
      </c>
      <c r="C37" s="71">
        <v>13.911286</v>
      </c>
      <c r="D37" s="72">
        <v>0.5</v>
      </c>
      <c r="E37" s="72">
        <v>0</v>
      </c>
      <c r="H37" s="117">
        <f t="shared" si="44"/>
        <v>14.029587635708635</v>
      </c>
      <c r="I37" s="111">
        <f t="shared" si="36"/>
        <v>13.911286</v>
      </c>
      <c r="J37" s="105">
        <f t="shared" si="37"/>
        <v>560</v>
      </c>
      <c r="K37" s="117">
        <f t="shared" si="38"/>
        <v>1.7239628500131858</v>
      </c>
      <c r="L37" s="106">
        <f t="shared" si="17"/>
        <v>0.72396285001318583</v>
      </c>
      <c r="M37" s="98">
        <f t="shared" si="39"/>
        <v>0.42857142857142855</v>
      </c>
      <c r="N37" s="113">
        <f t="shared" si="40"/>
        <v>8888</v>
      </c>
      <c r="O37" s="98">
        <f t="shared" si="41"/>
        <v>0.5</v>
      </c>
      <c r="P37" s="98">
        <f t="shared" si="42"/>
        <v>0.72396285001318583</v>
      </c>
      <c r="Q37" s="122">
        <f t="shared" si="43"/>
        <v>0.27603714998681461</v>
      </c>
      <c r="S37" s="1">
        <f t="shared" si="22"/>
        <v>0</v>
      </c>
      <c r="T37" s="45">
        <f t="shared" si="34"/>
        <v>0</v>
      </c>
      <c r="U37" s="27" t="s">
        <v>4</v>
      </c>
      <c r="V37" s="29">
        <f t="shared" si="35"/>
        <v>0.5</v>
      </c>
      <c r="W37" s="29">
        <f t="shared" si="23"/>
        <v>0.32985082985083114</v>
      </c>
      <c r="X37" s="30" t="s">
        <v>5</v>
      </c>
      <c r="Y37" s="78">
        <f t="shared" si="2"/>
        <v>17</v>
      </c>
      <c r="Z37" s="78">
        <f t="shared" si="13"/>
        <v>6</v>
      </c>
      <c r="AA37" s="27">
        <f t="shared" si="3"/>
        <v>8888</v>
      </c>
      <c r="AB37" s="31">
        <f t="shared" si="24"/>
        <v>0.32985082985083114</v>
      </c>
      <c r="AC37" s="25" t="s">
        <v>27</v>
      </c>
      <c r="AD37" s="43">
        <f t="shared" si="4"/>
        <v>0.32985082985083114</v>
      </c>
      <c r="AE37" s="48">
        <f t="shared" si="45"/>
        <v>0</v>
      </c>
      <c r="AF37" s="16">
        <f t="shared" si="46"/>
        <v>0</v>
      </c>
      <c r="AG37" s="18">
        <f t="shared" si="47"/>
        <v>0</v>
      </c>
      <c r="AH37" s="37">
        <f t="shared" si="5"/>
        <v>0</v>
      </c>
      <c r="AI37" s="8">
        <f t="shared" si="6"/>
        <v>0</v>
      </c>
      <c r="AJ37" s="13">
        <f t="shared" si="48"/>
        <v>0</v>
      </c>
      <c r="AK37" s="14">
        <f t="shared" si="49"/>
        <v>0</v>
      </c>
      <c r="AL37" s="17">
        <f t="shared" si="7"/>
        <v>0.32985082985083114</v>
      </c>
      <c r="AM37" s="22">
        <f t="shared" si="50"/>
        <v>0</v>
      </c>
      <c r="AN37" s="91">
        <f t="shared" si="51"/>
        <v>99999</v>
      </c>
    </row>
    <row r="38" spans="1:40">
      <c r="A38" s="60" t="s">
        <v>0</v>
      </c>
      <c r="B38" s="60">
        <v>30</v>
      </c>
      <c r="C38" s="71">
        <v>13.913385999999999</v>
      </c>
      <c r="D38" s="72">
        <v>0.5</v>
      </c>
      <c r="E38" s="72">
        <v>0</v>
      </c>
      <c r="H38" s="117">
        <f t="shared" si="44"/>
        <v>14.029587635708635</v>
      </c>
      <c r="I38" s="111">
        <f t="shared" si="36"/>
        <v>13.913385999999999</v>
      </c>
      <c r="J38" s="105">
        <f t="shared" si="37"/>
        <v>560</v>
      </c>
      <c r="K38" s="117">
        <f t="shared" si="38"/>
        <v>1.7288628500131826</v>
      </c>
      <c r="L38" s="106">
        <f t="shared" si="17"/>
        <v>0.72886285001318263</v>
      </c>
      <c r="M38" s="98">
        <f t="shared" si="39"/>
        <v>0.42857142857142855</v>
      </c>
      <c r="N38" s="113">
        <f t="shared" si="40"/>
        <v>8888</v>
      </c>
      <c r="O38" s="98">
        <f t="shared" si="41"/>
        <v>0.5</v>
      </c>
      <c r="P38" s="98">
        <f t="shared" si="42"/>
        <v>0.72886285001318263</v>
      </c>
      <c r="Q38" s="122">
        <f t="shared" si="43"/>
        <v>0.27113714998681776</v>
      </c>
      <c r="S38" s="1">
        <f t="shared" si="22"/>
        <v>0</v>
      </c>
      <c r="T38" s="45">
        <f t="shared" si="34"/>
        <v>0</v>
      </c>
      <c r="U38" s="27" t="s">
        <v>4</v>
      </c>
      <c r="V38" s="29">
        <f t="shared" si="35"/>
        <v>0.5</v>
      </c>
      <c r="W38" s="29">
        <f t="shared" si="23"/>
        <v>0.33230083230083207</v>
      </c>
      <c r="X38" s="30" t="s">
        <v>5</v>
      </c>
      <c r="Y38" s="78">
        <f t="shared" si="2"/>
        <v>17</v>
      </c>
      <c r="Z38" s="78">
        <f t="shared" si="13"/>
        <v>6</v>
      </c>
      <c r="AA38" s="27">
        <f t="shared" si="3"/>
        <v>8888</v>
      </c>
      <c r="AB38" s="31">
        <f t="shared" si="24"/>
        <v>0.33230083230083207</v>
      </c>
      <c r="AC38" s="25" t="s">
        <v>27</v>
      </c>
      <c r="AD38" s="43">
        <f t="shared" si="4"/>
        <v>0.33230083230083207</v>
      </c>
      <c r="AE38" s="48">
        <f t="shared" si="45"/>
        <v>0</v>
      </c>
      <c r="AF38" s="16">
        <f t="shared" si="46"/>
        <v>0</v>
      </c>
      <c r="AG38" s="18">
        <f t="shared" si="47"/>
        <v>0</v>
      </c>
      <c r="AH38" s="37">
        <f t="shared" si="5"/>
        <v>0</v>
      </c>
      <c r="AI38" s="8">
        <f t="shared" si="6"/>
        <v>0</v>
      </c>
      <c r="AJ38" s="13">
        <f t="shared" si="48"/>
        <v>0</v>
      </c>
      <c r="AK38" s="14">
        <f t="shared" si="49"/>
        <v>0</v>
      </c>
      <c r="AL38" s="17">
        <f t="shared" si="7"/>
        <v>0.33230083230083207</v>
      </c>
      <c r="AM38" s="22">
        <f t="shared" si="50"/>
        <v>0</v>
      </c>
      <c r="AN38" s="91">
        <f t="shared" si="51"/>
        <v>99999</v>
      </c>
    </row>
    <row r="39" spans="1:40">
      <c r="A39" s="60" t="s">
        <v>0</v>
      </c>
      <c r="B39" s="60">
        <v>31</v>
      </c>
      <c r="C39" s="71">
        <v>13.918486</v>
      </c>
      <c r="D39" s="72">
        <v>0.5</v>
      </c>
      <c r="E39" s="72">
        <v>0</v>
      </c>
      <c r="H39" s="117">
        <f t="shared" si="44"/>
        <v>14.029587635708635</v>
      </c>
      <c r="I39" s="111">
        <f t="shared" si="36"/>
        <v>13.918486</v>
      </c>
      <c r="J39" s="105">
        <f t="shared" si="37"/>
        <v>560</v>
      </c>
      <c r="K39" s="117">
        <f t="shared" si="38"/>
        <v>1.740762850013184</v>
      </c>
      <c r="L39" s="106">
        <f t="shared" si="17"/>
        <v>0.74076285001318398</v>
      </c>
      <c r="M39" s="98">
        <f t="shared" si="39"/>
        <v>0.42857142857142855</v>
      </c>
      <c r="N39" s="113">
        <f t="shared" si="40"/>
        <v>8888</v>
      </c>
      <c r="O39" s="98">
        <f t="shared" si="41"/>
        <v>0.5</v>
      </c>
      <c r="P39" s="98">
        <f t="shared" si="42"/>
        <v>0.74076285001318398</v>
      </c>
      <c r="Q39" s="122">
        <f t="shared" si="43"/>
        <v>0.25923714998681646</v>
      </c>
      <c r="S39" s="1">
        <f t="shared" si="22"/>
        <v>0</v>
      </c>
      <c r="T39" s="45">
        <f t="shared" si="34"/>
        <v>0</v>
      </c>
      <c r="U39" s="27" t="s">
        <v>4</v>
      </c>
      <c r="V39" s="29">
        <f t="shared" si="35"/>
        <v>0.5</v>
      </c>
      <c r="W39" s="29">
        <f t="shared" si="23"/>
        <v>0.33825083825083868</v>
      </c>
      <c r="X39" s="30" t="s">
        <v>5</v>
      </c>
      <c r="Y39" s="78">
        <f t="shared" ref="Y39:Y72" si="52">INT((C39+MOD(C$3,1)/C$4)/C$4)</f>
        <v>17</v>
      </c>
      <c r="Z39" s="78">
        <f t="shared" si="13"/>
        <v>6</v>
      </c>
      <c r="AA39" s="27">
        <f t="shared" ref="AA39:AA72" si="53">IF(C$3&gt;=1,IF(MOD(INT((C39-MOD(C$3,C$4)+MOD(C$3,1)/C$4)/C$4),2),8888,222),IF(MOD(INT((C39-MOD(C$3,C$4)+MOD(C$3,1)/C$4)/C$4),2),222,8888))</f>
        <v>8888</v>
      </c>
      <c r="AB39" s="31">
        <f t="shared" si="24"/>
        <v>0.33825083825083868</v>
      </c>
      <c r="AC39" s="25" t="s">
        <v>27</v>
      </c>
      <c r="AD39" s="43">
        <f t="shared" ref="AD39:AD72" si="54">IF(AA39=222,W39-E39/C$4,E39/C$4+W39)</f>
        <v>0.33825083825083868</v>
      </c>
      <c r="AE39" s="48">
        <f t="shared" si="45"/>
        <v>0</v>
      </c>
      <c r="AF39" s="16">
        <f t="shared" si="46"/>
        <v>0</v>
      </c>
      <c r="AG39" s="18">
        <f t="shared" si="47"/>
        <v>0</v>
      </c>
      <c r="AH39" s="37">
        <f t="shared" ref="AH39:AH72" si="55">IF(C39=0,,IF(AH$1=1,IF(1&gt;AD39,0,99999),0))</f>
        <v>0</v>
      </c>
      <c r="AI39" s="8">
        <f t="shared" ref="AI39:AI72" si="56">IF(AI$1=1,IF(D39&gt;1,99999,IF(D39&lt;0,99999,0)),0)</f>
        <v>0</v>
      </c>
      <c r="AJ39" s="13">
        <f t="shared" si="48"/>
        <v>0</v>
      </c>
      <c r="AK39" s="14">
        <f t="shared" si="49"/>
        <v>0</v>
      </c>
      <c r="AL39" s="17">
        <f t="shared" ref="AL39:AL72" si="57">MOD(MOD(((((MOD(C39,C$4)/C$4)+(MOD(C$3,C$4)/C$4)))),C$4),1)</f>
        <v>0.33825083825083868</v>
      </c>
      <c r="AM39" s="22">
        <f t="shared" si="50"/>
        <v>0</v>
      </c>
      <c r="AN39" s="91">
        <f t="shared" si="51"/>
        <v>99999</v>
      </c>
    </row>
    <row r="40" spans="1:40">
      <c r="A40" s="60" t="s">
        <v>0</v>
      </c>
      <c r="B40" s="60">
        <v>32</v>
      </c>
      <c r="C40" s="71">
        <v>14.356947999999999</v>
      </c>
      <c r="D40" s="72">
        <v>0.5</v>
      </c>
      <c r="E40" s="72">
        <v>0</v>
      </c>
      <c r="H40" s="117">
        <f t="shared" si="44"/>
        <v>14.458159064280064</v>
      </c>
      <c r="I40" s="111">
        <f t="shared" si="36"/>
        <v>14.356947999999999</v>
      </c>
      <c r="J40" s="105">
        <f t="shared" si="37"/>
        <v>560</v>
      </c>
      <c r="K40" s="117">
        <f t="shared" si="38"/>
        <v>0.76384085001318258</v>
      </c>
      <c r="L40" s="106">
        <f t="shared" si="17"/>
        <v>1.7638408500131826</v>
      </c>
      <c r="M40" s="98">
        <f t="shared" si="39"/>
        <v>0.42857142857142855</v>
      </c>
      <c r="N40" s="113">
        <f t="shared" si="40"/>
        <v>222</v>
      </c>
      <c r="O40" s="98">
        <f t="shared" si="41"/>
        <v>0.5</v>
      </c>
      <c r="P40" s="98">
        <f t="shared" si="42"/>
        <v>0.23615914998681742</v>
      </c>
      <c r="Q40" s="122">
        <f t="shared" si="43"/>
        <v>0.23615914998681831</v>
      </c>
      <c r="S40" s="1">
        <f t="shared" si="22"/>
        <v>0</v>
      </c>
      <c r="T40" s="45">
        <f t="shared" si="34"/>
        <v>0</v>
      </c>
      <c r="U40" s="27" t="s">
        <v>4</v>
      </c>
      <c r="V40" s="29">
        <f t="shared" si="35"/>
        <v>0.5</v>
      </c>
      <c r="W40" s="29">
        <f t="shared" si="23"/>
        <v>0.84979034979034951</v>
      </c>
      <c r="X40" s="30" t="s">
        <v>5</v>
      </c>
      <c r="Y40" s="78">
        <f t="shared" si="52"/>
        <v>17</v>
      </c>
      <c r="Z40" s="78">
        <f t="shared" si="13"/>
        <v>6</v>
      </c>
      <c r="AA40" s="27">
        <f t="shared" si="53"/>
        <v>8888</v>
      </c>
      <c r="AB40" s="31">
        <f t="shared" si="24"/>
        <v>0.84979034979034951</v>
      </c>
      <c r="AC40" s="25" t="s">
        <v>27</v>
      </c>
      <c r="AD40" s="43">
        <f t="shared" si="54"/>
        <v>0.84979034979034951</v>
      </c>
      <c r="AE40" s="48">
        <f t="shared" si="45"/>
        <v>0</v>
      </c>
      <c r="AF40" s="16">
        <f t="shared" si="46"/>
        <v>0</v>
      </c>
      <c r="AG40" s="18">
        <f t="shared" si="47"/>
        <v>0</v>
      </c>
      <c r="AH40" s="37">
        <f t="shared" si="55"/>
        <v>0</v>
      </c>
      <c r="AI40" s="8">
        <f t="shared" si="56"/>
        <v>0</v>
      </c>
      <c r="AJ40" s="13">
        <f t="shared" si="48"/>
        <v>0</v>
      </c>
      <c r="AK40" s="14">
        <f t="shared" si="49"/>
        <v>0</v>
      </c>
      <c r="AL40" s="17">
        <f t="shared" si="57"/>
        <v>0.84979034979034951</v>
      </c>
      <c r="AM40" s="22">
        <f t="shared" si="50"/>
        <v>0</v>
      </c>
      <c r="AN40" s="91">
        <f t="shared" si="51"/>
        <v>99999</v>
      </c>
    </row>
    <row r="41" spans="1:40">
      <c r="A41" s="60" t="s">
        <v>0</v>
      </c>
      <c r="B41" s="60">
        <v>33</v>
      </c>
      <c r="C41" s="71">
        <v>14.357343999999999</v>
      </c>
      <c r="D41" s="72">
        <v>0.5</v>
      </c>
      <c r="E41" s="72">
        <v>0</v>
      </c>
      <c r="H41" s="117">
        <f t="shared" si="44"/>
        <v>14.458159064280064</v>
      </c>
      <c r="I41" s="111">
        <f t="shared" si="36"/>
        <v>14.357343999999999</v>
      </c>
      <c r="J41" s="105">
        <f t="shared" si="37"/>
        <v>560</v>
      </c>
      <c r="K41" s="117">
        <f t="shared" si="38"/>
        <v>0.76476485001318328</v>
      </c>
      <c r="L41" s="106">
        <f t="shared" si="17"/>
        <v>1.7647648500131834</v>
      </c>
      <c r="M41" s="98">
        <f t="shared" si="39"/>
        <v>0.42857142857142855</v>
      </c>
      <c r="N41" s="113">
        <f t="shared" si="40"/>
        <v>222</v>
      </c>
      <c r="O41" s="98">
        <f t="shared" si="41"/>
        <v>0.5</v>
      </c>
      <c r="P41" s="98">
        <f t="shared" si="42"/>
        <v>0.23523514998681661</v>
      </c>
      <c r="Q41" s="122">
        <f t="shared" si="43"/>
        <v>0.23523514998681766</v>
      </c>
      <c r="S41" s="1">
        <f t="shared" si="22"/>
        <v>0</v>
      </c>
      <c r="T41" s="45">
        <f t="shared" si="34"/>
        <v>0</v>
      </c>
      <c r="U41" s="27" t="s">
        <v>4</v>
      </c>
      <c r="V41" s="29">
        <f t="shared" si="35"/>
        <v>0.5</v>
      </c>
      <c r="W41" s="29">
        <f t="shared" si="23"/>
        <v>0.85025235025235035</v>
      </c>
      <c r="X41" s="30" t="s">
        <v>5</v>
      </c>
      <c r="Y41" s="78">
        <f t="shared" si="52"/>
        <v>17</v>
      </c>
      <c r="Z41" s="78">
        <f t="shared" si="13"/>
        <v>6</v>
      </c>
      <c r="AA41" s="27">
        <f t="shared" si="53"/>
        <v>8888</v>
      </c>
      <c r="AB41" s="31">
        <f t="shared" si="24"/>
        <v>0.85025235025235035</v>
      </c>
      <c r="AC41" s="25" t="s">
        <v>27</v>
      </c>
      <c r="AD41" s="43">
        <f t="shared" si="54"/>
        <v>0.85025235025235035</v>
      </c>
      <c r="AE41" s="48">
        <f t="shared" si="45"/>
        <v>0</v>
      </c>
      <c r="AF41" s="16">
        <f t="shared" si="46"/>
        <v>0</v>
      </c>
      <c r="AG41" s="18">
        <f t="shared" si="47"/>
        <v>0</v>
      </c>
      <c r="AH41" s="37">
        <f t="shared" si="55"/>
        <v>0</v>
      </c>
      <c r="AI41" s="8">
        <f t="shared" si="56"/>
        <v>0</v>
      </c>
      <c r="AJ41" s="13">
        <f t="shared" si="48"/>
        <v>0</v>
      </c>
      <c r="AK41" s="14">
        <f t="shared" si="49"/>
        <v>0</v>
      </c>
      <c r="AL41" s="17">
        <f t="shared" si="57"/>
        <v>0.85025235025235035</v>
      </c>
      <c r="AM41" s="22">
        <f t="shared" si="50"/>
        <v>0</v>
      </c>
      <c r="AN41" s="91">
        <f t="shared" si="51"/>
        <v>0</v>
      </c>
    </row>
    <row r="42" spans="1:40">
      <c r="A42" s="60" t="s">
        <v>0</v>
      </c>
      <c r="B42" s="60">
        <v>34</v>
      </c>
      <c r="C42" s="71">
        <v>14.785715</v>
      </c>
      <c r="D42" s="72">
        <v>0.8</v>
      </c>
      <c r="E42" s="72">
        <v>0</v>
      </c>
      <c r="H42" s="117">
        <f t="shared" si="44"/>
        <v>14.886730492851493</v>
      </c>
      <c r="I42" s="111">
        <f t="shared" si="36"/>
        <v>14.785715</v>
      </c>
      <c r="J42" s="105">
        <f t="shared" si="37"/>
        <v>560</v>
      </c>
      <c r="K42" s="117">
        <f t="shared" si="38"/>
        <v>1.7642971833465173</v>
      </c>
      <c r="L42" s="106">
        <f t="shared" si="17"/>
        <v>0.76429718334651731</v>
      </c>
      <c r="M42" s="98">
        <f t="shared" si="39"/>
        <v>0.42857142857142855</v>
      </c>
      <c r="N42" s="113">
        <f t="shared" si="40"/>
        <v>8888</v>
      </c>
      <c r="O42" s="98">
        <f t="shared" si="41"/>
        <v>0.8</v>
      </c>
      <c r="P42" s="98">
        <f t="shared" si="42"/>
        <v>0.76429718334651731</v>
      </c>
      <c r="Q42" s="122">
        <f t="shared" si="43"/>
        <v>0.23570281665348425</v>
      </c>
      <c r="S42" s="1">
        <f t="shared" si="22"/>
        <v>0</v>
      </c>
      <c r="T42" s="45">
        <f t="shared" si="34"/>
        <v>0</v>
      </c>
      <c r="U42" s="27" t="s">
        <v>4</v>
      </c>
      <c r="V42" s="29">
        <f t="shared" si="35"/>
        <v>0.8</v>
      </c>
      <c r="W42" s="29">
        <f t="shared" si="23"/>
        <v>0.6499809833143162</v>
      </c>
      <c r="X42" s="30" t="s">
        <v>5</v>
      </c>
      <c r="Y42" s="78">
        <f t="shared" si="52"/>
        <v>18</v>
      </c>
      <c r="Z42" s="78">
        <f t="shared" si="13"/>
        <v>7</v>
      </c>
      <c r="AA42" s="27">
        <f t="shared" si="53"/>
        <v>222</v>
      </c>
      <c r="AB42" s="31">
        <f t="shared" si="24"/>
        <v>0.6499809833143162</v>
      </c>
      <c r="AC42" s="25" t="s">
        <v>27</v>
      </c>
      <c r="AD42" s="43">
        <f t="shared" si="54"/>
        <v>0.6499809833143162</v>
      </c>
      <c r="AE42" s="48">
        <f t="shared" si="45"/>
        <v>0</v>
      </c>
      <c r="AF42" s="16">
        <f t="shared" si="46"/>
        <v>0</v>
      </c>
      <c r="AG42" s="18">
        <f t="shared" si="47"/>
        <v>0</v>
      </c>
      <c r="AH42" s="37">
        <f t="shared" si="55"/>
        <v>0</v>
      </c>
      <c r="AI42" s="8">
        <f t="shared" si="56"/>
        <v>0</v>
      </c>
      <c r="AJ42" s="13">
        <f t="shared" si="48"/>
        <v>0</v>
      </c>
      <c r="AK42" s="14">
        <f t="shared" si="49"/>
        <v>0</v>
      </c>
      <c r="AL42" s="17">
        <f t="shared" si="57"/>
        <v>0.3500190166856838</v>
      </c>
      <c r="AM42" s="22">
        <f t="shared" si="50"/>
        <v>0</v>
      </c>
      <c r="AN42" s="91">
        <f t="shared" si="51"/>
        <v>0</v>
      </c>
    </row>
    <row r="43" spans="1:40">
      <c r="A43" s="60" t="s">
        <v>0</v>
      </c>
      <c r="B43" s="60">
        <v>35</v>
      </c>
      <c r="C43" s="71">
        <v>15.214287000000001</v>
      </c>
      <c r="D43" s="72">
        <v>0.2</v>
      </c>
      <c r="E43" s="72">
        <v>0</v>
      </c>
      <c r="H43" s="117">
        <f t="shared" si="44"/>
        <v>15.31530192142292</v>
      </c>
      <c r="I43" s="111">
        <f t="shared" si="36"/>
        <v>15.214287000000001</v>
      </c>
      <c r="J43" s="105">
        <f t="shared" si="37"/>
        <v>560</v>
      </c>
      <c r="K43" s="117">
        <f t="shared" si="38"/>
        <v>0.76429851667985282</v>
      </c>
      <c r="L43" s="106">
        <f t="shared" si="17"/>
        <v>1.7642985166798528</v>
      </c>
      <c r="M43" s="98">
        <f t="shared" si="39"/>
        <v>0.42857142857142855</v>
      </c>
      <c r="N43" s="113">
        <f t="shared" si="40"/>
        <v>222</v>
      </c>
      <c r="O43" s="98">
        <f t="shared" si="41"/>
        <v>0.2</v>
      </c>
      <c r="P43" s="98">
        <f t="shared" si="42"/>
        <v>0.23570148332014718</v>
      </c>
      <c r="Q43" s="122">
        <f t="shared" si="43"/>
        <v>0.2357014833201454</v>
      </c>
      <c r="S43" s="1">
        <f t="shared" si="22"/>
        <v>0</v>
      </c>
      <c r="T43" s="45">
        <f t="shared" si="34"/>
        <v>0</v>
      </c>
      <c r="U43" s="27" t="s">
        <v>4</v>
      </c>
      <c r="V43" s="29">
        <f t="shared" si="35"/>
        <v>0.2</v>
      </c>
      <c r="W43" s="29">
        <f t="shared" si="23"/>
        <v>0.14997981664648186</v>
      </c>
      <c r="X43" s="30" t="s">
        <v>5</v>
      </c>
      <c r="Y43" s="78">
        <f t="shared" si="52"/>
        <v>18</v>
      </c>
      <c r="Z43" s="78">
        <f t="shared" si="13"/>
        <v>7</v>
      </c>
      <c r="AA43" s="27">
        <f t="shared" si="53"/>
        <v>222</v>
      </c>
      <c r="AB43" s="31">
        <f t="shared" si="24"/>
        <v>0.14997981664648186</v>
      </c>
      <c r="AC43" s="25" t="s">
        <v>27</v>
      </c>
      <c r="AD43" s="43">
        <f t="shared" si="54"/>
        <v>0.14997981664648186</v>
      </c>
      <c r="AE43" s="48">
        <f t="shared" si="45"/>
        <v>0</v>
      </c>
      <c r="AF43" s="16">
        <f t="shared" si="46"/>
        <v>0</v>
      </c>
      <c r="AG43" s="18">
        <f t="shared" si="47"/>
        <v>0</v>
      </c>
      <c r="AH43" s="37">
        <f t="shared" si="55"/>
        <v>0</v>
      </c>
      <c r="AI43" s="8">
        <f t="shared" si="56"/>
        <v>0</v>
      </c>
      <c r="AJ43" s="13">
        <f t="shared" si="48"/>
        <v>0</v>
      </c>
      <c r="AK43" s="14">
        <f t="shared" si="49"/>
        <v>0</v>
      </c>
      <c r="AL43" s="17">
        <f t="shared" si="57"/>
        <v>0.85002018335351814</v>
      </c>
      <c r="AM43" s="22">
        <f t="shared" si="50"/>
        <v>0</v>
      </c>
      <c r="AN43" s="91">
        <f t="shared" si="51"/>
        <v>0</v>
      </c>
    </row>
    <row r="44" spans="1:40">
      <c r="A44" s="60" t="s">
        <v>0</v>
      </c>
      <c r="B44" s="60">
        <v>36</v>
      </c>
      <c r="C44" s="71">
        <v>15.642858</v>
      </c>
      <c r="D44" s="72">
        <v>0.5</v>
      </c>
      <c r="E44" s="72">
        <v>0</v>
      </c>
      <c r="H44" s="117">
        <f t="shared" si="44"/>
        <v>15.743873349994349</v>
      </c>
      <c r="I44" s="111">
        <f t="shared" si="36"/>
        <v>15.642858</v>
      </c>
      <c r="J44" s="105">
        <f t="shared" si="37"/>
        <v>560</v>
      </c>
      <c r="K44" s="117">
        <f t="shared" si="38"/>
        <v>1.7642975166798525</v>
      </c>
      <c r="L44" s="106">
        <f t="shared" si="17"/>
        <v>0.76429751667985246</v>
      </c>
      <c r="M44" s="98">
        <f t="shared" si="39"/>
        <v>0.42857142857142855</v>
      </c>
      <c r="N44" s="113">
        <f t="shared" si="40"/>
        <v>8888</v>
      </c>
      <c r="O44" s="98">
        <f t="shared" si="41"/>
        <v>0.5</v>
      </c>
      <c r="P44" s="98">
        <f t="shared" si="42"/>
        <v>0.76429751667985246</v>
      </c>
      <c r="Q44" s="122">
        <f t="shared" si="43"/>
        <v>0.23570248332014643</v>
      </c>
      <c r="S44" s="1">
        <f t="shared" si="22"/>
        <v>0</v>
      </c>
      <c r="T44" s="45">
        <f t="shared" si="34"/>
        <v>0</v>
      </c>
      <c r="U44" s="27" t="s">
        <v>4</v>
      </c>
      <c r="V44" s="29">
        <f t="shared" si="35"/>
        <v>0.5</v>
      </c>
      <c r="W44" s="29">
        <f t="shared" si="23"/>
        <v>0.35002018335351792</v>
      </c>
      <c r="X44" s="30" t="s">
        <v>5</v>
      </c>
      <c r="Y44" s="78">
        <f t="shared" si="52"/>
        <v>19</v>
      </c>
      <c r="Z44" s="78">
        <f t="shared" si="13"/>
        <v>8</v>
      </c>
      <c r="AA44" s="27">
        <f t="shared" si="53"/>
        <v>8888</v>
      </c>
      <c r="AB44" s="31">
        <f t="shared" si="24"/>
        <v>0.35002018335351792</v>
      </c>
      <c r="AC44" s="25" t="s">
        <v>27</v>
      </c>
      <c r="AD44" s="43">
        <f t="shared" si="54"/>
        <v>0.35002018335351792</v>
      </c>
      <c r="AE44" s="48">
        <f t="shared" si="45"/>
        <v>0</v>
      </c>
      <c r="AF44" s="16">
        <f t="shared" si="46"/>
        <v>0</v>
      </c>
      <c r="AG44" s="18">
        <f t="shared" si="47"/>
        <v>0</v>
      </c>
      <c r="AH44" s="37">
        <f t="shared" si="55"/>
        <v>0</v>
      </c>
      <c r="AI44" s="8">
        <f t="shared" si="56"/>
        <v>0</v>
      </c>
      <c r="AJ44" s="13">
        <f t="shared" si="48"/>
        <v>0</v>
      </c>
      <c r="AK44" s="14">
        <f t="shared" si="49"/>
        <v>0</v>
      </c>
      <c r="AL44" s="17">
        <f t="shared" si="57"/>
        <v>0.35002018335351792</v>
      </c>
      <c r="AM44" s="22">
        <f t="shared" si="50"/>
        <v>99999</v>
      </c>
      <c r="AN44" s="91">
        <f t="shared" si="51"/>
        <v>0</v>
      </c>
    </row>
    <row r="45" spans="1:40">
      <c r="A45" s="60" t="s">
        <v>0</v>
      </c>
      <c r="B45" s="60">
        <v>37</v>
      </c>
      <c r="C45" s="71">
        <v>15.642858</v>
      </c>
      <c r="D45" s="72">
        <v>0.7</v>
      </c>
      <c r="E45" s="72">
        <v>0.42857099999999998</v>
      </c>
      <c r="H45" s="117">
        <f t="shared" si="44"/>
        <v>15.743873349994349</v>
      </c>
      <c r="I45" s="111">
        <f t="shared" si="36"/>
        <v>15.642858</v>
      </c>
      <c r="J45" s="105">
        <f t="shared" si="37"/>
        <v>560</v>
      </c>
      <c r="K45" s="117">
        <f t="shared" si="38"/>
        <v>1.7642975166798525</v>
      </c>
      <c r="L45" s="106">
        <f t="shared" si="17"/>
        <v>0.76429751667985246</v>
      </c>
      <c r="M45" s="98">
        <f t="shared" si="39"/>
        <v>0.42857142857142855</v>
      </c>
      <c r="N45" s="113">
        <f t="shared" si="40"/>
        <v>8888</v>
      </c>
      <c r="O45" s="98">
        <f t="shared" si="41"/>
        <v>0.7</v>
      </c>
      <c r="P45" s="98">
        <f t="shared" si="42"/>
        <v>0.76429751667985246</v>
      </c>
      <c r="Q45" s="122">
        <f t="shared" si="43"/>
        <v>0.23570248332014643</v>
      </c>
      <c r="S45" s="1">
        <f t="shared" si="22"/>
        <v>0</v>
      </c>
      <c r="T45" s="45">
        <f t="shared" si="34"/>
        <v>0</v>
      </c>
      <c r="U45" s="27" t="s">
        <v>4</v>
      </c>
      <c r="V45" s="29">
        <f t="shared" si="35"/>
        <v>0.7</v>
      </c>
      <c r="W45" s="29">
        <f t="shared" si="23"/>
        <v>0.35002018335351792</v>
      </c>
      <c r="X45" s="30" t="s">
        <v>5</v>
      </c>
      <c r="Y45" s="78">
        <f t="shared" si="52"/>
        <v>19</v>
      </c>
      <c r="Z45" s="78">
        <f t="shared" si="13"/>
        <v>8</v>
      </c>
      <c r="AA45" s="27">
        <f t="shared" si="53"/>
        <v>8888</v>
      </c>
      <c r="AB45" s="31">
        <f t="shared" si="24"/>
        <v>0.35002018335351792</v>
      </c>
      <c r="AC45" s="25" t="s">
        <v>27</v>
      </c>
      <c r="AD45" s="43">
        <f t="shared" si="54"/>
        <v>0.85002018335351792</v>
      </c>
      <c r="AE45" s="48">
        <f t="shared" si="45"/>
        <v>0</v>
      </c>
      <c r="AF45" s="16">
        <f t="shared" si="46"/>
        <v>0</v>
      </c>
      <c r="AG45" s="18">
        <f t="shared" si="47"/>
        <v>0</v>
      </c>
      <c r="AH45" s="37">
        <f t="shared" si="55"/>
        <v>0</v>
      </c>
      <c r="AI45" s="8">
        <f t="shared" si="56"/>
        <v>0</v>
      </c>
      <c r="AJ45" s="13">
        <f t="shared" si="48"/>
        <v>0</v>
      </c>
      <c r="AK45" s="14">
        <f t="shared" si="49"/>
        <v>0</v>
      </c>
      <c r="AL45" s="17">
        <f t="shared" si="57"/>
        <v>0.35002018335351792</v>
      </c>
      <c r="AM45" s="22">
        <f t="shared" si="50"/>
        <v>0</v>
      </c>
      <c r="AN45" s="91">
        <f t="shared" si="51"/>
        <v>99999</v>
      </c>
    </row>
    <row r="46" spans="1:40">
      <c r="A46" s="60" t="s">
        <v>0</v>
      </c>
      <c r="B46" s="60">
        <v>38</v>
      </c>
      <c r="C46" s="71">
        <v>15.642958</v>
      </c>
      <c r="D46" s="72">
        <v>0.7</v>
      </c>
      <c r="E46" s="72">
        <v>0</v>
      </c>
      <c r="H46" s="117">
        <f t="shared" si="44"/>
        <v>15.743873349994349</v>
      </c>
      <c r="I46" s="111">
        <f t="shared" si="36"/>
        <v>15.642958</v>
      </c>
      <c r="J46" s="105">
        <f t="shared" si="37"/>
        <v>560</v>
      </c>
      <c r="K46" s="117">
        <f t="shared" si="38"/>
        <v>1.7645308500131853</v>
      </c>
      <c r="L46" s="106">
        <f t="shared" si="17"/>
        <v>0.76453085001318533</v>
      </c>
      <c r="M46" s="98">
        <f t="shared" si="39"/>
        <v>0.42857142857142855</v>
      </c>
      <c r="N46" s="113">
        <f t="shared" si="40"/>
        <v>8888</v>
      </c>
      <c r="O46" s="98">
        <f t="shared" si="41"/>
        <v>0.7</v>
      </c>
      <c r="P46" s="98">
        <f t="shared" si="42"/>
        <v>0.76453085001318533</v>
      </c>
      <c r="Q46" s="122">
        <f t="shared" si="43"/>
        <v>0.23546914998681365</v>
      </c>
      <c r="S46" s="1">
        <f t="shared" si="22"/>
        <v>0</v>
      </c>
      <c r="T46" s="45">
        <f t="shared" si="34"/>
        <v>0</v>
      </c>
      <c r="U46" s="27" t="s">
        <v>4</v>
      </c>
      <c r="V46" s="29">
        <f t="shared" si="35"/>
        <v>0.7</v>
      </c>
      <c r="W46" s="29">
        <f t="shared" si="23"/>
        <v>0.35013685013685114</v>
      </c>
      <c r="X46" s="30" t="s">
        <v>5</v>
      </c>
      <c r="Y46" s="78">
        <f t="shared" si="52"/>
        <v>19</v>
      </c>
      <c r="Z46" s="78">
        <f t="shared" si="13"/>
        <v>8</v>
      </c>
      <c r="AA46" s="27">
        <f t="shared" si="53"/>
        <v>8888</v>
      </c>
      <c r="AB46" s="31">
        <f t="shared" si="24"/>
        <v>0.35013685013685114</v>
      </c>
      <c r="AC46" s="25" t="s">
        <v>27</v>
      </c>
      <c r="AD46" s="43">
        <f t="shared" si="54"/>
        <v>0.35013685013685114</v>
      </c>
      <c r="AE46" s="48">
        <f t="shared" si="45"/>
        <v>0</v>
      </c>
      <c r="AF46" s="16">
        <f t="shared" si="46"/>
        <v>0</v>
      </c>
      <c r="AG46" s="18">
        <f t="shared" si="47"/>
        <v>0</v>
      </c>
      <c r="AH46" s="37">
        <f t="shared" si="55"/>
        <v>0</v>
      </c>
      <c r="AI46" s="8">
        <f t="shared" si="56"/>
        <v>0</v>
      </c>
      <c r="AJ46" s="13">
        <f t="shared" si="48"/>
        <v>0</v>
      </c>
      <c r="AK46" s="14">
        <f t="shared" si="49"/>
        <v>0</v>
      </c>
      <c r="AL46" s="17">
        <f t="shared" si="57"/>
        <v>0.35013685013685114</v>
      </c>
      <c r="AM46" s="22">
        <f t="shared" si="50"/>
        <v>0</v>
      </c>
      <c r="AN46" s="91">
        <f t="shared" si="51"/>
        <v>0</v>
      </c>
    </row>
    <row r="47" spans="1:40">
      <c r="A47" s="60" t="s">
        <v>0</v>
      </c>
      <c r="B47" s="60">
        <v>39</v>
      </c>
      <c r="C47" s="71">
        <v>16.500001000000001</v>
      </c>
      <c r="D47" s="72">
        <v>0.3</v>
      </c>
      <c r="E47" s="72">
        <v>0</v>
      </c>
      <c r="H47" s="117">
        <f t="shared" si="44"/>
        <v>16.601016207137206</v>
      </c>
      <c r="I47" s="111">
        <f t="shared" si="36"/>
        <v>16.500001000000001</v>
      </c>
      <c r="J47" s="105">
        <f t="shared" si="37"/>
        <v>560</v>
      </c>
      <c r="K47" s="117">
        <f t="shared" si="38"/>
        <v>1.7642978500131874</v>
      </c>
      <c r="L47" s="106">
        <f t="shared" si="17"/>
        <v>0.7642978500131874</v>
      </c>
      <c r="M47" s="98">
        <f t="shared" si="39"/>
        <v>0.42857142857142855</v>
      </c>
      <c r="N47" s="113">
        <f t="shared" si="40"/>
        <v>8888</v>
      </c>
      <c r="O47" s="98">
        <f t="shared" si="41"/>
        <v>0.3</v>
      </c>
      <c r="P47" s="98">
        <f t="shared" si="42"/>
        <v>0.7642978500131874</v>
      </c>
      <c r="S47" s="1">
        <f t="shared" si="22"/>
        <v>99999</v>
      </c>
      <c r="T47" s="45">
        <f t="shared" si="34"/>
        <v>0</v>
      </c>
      <c r="U47" s="27" t="s">
        <v>4</v>
      </c>
      <c r="V47" s="29">
        <f t="shared" si="35"/>
        <v>0.3</v>
      </c>
      <c r="W47" s="29">
        <f t="shared" si="23"/>
        <v>0.64997864997864785</v>
      </c>
      <c r="X47" s="30" t="s">
        <v>5</v>
      </c>
      <c r="Y47" s="78">
        <f t="shared" si="52"/>
        <v>20</v>
      </c>
      <c r="Z47" s="78">
        <f t="shared" si="13"/>
        <v>9</v>
      </c>
      <c r="AA47" s="27">
        <f t="shared" si="53"/>
        <v>222</v>
      </c>
      <c r="AB47" s="31">
        <f t="shared" si="24"/>
        <v>0.64997864997864785</v>
      </c>
      <c r="AC47" s="25" t="s">
        <v>27</v>
      </c>
      <c r="AD47" s="43">
        <f t="shared" si="54"/>
        <v>0.64997864997864785</v>
      </c>
      <c r="AE47" s="48">
        <f t="shared" ref="AE47:AE78" si="58">IF(AE$1=1,IF(C48=0,0,IF(C47=0,0,IF(T47=0,IF((ABS(D47-D48))&lt;0.1,(IF(C48-C47=T$1,99999,0)),0),0))),0)</f>
        <v>0</v>
      </c>
      <c r="AF47" s="16">
        <f t="shared" ref="AF47:AF78" si="59">IF(AF$1=1,IF(C48=0,0,IF(C47=0,0,IF(T47=0,IF(C48-C47=0,(IF(ABS(D47-D48)&lt;W$1,99999,0)),0),0))),0)</f>
        <v>99999</v>
      </c>
      <c r="AG47" s="18">
        <f t="shared" ref="AG47:AG78" si="60">IF(AG$1=1,IF(C48=0,0,IF(C47=0,0,IF(T47=0,IF(AND(AN47,AM47),99999,0),0))),0)</f>
        <v>99999</v>
      </c>
      <c r="AH47" s="37">
        <f t="shared" si="55"/>
        <v>0</v>
      </c>
      <c r="AI47" s="8">
        <f t="shared" si="56"/>
        <v>0</v>
      </c>
      <c r="AJ47" s="13">
        <f t="shared" ref="AJ47:AJ78" si="61">IF(AJ$1=1,IF(B48=0,0,IF(B48-B47=1,0,99999)),0)</f>
        <v>0</v>
      </c>
      <c r="AK47" s="14">
        <f t="shared" ref="AK47:AK78" si="62">IF(AK$1=1,IF(C48=0,0,IF(C48-C47&lt;0,99999,0)),0)</f>
        <v>0</v>
      </c>
      <c r="AL47" s="17">
        <f t="shared" si="57"/>
        <v>0.35002135002135215</v>
      </c>
      <c r="AM47" s="22">
        <f t="shared" ref="AM47:AM78" si="63">IF(C48-C47=0,99999,0 )</f>
        <v>99999</v>
      </c>
      <c r="AN47" s="91">
        <f t="shared" ref="AN47:AN78" si="64">IF(ABS(D48-D47)=0,99999,0)</f>
        <v>99999</v>
      </c>
    </row>
    <row r="48" spans="1:40">
      <c r="A48" s="60" t="s">
        <v>0</v>
      </c>
      <c r="B48" s="60">
        <v>40</v>
      </c>
      <c r="C48" s="71">
        <v>16.500001000000001</v>
      </c>
      <c r="D48" s="72">
        <v>0.3</v>
      </c>
      <c r="E48" s="72">
        <v>0.64285599999999998</v>
      </c>
      <c r="H48" s="117">
        <f t="shared" si="44"/>
        <v>16.601016207137206</v>
      </c>
      <c r="I48" s="111">
        <f t="shared" si="36"/>
        <v>16.500001000000001</v>
      </c>
      <c r="J48" s="105">
        <f t="shared" si="37"/>
        <v>560</v>
      </c>
      <c r="K48" s="117">
        <f t="shared" si="38"/>
        <v>1.7642978500131874</v>
      </c>
      <c r="L48" s="106">
        <f t="shared" si="17"/>
        <v>0.7642978500131874</v>
      </c>
      <c r="M48" s="98">
        <f t="shared" si="39"/>
        <v>0.42857142857142855</v>
      </c>
      <c r="N48" s="113">
        <f t="shared" si="40"/>
        <v>8888</v>
      </c>
      <c r="O48" s="98">
        <f t="shared" si="41"/>
        <v>0.3</v>
      </c>
      <c r="P48" s="98">
        <f t="shared" si="42"/>
        <v>0.7642978500131874</v>
      </c>
      <c r="S48" s="1">
        <f t="shared" si="22"/>
        <v>0</v>
      </c>
      <c r="T48" s="45">
        <f t="shared" si="34"/>
        <v>0</v>
      </c>
      <c r="U48" s="27" t="s">
        <v>4</v>
      </c>
      <c r="V48" s="29">
        <f t="shared" si="35"/>
        <v>0.3</v>
      </c>
      <c r="W48" s="29">
        <f t="shared" si="23"/>
        <v>0.64997864997864785</v>
      </c>
      <c r="X48" s="30" t="s">
        <v>5</v>
      </c>
      <c r="Y48" s="78">
        <f t="shared" si="52"/>
        <v>20</v>
      </c>
      <c r="Z48" s="78">
        <f t="shared" si="13"/>
        <v>9</v>
      </c>
      <c r="AA48" s="27">
        <f t="shared" si="53"/>
        <v>222</v>
      </c>
      <c r="AB48" s="31">
        <f t="shared" si="24"/>
        <v>0.64997864997864785</v>
      </c>
      <c r="AC48" s="25" t="s">
        <v>27</v>
      </c>
      <c r="AD48" s="43">
        <f t="shared" si="54"/>
        <v>-0.10002076668743554</v>
      </c>
      <c r="AE48" s="48">
        <f t="shared" si="58"/>
        <v>0</v>
      </c>
      <c r="AF48" s="16">
        <f t="shared" si="59"/>
        <v>0</v>
      </c>
      <c r="AG48" s="18">
        <f t="shared" si="60"/>
        <v>0</v>
      </c>
      <c r="AH48" s="37">
        <f t="shared" si="55"/>
        <v>0</v>
      </c>
      <c r="AI48" s="8">
        <f t="shared" si="56"/>
        <v>0</v>
      </c>
      <c r="AJ48" s="13">
        <f t="shared" si="61"/>
        <v>0</v>
      </c>
      <c r="AK48" s="14">
        <f t="shared" si="62"/>
        <v>0</v>
      </c>
      <c r="AL48" s="17">
        <f t="shared" si="57"/>
        <v>0.35002135002135215</v>
      </c>
      <c r="AM48" s="22">
        <f t="shared" si="63"/>
        <v>0</v>
      </c>
      <c r="AN48" s="91">
        <f t="shared" si="64"/>
        <v>0</v>
      </c>
    </row>
    <row r="49" spans="1:40">
      <c r="A49" s="60" t="s">
        <v>0</v>
      </c>
      <c r="B49" s="60">
        <v>41</v>
      </c>
      <c r="C49" s="71">
        <v>17.364291999999999</v>
      </c>
      <c r="D49" s="72">
        <v>0.1</v>
      </c>
      <c r="E49" s="72">
        <v>0</v>
      </c>
      <c r="H49" s="117">
        <f t="shared" si="44"/>
        <v>17.458159064280064</v>
      </c>
      <c r="I49" s="111">
        <f t="shared" si="36"/>
        <v>17.364291999999999</v>
      </c>
      <c r="J49" s="105">
        <f t="shared" si="37"/>
        <v>560</v>
      </c>
      <c r="K49" s="117">
        <f t="shared" si="38"/>
        <v>1.7809768500131828</v>
      </c>
      <c r="L49" s="106">
        <f t="shared" si="17"/>
        <v>0.78097685001318284</v>
      </c>
      <c r="M49" s="98">
        <f t="shared" si="39"/>
        <v>0.42857142857142855</v>
      </c>
      <c r="N49" s="113">
        <f t="shared" si="40"/>
        <v>8888</v>
      </c>
      <c r="O49" s="98">
        <f t="shared" si="41"/>
        <v>0.1</v>
      </c>
      <c r="P49" s="98">
        <f t="shared" si="42"/>
        <v>0.78097685001318284</v>
      </c>
      <c r="S49" s="1">
        <f t="shared" si="22"/>
        <v>0</v>
      </c>
      <c r="T49" s="45">
        <f t="shared" si="34"/>
        <v>0</v>
      </c>
      <c r="U49" s="27" t="s">
        <v>4</v>
      </c>
      <c r="V49" s="29">
        <f t="shared" si="35"/>
        <v>0.1</v>
      </c>
      <c r="W49" s="29">
        <f t="shared" si="23"/>
        <v>0.35836185836185808</v>
      </c>
      <c r="X49" s="30" t="s">
        <v>5</v>
      </c>
      <c r="Y49" s="78">
        <f t="shared" si="52"/>
        <v>21</v>
      </c>
      <c r="Z49" s="78">
        <f t="shared" si="13"/>
        <v>10</v>
      </c>
      <c r="AA49" s="27">
        <f t="shared" si="53"/>
        <v>8888</v>
      </c>
      <c r="AB49" s="31">
        <f t="shared" si="24"/>
        <v>0.35836185836185808</v>
      </c>
      <c r="AC49" s="25" t="s">
        <v>27</v>
      </c>
      <c r="AD49" s="43">
        <f t="shared" si="54"/>
        <v>0.35836185836185808</v>
      </c>
      <c r="AE49" s="48">
        <f t="shared" si="58"/>
        <v>0</v>
      </c>
      <c r="AF49" s="16">
        <f t="shared" si="59"/>
        <v>0</v>
      </c>
      <c r="AG49" s="18">
        <f t="shared" si="60"/>
        <v>0</v>
      </c>
      <c r="AH49" s="37">
        <f t="shared" si="55"/>
        <v>0</v>
      </c>
      <c r="AI49" s="8">
        <f t="shared" si="56"/>
        <v>0</v>
      </c>
      <c r="AJ49" s="13">
        <f t="shared" si="61"/>
        <v>0</v>
      </c>
      <c r="AK49" s="14">
        <f t="shared" si="62"/>
        <v>0</v>
      </c>
      <c r="AL49" s="17">
        <f t="shared" si="57"/>
        <v>0.35836185836185808</v>
      </c>
      <c r="AM49" s="22">
        <f t="shared" si="63"/>
        <v>0</v>
      </c>
      <c r="AN49" s="91">
        <f t="shared" si="64"/>
        <v>99999</v>
      </c>
    </row>
    <row r="50" spans="1:40">
      <c r="A50" s="60" t="s">
        <v>0</v>
      </c>
      <c r="B50" s="60">
        <v>42</v>
      </c>
      <c r="C50" s="71">
        <v>17.792864000000002</v>
      </c>
      <c r="D50" s="72">
        <v>0.1</v>
      </c>
      <c r="E50" s="72">
        <v>0</v>
      </c>
      <c r="H50" s="117">
        <f t="shared" si="44"/>
        <v>17.886730492851491</v>
      </c>
      <c r="I50" s="111">
        <f t="shared" si="36"/>
        <v>17.792864000000002</v>
      </c>
      <c r="J50" s="105">
        <f t="shared" si="37"/>
        <v>560</v>
      </c>
      <c r="K50" s="117">
        <f t="shared" si="38"/>
        <v>0.78097818334652214</v>
      </c>
      <c r="L50" s="106">
        <f t="shared" si="17"/>
        <v>1.7809781833465221</v>
      </c>
      <c r="M50" s="98">
        <f t="shared" si="39"/>
        <v>0.42857142857142855</v>
      </c>
      <c r="N50" s="113">
        <f t="shared" si="40"/>
        <v>222</v>
      </c>
      <c r="O50" s="98">
        <f t="shared" si="41"/>
        <v>0.1</v>
      </c>
      <c r="P50" s="98">
        <f t="shared" si="42"/>
        <v>0.21902181665347786</v>
      </c>
      <c r="S50" s="1">
        <f t="shared" si="22"/>
        <v>0</v>
      </c>
      <c r="T50" s="45">
        <f t="shared" si="34"/>
        <v>0</v>
      </c>
      <c r="U50" s="27" t="s">
        <v>4</v>
      </c>
      <c r="V50" s="29">
        <f t="shared" si="35"/>
        <v>0.1</v>
      </c>
      <c r="W50" s="29">
        <f t="shared" si="23"/>
        <v>1.2210250296944558E-3</v>
      </c>
      <c r="X50" s="30" t="s">
        <v>5</v>
      </c>
      <c r="Y50" s="78">
        <f t="shared" si="52"/>
        <v>21</v>
      </c>
      <c r="Z50" s="78">
        <f t="shared" si="13"/>
        <v>10</v>
      </c>
      <c r="AA50" s="27">
        <f t="shared" si="53"/>
        <v>8888</v>
      </c>
      <c r="AB50" s="31">
        <f t="shared" si="24"/>
        <v>1.2210250296944558E-3</v>
      </c>
      <c r="AC50" s="25" t="s">
        <v>27</v>
      </c>
      <c r="AD50" s="43">
        <f t="shared" si="54"/>
        <v>1.2210250296944558E-3</v>
      </c>
      <c r="AE50" s="48">
        <f t="shared" si="58"/>
        <v>0</v>
      </c>
      <c r="AF50" s="16">
        <f t="shared" si="59"/>
        <v>0</v>
      </c>
      <c r="AG50" s="18">
        <f t="shared" si="60"/>
        <v>0</v>
      </c>
      <c r="AH50" s="37">
        <f t="shared" si="55"/>
        <v>0</v>
      </c>
      <c r="AI50" s="8">
        <f t="shared" si="56"/>
        <v>0</v>
      </c>
      <c r="AJ50" s="13">
        <f t="shared" si="61"/>
        <v>0</v>
      </c>
      <c r="AK50" s="14">
        <f t="shared" si="62"/>
        <v>0</v>
      </c>
      <c r="AL50" s="17">
        <f t="shared" si="57"/>
        <v>1.2210250296944558E-3</v>
      </c>
      <c r="AM50" s="22">
        <f t="shared" si="63"/>
        <v>0</v>
      </c>
      <c r="AN50" s="91">
        <f t="shared" si="64"/>
        <v>0</v>
      </c>
    </row>
    <row r="51" spans="1:40">
      <c r="A51" s="60" t="s">
        <v>0</v>
      </c>
      <c r="B51" s="60">
        <v>43</v>
      </c>
      <c r="C51" s="71">
        <v>18.221435</v>
      </c>
      <c r="D51" s="72">
        <v>0.2</v>
      </c>
      <c r="E51" s="72">
        <v>0</v>
      </c>
      <c r="H51" s="117">
        <f t="shared" si="44"/>
        <v>18.315301921422922</v>
      </c>
      <c r="I51" s="111">
        <f t="shared" si="36"/>
        <v>18.221435</v>
      </c>
      <c r="J51" s="105">
        <f t="shared" si="37"/>
        <v>560</v>
      </c>
      <c r="K51" s="117">
        <f t="shared" si="38"/>
        <v>1.7809771833465176</v>
      </c>
      <c r="L51" s="106">
        <f t="shared" si="17"/>
        <v>0.78097718334651756</v>
      </c>
      <c r="M51" s="98">
        <f t="shared" si="39"/>
        <v>0.42857142857142855</v>
      </c>
      <c r="N51" s="113">
        <f t="shared" si="40"/>
        <v>8888</v>
      </c>
      <c r="O51" s="98">
        <f t="shared" si="41"/>
        <v>0.2</v>
      </c>
      <c r="P51" s="98">
        <f t="shared" si="42"/>
        <v>0.78097718334651756</v>
      </c>
      <c r="S51" s="1">
        <f t="shared" si="22"/>
        <v>0</v>
      </c>
      <c r="T51" s="45">
        <f t="shared" si="34"/>
        <v>0</v>
      </c>
      <c r="U51" s="27" t="s">
        <v>4</v>
      </c>
      <c r="V51" s="29">
        <f t="shared" si="35"/>
        <v>0.2</v>
      </c>
      <c r="W51" s="29">
        <f t="shared" si="23"/>
        <v>0.64163697497030781</v>
      </c>
      <c r="X51" s="30" t="s">
        <v>5</v>
      </c>
      <c r="Y51" s="78">
        <f t="shared" si="52"/>
        <v>22</v>
      </c>
      <c r="Z51" s="78">
        <f t="shared" si="13"/>
        <v>11</v>
      </c>
      <c r="AA51" s="27">
        <f t="shared" si="53"/>
        <v>222</v>
      </c>
      <c r="AB51" s="31">
        <f t="shared" si="24"/>
        <v>0.64163697497030781</v>
      </c>
      <c r="AC51" s="25" t="s">
        <v>27</v>
      </c>
      <c r="AD51" s="43">
        <f t="shared" si="54"/>
        <v>0.64163697497030781</v>
      </c>
      <c r="AE51" s="48">
        <f t="shared" si="58"/>
        <v>0</v>
      </c>
      <c r="AF51" s="16">
        <f t="shared" si="59"/>
        <v>0</v>
      </c>
      <c r="AG51" s="18">
        <f t="shared" si="60"/>
        <v>0</v>
      </c>
      <c r="AH51" s="37">
        <f t="shared" si="55"/>
        <v>0</v>
      </c>
      <c r="AI51" s="8">
        <f t="shared" si="56"/>
        <v>0</v>
      </c>
      <c r="AJ51" s="13">
        <f t="shared" si="61"/>
        <v>0</v>
      </c>
      <c r="AK51" s="14">
        <f t="shared" si="62"/>
        <v>0</v>
      </c>
      <c r="AL51" s="17">
        <f t="shared" si="57"/>
        <v>0.35836302502969219</v>
      </c>
      <c r="AM51" s="22">
        <f t="shared" si="63"/>
        <v>0</v>
      </c>
      <c r="AN51" s="91">
        <f t="shared" si="64"/>
        <v>0</v>
      </c>
    </row>
    <row r="52" spans="1:40">
      <c r="A52" s="60" t="s">
        <v>0</v>
      </c>
      <c r="B52" s="60">
        <v>44</v>
      </c>
      <c r="C52" s="71">
        <v>18.650006999999999</v>
      </c>
      <c r="D52" s="72">
        <v>0.3</v>
      </c>
      <c r="E52" s="72">
        <v>0</v>
      </c>
      <c r="H52" s="117">
        <f t="shared" si="44"/>
        <v>18.743873349994349</v>
      </c>
      <c r="I52" s="111">
        <f t="shared" si="36"/>
        <v>18.650006999999999</v>
      </c>
      <c r="J52" s="105">
        <f t="shared" si="37"/>
        <v>560</v>
      </c>
      <c r="K52" s="117">
        <f t="shared" si="38"/>
        <v>0.78097851667984886</v>
      </c>
      <c r="L52" s="106">
        <f t="shared" si="17"/>
        <v>1.7809785166798489</v>
      </c>
      <c r="M52" s="98">
        <f t="shared" si="39"/>
        <v>0.42857142857142855</v>
      </c>
      <c r="N52" s="113">
        <f t="shared" si="40"/>
        <v>222</v>
      </c>
      <c r="O52" s="98">
        <f t="shared" si="41"/>
        <v>0.3</v>
      </c>
      <c r="P52" s="98">
        <f t="shared" si="42"/>
        <v>0.21902148332015114</v>
      </c>
      <c r="S52" s="1">
        <f t="shared" si="22"/>
        <v>0</v>
      </c>
      <c r="T52" s="45">
        <f t="shared" si="34"/>
        <v>0</v>
      </c>
      <c r="U52" s="27" t="s">
        <v>4</v>
      </c>
      <c r="V52" s="29">
        <f t="shared" si="35"/>
        <v>0.3</v>
      </c>
      <c r="W52" s="29">
        <f t="shared" si="23"/>
        <v>0.99877780830247553</v>
      </c>
      <c r="X52" s="30" t="s">
        <v>5</v>
      </c>
      <c r="Y52" s="78">
        <f t="shared" si="52"/>
        <v>22</v>
      </c>
      <c r="Z52" s="78">
        <f t="shared" si="13"/>
        <v>11</v>
      </c>
      <c r="AA52" s="27">
        <f t="shared" si="53"/>
        <v>222</v>
      </c>
      <c r="AB52" s="31">
        <f t="shared" si="24"/>
        <v>0.99877780830247553</v>
      </c>
      <c r="AC52" s="25" t="s">
        <v>27</v>
      </c>
      <c r="AD52" s="43">
        <f t="shared" si="54"/>
        <v>0.99877780830247553</v>
      </c>
      <c r="AE52" s="48">
        <f t="shared" si="58"/>
        <v>0</v>
      </c>
      <c r="AF52" s="16">
        <f t="shared" si="59"/>
        <v>0</v>
      </c>
      <c r="AG52" s="18">
        <f t="shared" si="60"/>
        <v>0</v>
      </c>
      <c r="AH52" s="37">
        <f t="shared" si="55"/>
        <v>0</v>
      </c>
      <c r="AI52" s="8">
        <f t="shared" si="56"/>
        <v>0</v>
      </c>
      <c r="AJ52" s="13">
        <f t="shared" si="61"/>
        <v>0</v>
      </c>
      <c r="AK52" s="14">
        <f t="shared" si="62"/>
        <v>0</v>
      </c>
      <c r="AL52" s="17">
        <f t="shared" si="57"/>
        <v>1.2221916975244662E-3</v>
      </c>
      <c r="AM52" s="22">
        <f t="shared" si="63"/>
        <v>0</v>
      </c>
      <c r="AN52" s="91">
        <f t="shared" si="64"/>
        <v>0</v>
      </c>
    </row>
    <row r="53" spans="1:40">
      <c r="A53" s="60" t="s">
        <v>0</v>
      </c>
      <c r="B53" s="60">
        <v>45</v>
      </c>
      <c r="C53" s="71">
        <v>19.078579000000001</v>
      </c>
      <c r="D53" s="72">
        <v>0.4</v>
      </c>
      <c r="E53" s="72">
        <v>0</v>
      </c>
      <c r="H53" s="117">
        <f t="shared" si="44"/>
        <v>19.172444778565779</v>
      </c>
      <c r="I53" s="111">
        <f t="shared" si="36"/>
        <v>19.078579000000001</v>
      </c>
      <c r="J53" s="105">
        <f t="shared" si="37"/>
        <v>560</v>
      </c>
      <c r="K53" s="117">
        <f t="shared" si="38"/>
        <v>1.7809798500131884</v>
      </c>
      <c r="L53" s="106">
        <f t="shared" si="17"/>
        <v>0.78097985001318837</v>
      </c>
      <c r="M53" s="98">
        <f t="shared" si="39"/>
        <v>0.42857142857142855</v>
      </c>
      <c r="N53" s="113">
        <f t="shared" si="40"/>
        <v>8888</v>
      </c>
      <c r="O53" s="98">
        <f t="shared" si="41"/>
        <v>0.4</v>
      </c>
      <c r="P53" s="98">
        <f t="shared" si="42"/>
        <v>0.78097985001318837</v>
      </c>
      <c r="S53" s="1">
        <f t="shared" si="22"/>
        <v>0</v>
      </c>
      <c r="T53" s="45">
        <f t="shared" si="34"/>
        <v>0</v>
      </c>
      <c r="U53" s="27" t="s">
        <v>4</v>
      </c>
      <c r="V53" s="29">
        <f t="shared" si="35"/>
        <v>0.4</v>
      </c>
      <c r="W53" s="29">
        <f t="shared" si="23"/>
        <v>0.35836535836536088</v>
      </c>
      <c r="X53" s="30" t="s">
        <v>5</v>
      </c>
      <c r="Y53" s="78">
        <f t="shared" si="52"/>
        <v>23</v>
      </c>
      <c r="Z53" s="78">
        <f t="shared" si="13"/>
        <v>12</v>
      </c>
      <c r="AA53" s="27">
        <f t="shared" si="53"/>
        <v>8888</v>
      </c>
      <c r="AB53" s="31">
        <f t="shared" si="24"/>
        <v>0.35836535836536088</v>
      </c>
      <c r="AC53" s="25" t="s">
        <v>27</v>
      </c>
      <c r="AD53" s="43">
        <f t="shared" si="54"/>
        <v>0.35836535836536088</v>
      </c>
      <c r="AE53" s="48">
        <f t="shared" si="58"/>
        <v>0</v>
      </c>
      <c r="AF53" s="16">
        <f t="shared" si="59"/>
        <v>0</v>
      </c>
      <c r="AG53" s="18">
        <f t="shared" si="60"/>
        <v>0</v>
      </c>
      <c r="AH53" s="37">
        <f t="shared" si="55"/>
        <v>0</v>
      </c>
      <c r="AI53" s="8">
        <f t="shared" si="56"/>
        <v>0</v>
      </c>
      <c r="AJ53" s="13">
        <f t="shared" si="61"/>
        <v>0</v>
      </c>
      <c r="AK53" s="14">
        <f t="shared" si="62"/>
        <v>0</v>
      </c>
      <c r="AL53" s="17">
        <f t="shared" si="57"/>
        <v>0.35836535836536088</v>
      </c>
      <c r="AM53" s="22">
        <f t="shared" si="63"/>
        <v>0</v>
      </c>
      <c r="AN53" s="91">
        <f t="shared" si="64"/>
        <v>0</v>
      </c>
    </row>
    <row r="54" spans="1:40">
      <c r="A54" s="60" t="s">
        <v>0</v>
      </c>
      <c r="B54" s="60">
        <v>46</v>
      </c>
      <c r="C54" s="71">
        <v>19.507149999999999</v>
      </c>
      <c r="D54" s="72">
        <v>0.5</v>
      </c>
      <c r="E54" s="72">
        <v>0</v>
      </c>
      <c r="H54" s="117">
        <f t="shared" si="44"/>
        <v>19.601016207137206</v>
      </c>
      <c r="I54" s="111">
        <f t="shared" si="36"/>
        <v>19.507149999999999</v>
      </c>
      <c r="J54" s="105">
        <f t="shared" si="37"/>
        <v>560</v>
      </c>
      <c r="K54" s="117">
        <f t="shared" si="38"/>
        <v>0.78097885001318357</v>
      </c>
      <c r="L54" s="106">
        <f t="shared" si="17"/>
        <v>1.7809788500131836</v>
      </c>
      <c r="M54" s="98">
        <f t="shared" si="39"/>
        <v>0.42857142857142855</v>
      </c>
      <c r="N54" s="113">
        <f t="shared" si="40"/>
        <v>222</v>
      </c>
      <c r="O54" s="98">
        <f t="shared" si="41"/>
        <v>0.5</v>
      </c>
      <c r="P54" s="98">
        <f t="shared" si="42"/>
        <v>0.21902114998681643</v>
      </c>
      <c r="S54" s="1">
        <f t="shared" si="22"/>
        <v>0</v>
      </c>
      <c r="T54" s="45">
        <f t="shared" si="34"/>
        <v>0</v>
      </c>
      <c r="U54" s="27" t="s">
        <v>4</v>
      </c>
      <c r="V54" s="29">
        <f t="shared" si="35"/>
        <v>0.5</v>
      </c>
      <c r="W54" s="29">
        <f t="shared" si="23"/>
        <v>1.2233583653586955E-3</v>
      </c>
      <c r="X54" s="30" t="s">
        <v>5</v>
      </c>
      <c r="Y54" s="78">
        <f t="shared" si="52"/>
        <v>23</v>
      </c>
      <c r="Z54" s="78">
        <f t="shared" si="13"/>
        <v>12</v>
      </c>
      <c r="AA54" s="27">
        <f t="shared" si="53"/>
        <v>8888</v>
      </c>
      <c r="AB54" s="31">
        <f t="shared" si="24"/>
        <v>1.2233583653586955E-3</v>
      </c>
      <c r="AC54" s="25" t="s">
        <v>27</v>
      </c>
      <c r="AD54" s="43">
        <f t="shared" si="54"/>
        <v>1.2233583653586955E-3</v>
      </c>
      <c r="AE54" s="48">
        <f t="shared" si="58"/>
        <v>0</v>
      </c>
      <c r="AF54" s="16">
        <f t="shared" si="59"/>
        <v>0</v>
      </c>
      <c r="AG54" s="18">
        <f t="shared" si="60"/>
        <v>0</v>
      </c>
      <c r="AH54" s="37">
        <f t="shared" si="55"/>
        <v>0</v>
      </c>
      <c r="AI54" s="8">
        <f t="shared" si="56"/>
        <v>0</v>
      </c>
      <c r="AJ54" s="13">
        <f t="shared" si="61"/>
        <v>0</v>
      </c>
      <c r="AK54" s="14">
        <f t="shared" si="62"/>
        <v>0</v>
      </c>
      <c r="AL54" s="17">
        <f t="shared" si="57"/>
        <v>1.2233583653586955E-3</v>
      </c>
      <c r="AM54" s="22">
        <f t="shared" si="63"/>
        <v>0</v>
      </c>
      <c r="AN54" s="91">
        <f t="shared" si="64"/>
        <v>0</v>
      </c>
    </row>
    <row r="55" spans="1:40">
      <c r="A55" s="60" t="s">
        <v>0</v>
      </c>
      <c r="B55" s="60">
        <v>47</v>
      </c>
      <c r="C55" s="71">
        <v>19.935721999999998</v>
      </c>
      <c r="D55" s="72">
        <v>0.6</v>
      </c>
      <c r="E55" s="72">
        <v>0</v>
      </c>
      <c r="H55" s="117">
        <f t="shared" si="44"/>
        <v>20.029587635708634</v>
      </c>
      <c r="I55" s="111">
        <f t="shared" si="36"/>
        <v>19.935721999999998</v>
      </c>
      <c r="J55" s="105">
        <f t="shared" si="37"/>
        <v>560</v>
      </c>
      <c r="K55" s="117">
        <f t="shared" si="38"/>
        <v>1.7809801833465149</v>
      </c>
      <c r="L55" s="106">
        <f t="shared" si="17"/>
        <v>0.78098018334651487</v>
      </c>
      <c r="M55" s="98">
        <f t="shared" si="39"/>
        <v>0.42857142857142855</v>
      </c>
      <c r="N55" s="113">
        <f t="shared" si="40"/>
        <v>8888</v>
      </c>
      <c r="O55" s="98">
        <f t="shared" si="41"/>
        <v>0.6</v>
      </c>
      <c r="P55" s="98">
        <f t="shared" si="42"/>
        <v>0.78098018334651487</v>
      </c>
      <c r="S55" s="1">
        <f t="shared" si="22"/>
        <v>0</v>
      </c>
      <c r="T55" s="45">
        <f t="shared" si="34"/>
        <v>0</v>
      </c>
      <c r="U55" s="27" t="s">
        <v>4</v>
      </c>
      <c r="V55" s="29">
        <f t="shared" si="35"/>
        <v>0.6</v>
      </c>
      <c r="W55" s="29">
        <f t="shared" si="23"/>
        <v>0.64163347496680911</v>
      </c>
      <c r="X55" s="30" t="s">
        <v>5</v>
      </c>
      <c r="Y55" s="78">
        <f t="shared" si="52"/>
        <v>24</v>
      </c>
      <c r="Z55" s="78">
        <f t="shared" si="13"/>
        <v>13</v>
      </c>
      <c r="AA55" s="27">
        <f t="shared" si="53"/>
        <v>222</v>
      </c>
      <c r="AB55" s="31">
        <f t="shared" si="24"/>
        <v>0.64163347496680911</v>
      </c>
      <c r="AC55" s="25" t="s">
        <v>27</v>
      </c>
      <c r="AD55" s="43">
        <f t="shared" si="54"/>
        <v>0.64163347496680911</v>
      </c>
      <c r="AE55" s="48">
        <f>IF(AE$1=1,IF(C57=0,0,IF(C55=0,0,IF(T55=0,IF((ABS(D55-D57))&lt;0.1,(IF(C57-C55=T$1,99999,0)),0),0))),0)</f>
        <v>0</v>
      </c>
      <c r="AF55" s="16">
        <f>IF(AF$1=1,IF(C57=0,0,IF(C55=0,0,IF(T55=0,IF(C57-C55=0,(IF(ABS(D55-D57)&lt;W$1,99999,0)),0),0))),0)</f>
        <v>0</v>
      </c>
      <c r="AG55" s="18">
        <f>IF(AG$1=1,IF(C57=0,0,IF(C55=0,0,IF(T55=0,IF(AND(AN55,AM55),99999,0),0))),0)</f>
        <v>0</v>
      </c>
      <c r="AH55" s="37">
        <f t="shared" si="55"/>
        <v>0</v>
      </c>
      <c r="AI55" s="8">
        <f t="shared" si="56"/>
        <v>0</v>
      </c>
      <c r="AJ55" s="13">
        <f>IF(AJ$1=1,IF(B57=0,0,IF(B57-B55=1,0,99999)),0)</f>
        <v>0</v>
      </c>
      <c r="AK55" s="14">
        <f>IF(AK$1=1,IF(C57=0,0,IF(C57-C55&lt;0,99999,0)),0)</f>
        <v>0</v>
      </c>
      <c r="AL55" s="17">
        <f t="shared" si="57"/>
        <v>0.35836652503319089</v>
      </c>
      <c r="AM55" s="22">
        <f>IF(C57-C55=0,99999,0 )</f>
        <v>0</v>
      </c>
      <c r="AN55" s="91">
        <f>IF(ABS(D57-D55)=0,99999,0)</f>
        <v>0</v>
      </c>
    </row>
    <row r="56" spans="1:40">
      <c r="A56" s="60" t="s">
        <v>99</v>
      </c>
      <c r="B56" s="60">
        <v>-1</v>
      </c>
      <c r="C56" s="71">
        <v>19.935721999999998</v>
      </c>
      <c r="H56" s="117">
        <f t="shared" ref="H56:H64" si="65">IF(OR(A56="BPM",A56="CHC"),0,IF(L56&gt;1,(2-L56)*M56+I56,(1-L56)*M56+I56))</f>
        <v>0</v>
      </c>
      <c r="I56" s="111">
        <f t="shared" ref="I56:I64" si="66">IF(OR(A56="BPM",A56="CHC"),I55,C56)</f>
        <v>19.935721999999998</v>
      </c>
      <c r="J56" s="105">
        <f t="shared" ref="J56:J64" si="67">IF(J55="",$C$2,IF(A56="BPM",B56,J55))</f>
        <v>560</v>
      </c>
      <c r="K56" s="117">
        <f t="shared" ref="K56:K64" si="68">IF(OR(A56="BPM",A56="CHC"),K55,MOD((C56-I55)/M56+K55,2))</f>
        <v>1.7809801833465149</v>
      </c>
      <c r="L56" s="106">
        <f t="shared" ref="L56:L64" si="69">IF(K56&lt;1,K56+1,K56-1)</f>
        <v>0.78098018334651487</v>
      </c>
      <c r="M56" s="98">
        <f t="shared" ref="M56:M64" si="70">60*4/J56</f>
        <v>0.42857142857142855</v>
      </c>
      <c r="N56" s="113">
        <f t="shared" ref="N56:N64" si="71">IF(L56&gt;1,222,8888)</f>
        <v>8888</v>
      </c>
      <c r="O56" s="98">
        <f t="shared" ref="O56:O64" si="72">D56</f>
        <v>0</v>
      </c>
      <c r="P56" s="98">
        <f t="shared" ref="P56:P64" si="73">IF(L56&gt;1,2-L56,L56)</f>
        <v>0.78098018334651487</v>
      </c>
      <c r="V56" s="29"/>
      <c r="W56" s="29"/>
      <c r="X56" s="30"/>
      <c r="Y56" s="78"/>
      <c r="Z56" s="78"/>
      <c r="AL56" s="17"/>
      <c r="AM56" s="22"/>
      <c r="AN56" s="91"/>
    </row>
    <row r="57" spans="1:40">
      <c r="A57" s="60" t="s">
        <v>0</v>
      </c>
      <c r="B57" s="60">
        <v>48</v>
      </c>
      <c r="C57" s="71">
        <v>20.364294000000001</v>
      </c>
      <c r="D57" s="72">
        <v>0.7</v>
      </c>
      <c r="E57" s="72">
        <v>0</v>
      </c>
      <c r="H57" s="117">
        <f t="shared" si="65"/>
        <v>20.458159064280064</v>
      </c>
      <c r="I57" s="111">
        <f t="shared" si="66"/>
        <v>20.364294000000001</v>
      </c>
      <c r="J57" s="105">
        <f t="shared" si="67"/>
        <v>560</v>
      </c>
      <c r="K57" s="117">
        <f t="shared" si="68"/>
        <v>0.78098151667985416</v>
      </c>
      <c r="L57" s="106">
        <f t="shared" si="69"/>
        <v>1.7809815166798542</v>
      </c>
      <c r="M57" s="98">
        <f t="shared" si="70"/>
        <v>0.42857142857142855</v>
      </c>
      <c r="N57" s="113">
        <f t="shared" si="71"/>
        <v>222</v>
      </c>
      <c r="O57" s="98">
        <f t="shared" si="72"/>
        <v>0.7</v>
      </c>
      <c r="P57" s="98">
        <f t="shared" si="73"/>
        <v>0.21901848332014584</v>
      </c>
      <c r="S57" s="1">
        <f t="shared" si="22"/>
        <v>0</v>
      </c>
      <c r="T57" s="45">
        <f t="shared" si="34"/>
        <v>0</v>
      </c>
      <c r="U57" s="27" t="s">
        <v>4</v>
      </c>
      <c r="V57" s="29">
        <f t="shared" si="35"/>
        <v>0.7</v>
      </c>
      <c r="W57" s="29">
        <f t="shared" si="23"/>
        <v>0.99877430829897262</v>
      </c>
      <c r="X57" s="30" t="s">
        <v>5</v>
      </c>
      <c r="Y57" s="78">
        <f t="shared" si="52"/>
        <v>24</v>
      </c>
      <c r="Z57" s="78">
        <f>IF(Z55=0,IF(AA57=222,IF(AA55=8888,Z55+1,Z55),IF(AA55=222,Z55+1,Z55))+1,IF(AA57=222,IF(AA55=8888,Z55+1,Z55),IF(AA55=222,Z55+1,Z55)))</f>
        <v>13</v>
      </c>
      <c r="AA57" s="27">
        <f t="shared" si="53"/>
        <v>222</v>
      </c>
      <c r="AB57" s="31">
        <f t="shared" si="24"/>
        <v>0.99877430829897262</v>
      </c>
      <c r="AC57" s="25" t="s">
        <v>27</v>
      </c>
      <c r="AD57" s="43">
        <f t="shared" si="54"/>
        <v>0.99877430829897262</v>
      </c>
      <c r="AE57" s="48">
        <f t="shared" si="58"/>
        <v>0</v>
      </c>
      <c r="AF57" s="16">
        <f t="shared" si="59"/>
        <v>0</v>
      </c>
      <c r="AG57" s="18">
        <f t="shared" si="60"/>
        <v>0</v>
      </c>
      <c r="AH57" s="37">
        <f t="shared" si="55"/>
        <v>0</v>
      </c>
      <c r="AI57" s="8">
        <f t="shared" si="56"/>
        <v>0</v>
      </c>
      <c r="AJ57" s="13">
        <f t="shared" si="61"/>
        <v>0</v>
      </c>
      <c r="AK57" s="14">
        <f t="shared" si="62"/>
        <v>0</v>
      </c>
      <c r="AL57" s="17">
        <f t="shared" si="57"/>
        <v>1.225691701027376E-3</v>
      </c>
      <c r="AM57" s="22">
        <f t="shared" si="63"/>
        <v>0</v>
      </c>
      <c r="AN57" s="91">
        <f t="shared" si="64"/>
        <v>0</v>
      </c>
    </row>
    <row r="58" spans="1:40">
      <c r="A58" s="60" t="s">
        <v>0</v>
      </c>
      <c r="B58" s="60">
        <v>49</v>
      </c>
      <c r="C58" s="71">
        <v>20.792864999999999</v>
      </c>
      <c r="D58" s="72">
        <v>0.8</v>
      </c>
      <c r="E58" s="72">
        <v>0</v>
      </c>
      <c r="H58" s="117">
        <f t="shared" si="65"/>
        <v>20.886730492851491</v>
      </c>
      <c r="I58" s="111">
        <f t="shared" si="66"/>
        <v>20.792864999999999</v>
      </c>
      <c r="J58" s="105">
        <f t="shared" si="67"/>
        <v>560</v>
      </c>
      <c r="K58" s="117">
        <f t="shared" si="68"/>
        <v>1.7809805166798496</v>
      </c>
      <c r="L58" s="106">
        <f t="shared" si="69"/>
        <v>0.78098051667984958</v>
      </c>
      <c r="M58" s="98">
        <f t="shared" si="70"/>
        <v>0.42857142857142855</v>
      </c>
      <c r="N58" s="113">
        <f t="shared" si="71"/>
        <v>8888</v>
      </c>
      <c r="O58" s="98">
        <f t="shared" si="72"/>
        <v>0.8</v>
      </c>
      <c r="P58" s="98">
        <f t="shared" si="73"/>
        <v>0.78098051667984958</v>
      </c>
      <c r="S58" s="1">
        <f t="shared" si="22"/>
        <v>0</v>
      </c>
      <c r="T58" s="45">
        <f t="shared" si="34"/>
        <v>0</v>
      </c>
      <c r="U58" s="27" t="s">
        <v>4</v>
      </c>
      <c r="V58" s="29">
        <f t="shared" si="35"/>
        <v>0.8</v>
      </c>
      <c r="W58" s="29">
        <f t="shared" si="23"/>
        <v>0.358367691701025</v>
      </c>
      <c r="X58" s="30" t="s">
        <v>5</v>
      </c>
      <c r="Y58" s="78">
        <f t="shared" si="52"/>
        <v>25</v>
      </c>
      <c r="Z58" s="78">
        <f t="shared" si="13"/>
        <v>14</v>
      </c>
      <c r="AA58" s="27">
        <f t="shared" si="53"/>
        <v>8888</v>
      </c>
      <c r="AB58" s="31">
        <f t="shared" si="24"/>
        <v>0.358367691701025</v>
      </c>
      <c r="AC58" s="25" t="s">
        <v>27</v>
      </c>
      <c r="AD58" s="43">
        <f t="shared" si="54"/>
        <v>0.358367691701025</v>
      </c>
      <c r="AE58" s="48">
        <f>IF(AE$1=1,IF(C60=0,0,IF(C58=0,0,IF(T58=0,IF((ABS(D58-D60))&lt;0.1,(IF(C60-C58=T$1,99999,0)),0),0))),0)</f>
        <v>0</v>
      </c>
      <c r="AF58" s="16">
        <f>IF(AF$1=1,IF(C60=0,0,IF(C58=0,0,IF(T58=0,IF(C60-C58=0,(IF(ABS(D58-D60)&lt;W$1,99999,0)),0),0))),0)</f>
        <v>0</v>
      </c>
      <c r="AG58" s="18">
        <f>IF(AG$1=1,IF(C60=0,0,IF(C58=0,0,IF(T58=0,IF(AND(AN58,AM58),99999,0),0))),0)</f>
        <v>0</v>
      </c>
      <c r="AH58" s="37">
        <f t="shared" si="55"/>
        <v>0</v>
      </c>
      <c r="AI58" s="8">
        <f t="shared" si="56"/>
        <v>0</v>
      </c>
      <c r="AJ58" s="13">
        <f>IF(AJ$1=1,IF(B60=0,0,IF(B60-B58=1,0,99999)),0)</f>
        <v>0</v>
      </c>
      <c r="AK58" s="14">
        <f>IF(AK$1=1,IF(C60=0,0,IF(C60-C58&lt;0,99999,0)),0)</f>
        <v>0</v>
      </c>
      <c r="AL58" s="17">
        <f t="shared" si="57"/>
        <v>0.358367691701025</v>
      </c>
      <c r="AM58" s="22">
        <f>IF(C60-C58=0,99999,0 )</f>
        <v>0</v>
      </c>
      <c r="AN58" s="91">
        <f>IF(ABS(D60-D58)=0,99999,0)</f>
        <v>0</v>
      </c>
    </row>
    <row r="59" spans="1:40">
      <c r="A59" s="60" t="s">
        <v>98</v>
      </c>
      <c r="B59" s="60">
        <v>280</v>
      </c>
      <c r="C59" s="71">
        <v>20.88673</v>
      </c>
      <c r="H59" s="117">
        <f t="shared" si="65"/>
        <v>0</v>
      </c>
      <c r="I59" s="111">
        <f t="shared" si="66"/>
        <v>20.792864999999999</v>
      </c>
      <c r="J59" s="105">
        <f t="shared" si="67"/>
        <v>280</v>
      </c>
      <c r="K59" s="117">
        <f t="shared" si="68"/>
        <v>1.7809805166798496</v>
      </c>
      <c r="L59" s="106">
        <f t="shared" si="69"/>
        <v>0.78098051667984958</v>
      </c>
      <c r="M59" s="98">
        <f t="shared" si="70"/>
        <v>0.8571428571428571</v>
      </c>
      <c r="N59" s="113">
        <f t="shared" si="71"/>
        <v>8888</v>
      </c>
      <c r="O59" s="98">
        <f t="shared" si="72"/>
        <v>0</v>
      </c>
      <c r="P59" s="98">
        <f t="shared" si="73"/>
        <v>0.78098051667984958</v>
      </c>
      <c r="V59" s="29"/>
      <c r="W59" s="29">
        <f t="shared" si="23"/>
        <v>0.46787696787696909</v>
      </c>
      <c r="X59" s="30"/>
      <c r="Y59" s="78">
        <f t="shared" si="52"/>
        <v>25</v>
      </c>
      <c r="Z59" s="78"/>
      <c r="AA59" s="27">
        <f t="shared" si="53"/>
        <v>8888</v>
      </c>
      <c r="AB59" s="31">
        <f t="shared" si="24"/>
        <v>0.46787696787696909</v>
      </c>
      <c r="AL59" s="17">
        <f t="shared" si="57"/>
        <v>0.46787696787696909</v>
      </c>
      <c r="AM59" s="22"/>
      <c r="AN59" s="91"/>
    </row>
    <row r="60" spans="1:40">
      <c r="A60" s="60" t="s">
        <v>0</v>
      </c>
      <c r="B60" s="60">
        <v>50</v>
      </c>
      <c r="C60" s="71">
        <v>21.221437000000002</v>
      </c>
      <c r="D60" s="72">
        <v>0.9</v>
      </c>
      <c r="E60" s="72">
        <v>0</v>
      </c>
      <c r="H60" s="117">
        <f t="shared" si="65"/>
        <v>21.837738842845841</v>
      </c>
      <c r="I60" s="111">
        <f t="shared" si="66"/>
        <v>21.221437000000002</v>
      </c>
      <c r="J60" s="105">
        <f t="shared" si="67"/>
        <v>280</v>
      </c>
      <c r="K60" s="117">
        <f t="shared" si="68"/>
        <v>0.28098118334651945</v>
      </c>
      <c r="L60" s="106">
        <f t="shared" si="69"/>
        <v>1.2809811833465194</v>
      </c>
      <c r="M60" s="98">
        <f t="shared" si="70"/>
        <v>0.8571428571428571</v>
      </c>
      <c r="N60" s="113">
        <f t="shared" si="71"/>
        <v>222</v>
      </c>
      <c r="O60" s="98">
        <f t="shared" si="72"/>
        <v>0.9</v>
      </c>
      <c r="P60" s="98">
        <f t="shared" si="73"/>
        <v>0.71901881665348055</v>
      </c>
      <c r="S60" s="1">
        <f t="shared" si="22"/>
        <v>0</v>
      </c>
      <c r="T60" s="45">
        <f t="shared" si="34"/>
        <v>0</v>
      </c>
      <c r="U60" s="27" t="s">
        <v>4</v>
      </c>
      <c r="V60" s="29">
        <f t="shared" si="35"/>
        <v>0.9</v>
      </c>
      <c r="W60" s="29">
        <f t="shared" si="23"/>
        <v>1.2268583688614942E-3</v>
      </c>
      <c r="X60" s="30" t="s">
        <v>5</v>
      </c>
      <c r="Y60" s="78">
        <f t="shared" si="52"/>
        <v>25</v>
      </c>
      <c r="Z60" s="78">
        <f>IF(Z58=0,IF(AA60=222,IF(AA58=8888,Z58+1,Z58),IF(AA58=222,Z58+1,Z58))+1,IF(AA60=222,IF(AA58=8888,Z58+1,Z58),IF(AA58=222,Z58+1,Z58)))</f>
        <v>14</v>
      </c>
      <c r="AA60" s="27">
        <f t="shared" si="53"/>
        <v>8888</v>
      </c>
      <c r="AB60" s="31">
        <f t="shared" si="24"/>
        <v>1.2268583688614942E-3</v>
      </c>
      <c r="AC60" s="25" t="s">
        <v>27</v>
      </c>
      <c r="AD60" s="43">
        <f t="shared" si="54"/>
        <v>1.2268583688614942E-3</v>
      </c>
      <c r="AE60" s="48">
        <f t="shared" si="58"/>
        <v>0</v>
      </c>
      <c r="AF60" s="16">
        <f t="shared" si="59"/>
        <v>0</v>
      </c>
      <c r="AG60" s="18">
        <f t="shared" si="60"/>
        <v>0</v>
      </c>
      <c r="AH60" s="37">
        <f t="shared" si="55"/>
        <v>0</v>
      </c>
      <c r="AI60" s="8">
        <f t="shared" si="56"/>
        <v>0</v>
      </c>
      <c r="AJ60" s="13">
        <f t="shared" si="61"/>
        <v>0</v>
      </c>
      <c r="AK60" s="14">
        <f t="shared" si="62"/>
        <v>0</v>
      </c>
      <c r="AL60" s="17">
        <f t="shared" si="57"/>
        <v>1.2268583688614942E-3</v>
      </c>
      <c r="AM60" s="22">
        <f t="shared" si="63"/>
        <v>0</v>
      </c>
      <c r="AN60" s="91">
        <f t="shared" si="64"/>
        <v>0</v>
      </c>
    </row>
    <row r="61" spans="1:40">
      <c r="A61" s="60" t="s">
        <v>0</v>
      </c>
      <c r="B61" s="60">
        <v>51</v>
      </c>
      <c r="C61" s="71">
        <v>21.650009000000001</v>
      </c>
      <c r="D61" s="72">
        <v>1</v>
      </c>
      <c r="E61" s="72">
        <v>0</v>
      </c>
      <c r="H61" s="117">
        <f t="shared" si="65"/>
        <v>21.837738842845841</v>
      </c>
      <c r="I61" s="111">
        <f t="shared" si="66"/>
        <v>21.650009000000001</v>
      </c>
      <c r="J61" s="105">
        <f t="shared" si="67"/>
        <v>280</v>
      </c>
      <c r="K61" s="117">
        <f t="shared" si="68"/>
        <v>0.7809818500131851</v>
      </c>
      <c r="L61" s="106">
        <f t="shared" si="69"/>
        <v>1.7809818500131851</v>
      </c>
      <c r="M61" s="98">
        <f t="shared" si="70"/>
        <v>0.8571428571428571</v>
      </c>
      <c r="N61" s="113">
        <f t="shared" si="71"/>
        <v>222</v>
      </c>
      <c r="O61" s="98">
        <f t="shared" si="72"/>
        <v>1</v>
      </c>
      <c r="P61" s="98">
        <f t="shared" si="73"/>
        <v>0.2190181499868149</v>
      </c>
      <c r="S61" s="1">
        <f t="shared" si="22"/>
        <v>0</v>
      </c>
      <c r="T61" s="45">
        <f t="shared" si="34"/>
        <v>0</v>
      </c>
      <c r="U61" s="27" t="s">
        <v>4</v>
      </c>
      <c r="V61" s="29">
        <f t="shared" si="35"/>
        <v>1</v>
      </c>
      <c r="W61" s="29">
        <f t="shared" si="23"/>
        <v>0.64162997496330632</v>
      </c>
      <c r="X61" s="30" t="s">
        <v>5</v>
      </c>
      <c r="Y61" s="78">
        <f t="shared" si="52"/>
        <v>26</v>
      </c>
      <c r="Z61" s="78">
        <f t="shared" si="13"/>
        <v>15</v>
      </c>
      <c r="AA61" s="27">
        <f t="shared" si="53"/>
        <v>222</v>
      </c>
      <c r="AB61" s="31">
        <f t="shared" si="24"/>
        <v>0.64162997496330632</v>
      </c>
      <c r="AC61" s="25" t="s">
        <v>27</v>
      </c>
      <c r="AD61" s="43">
        <f t="shared" si="54"/>
        <v>0.64162997496330632</v>
      </c>
      <c r="AE61" s="48">
        <f t="shared" si="58"/>
        <v>0</v>
      </c>
      <c r="AF61" s="16">
        <f t="shared" si="59"/>
        <v>0</v>
      </c>
      <c r="AG61" s="18">
        <f t="shared" si="60"/>
        <v>0</v>
      </c>
      <c r="AH61" s="37">
        <f t="shared" si="55"/>
        <v>0</v>
      </c>
      <c r="AI61" s="8">
        <f t="shared" si="56"/>
        <v>0</v>
      </c>
      <c r="AJ61" s="13">
        <f t="shared" si="61"/>
        <v>0</v>
      </c>
      <c r="AK61" s="14">
        <f t="shared" si="62"/>
        <v>0</v>
      </c>
      <c r="AL61" s="17">
        <f t="shared" si="57"/>
        <v>0.35837002503669368</v>
      </c>
      <c r="AM61" s="22">
        <f t="shared" si="63"/>
        <v>0</v>
      </c>
      <c r="AN61" s="91">
        <f t="shared" si="64"/>
        <v>0</v>
      </c>
    </row>
    <row r="62" spans="1:40">
      <c r="A62" s="60" t="s">
        <v>0</v>
      </c>
      <c r="B62" s="60">
        <v>52</v>
      </c>
      <c r="C62" s="71">
        <v>21.910716000000001</v>
      </c>
      <c r="D62" s="72">
        <v>0.2</v>
      </c>
      <c r="E62" s="72">
        <v>0</v>
      </c>
      <c r="H62" s="117">
        <f t="shared" si="65"/>
        <v>22.694881699988699</v>
      </c>
      <c r="I62" s="111">
        <f t="shared" si="66"/>
        <v>21.910716000000001</v>
      </c>
      <c r="J62" s="105">
        <f t="shared" si="67"/>
        <v>280</v>
      </c>
      <c r="K62" s="117">
        <f t="shared" si="68"/>
        <v>1.0851400166798517</v>
      </c>
      <c r="L62" s="106">
        <f t="shared" si="69"/>
        <v>8.5140016679851716E-2</v>
      </c>
      <c r="M62" s="98">
        <f t="shared" si="70"/>
        <v>0.8571428571428571</v>
      </c>
      <c r="N62" s="113">
        <f t="shared" si="71"/>
        <v>8888</v>
      </c>
      <c r="O62" s="98">
        <f t="shared" si="72"/>
        <v>0.2</v>
      </c>
      <c r="P62" s="98">
        <f t="shared" si="73"/>
        <v>8.5140016679851716E-2</v>
      </c>
      <c r="S62" s="1">
        <f t="shared" si="22"/>
        <v>0</v>
      </c>
      <c r="T62" s="45">
        <f t="shared" si="34"/>
        <v>0</v>
      </c>
      <c r="U62" s="27" t="s">
        <v>4</v>
      </c>
      <c r="V62" s="29">
        <f t="shared" si="35"/>
        <v>0.2</v>
      </c>
      <c r="W62" s="29">
        <f t="shared" si="23"/>
        <v>0.33747150413816873</v>
      </c>
      <c r="X62" s="30" t="s">
        <v>5</v>
      </c>
      <c r="Y62" s="78">
        <f t="shared" si="52"/>
        <v>26</v>
      </c>
      <c r="Z62" s="78">
        <f t="shared" si="13"/>
        <v>15</v>
      </c>
      <c r="AA62" s="27">
        <f t="shared" si="53"/>
        <v>222</v>
      </c>
      <c r="AB62" s="31">
        <f t="shared" si="24"/>
        <v>0.33747150413816873</v>
      </c>
      <c r="AC62" s="25" t="s">
        <v>27</v>
      </c>
      <c r="AD62" s="43">
        <f t="shared" si="54"/>
        <v>0.33747150413816873</v>
      </c>
      <c r="AE62" s="48">
        <f t="shared" si="58"/>
        <v>0</v>
      </c>
      <c r="AF62" s="16">
        <f t="shared" si="59"/>
        <v>0</v>
      </c>
      <c r="AG62" s="18">
        <f t="shared" si="60"/>
        <v>0</v>
      </c>
      <c r="AH62" s="37">
        <f t="shared" si="55"/>
        <v>0</v>
      </c>
      <c r="AI62" s="8">
        <f t="shared" si="56"/>
        <v>0</v>
      </c>
      <c r="AJ62" s="13">
        <f t="shared" si="61"/>
        <v>0</v>
      </c>
      <c r="AK62" s="14">
        <f t="shared" si="62"/>
        <v>0</v>
      </c>
      <c r="AL62" s="17">
        <f t="shared" si="57"/>
        <v>0.66252849586183127</v>
      </c>
      <c r="AM62" s="22">
        <f t="shared" si="63"/>
        <v>0</v>
      </c>
      <c r="AN62" s="91">
        <f t="shared" si="64"/>
        <v>0</v>
      </c>
    </row>
    <row r="63" spans="1:40">
      <c r="A63" s="60" t="s">
        <v>0</v>
      </c>
      <c r="B63" s="60">
        <v>53</v>
      </c>
      <c r="C63" s="71">
        <v>21.964286999999999</v>
      </c>
      <c r="D63" s="72">
        <v>0.17</v>
      </c>
      <c r="E63" s="72">
        <v>0</v>
      </c>
      <c r="H63" s="117">
        <f t="shared" si="65"/>
        <v>22.694881699988699</v>
      </c>
      <c r="I63" s="111">
        <f t="shared" si="66"/>
        <v>21.964286999999999</v>
      </c>
      <c r="J63" s="105">
        <f t="shared" si="67"/>
        <v>280</v>
      </c>
      <c r="K63" s="117">
        <f t="shared" si="68"/>
        <v>1.1476395166798494</v>
      </c>
      <c r="L63" s="106">
        <f t="shared" si="69"/>
        <v>0.14763951667984943</v>
      </c>
      <c r="M63" s="98">
        <f t="shared" si="70"/>
        <v>0.8571428571428571</v>
      </c>
      <c r="N63" s="113">
        <f t="shared" si="71"/>
        <v>8888</v>
      </c>
      <c r="O63" s="98">
        <f t="shared" si="72"/>
        <v>0.17</v>
      </c>
      <c r="P63" s="98">
        <f t="shared" si="73"/>
        <v>0.14763951667984943</v>
      </c>
      <c r="S63" s="1">
        <f t="shared" si="22"/>
        <v>0</v>
      </c>
      <c r="T63" s="45">
        <f t="shared" si="34"/>
        <v>0</v>
      </c>
      <c r="U63" s="27" t="s">
        <v>4</v>
      </c>
      <c r="V63" s="29">
        <f t="shared" si="35"/>
        <v>0.17</v>
      </c>
      <c r="W63" s="29">
        <f t="shared" si="23"/>
        <v>0.2749719416386085</v>
      </c>
      <c r="X63" s="30" t="s">
        <v>5</v>
      </c>
      <c r="Y63" s="78">
        <f t="shared" si="52"/>
        <v>26</v>
      </c>
      <c r="Z63" s="78">
        <f t="shared" si="13"/>
        <v>15</v>
      </c>
      <c r="AA63" s="27">
        <f t="shared" si="53"/>
        <v>222</v>
      </c>
      <c r="AB63" s="31">
        <f t="shared" si="24"/>
        <v>0.2749719416386085</v>
      </c>
      <c r="AC63" s="25" t="s">
        <v>27</v>
      </c>
      <c r="AD63" s="43">
        <f t="shared" si="54"/>
        <v>0.2749719416386085</v>
      </c>
      <c r="AE63" s="48">
        <f t="shared" si="58"/>
        <v>0</v>
      </c>
      <c r="AF63" s="16">
        <f t="shared" si="59"/>
        <v>0</v>
      </c>
      <c r="AG63" s="18">
        <f t="shared" si="60"/>
        <v>0</v>
      </c>
      <c r="AH63" s="37">
        <f t="shared" si="55"/>
        <v>0</v>
      </c>
      <c r="AI63" s="8">
        <f t="shared" si="56"/>
        <v>0</v>
      </c>
      <c r="AJ63" s="13">
        <f t="shared" si="61"/>
        <v>0</v>
      </c>
      <c r="AK63" s="14">
        <f t="shared" si="62"/>
        <v>0</v>
      </c>
      <c r="AL63" s="17">
        <f t="shared" si="57"/>
        <v>0.7250280583613915</v>
      </c>
      <c r="AM63" s="22">
        <f t="shared" si="63"/>
        <v>0</v>
      </c>
      <c r="AN63" s="91">
        <f t="shared" si="64"/>
        <v>0</v>
      </c>
    </row>
    <row r="64" spans="1:40">
      <c r="A64" s="60" t="s">
        <v>0</v>
      </c>
      <c r="B64" s="60">
        <v>54</v>
      </c>
      <c r="C64" s="71">
        <v>22.017856999999999</v>
      </c>
      <c r="D64" s="72">
        <v>0.14000000000000001</v>
      </c>
      <c r="E64" s="72">
        <v>0</v>
      </c>
      <c r="H64" s="117">
        <f t="shared" si="65"/>
        <v>22.694881699988699</v>
      </c>
      <c r="I64" s="111">
        <f t="shared" si="66"/>
        <v>22.017856999999999</v>
      </c>
      <c r="J64" s="105">
        <f t="shared" si="67"/>
        <v>280</v>
      </c>
      <c r="K64" s="117">
        <f t="shared" si="68"/>
        <v>1.2101378500131834</v>
      </c>
      <c r="L64" s="106">
        <f t="shared" si="69"/>
        <v>0.21013785001318341</v>
      </c>
      <c r="M64" s="98">
        <f t="shared" si="70"/>
        <v>0.8571428571428571</v>
      </c>
      <c r="N64" s="113">
        <f t="shared" si="71"/>
        <v>8888</v>
      </c>
      <c r="O64" s="98">
        <f t="shared" si="72"/>
        <v>0.14000000000000001</v>
      </c>
      <c r="P64" s="98">
        <f t="shared" si="73"/>
        <v>0.21013785001318341</v>
      </c>
      <c r="S64" s="1">
        <f t="shared" si="22"/>
        <v>0</v>
      </c>
      <c r="T64" s="45">
        <f t="shared" si="34"/>
        <v>0</v>
      </c>
      <c r="U64" s="27" t="s">
        <v>4</v>
      </c>
      <c r="V64" s="29">
        <f t="shared" si="35"/>
        <v>0.14000000000000001</v>
      </c>
      <c r="W64" s="29">
        <f t="shared" si="23"/>
        <v>0.21247354580687872</v>
      </c>
      <c r="X64" s="30" t="s">
        <v>5</v>
      </c>
      <c r="Y64" s="78">
        <f t="shared" si="52"/>
        <v>26</v>
      </c>
      <c r="Z64" s="78">
        <f t="shared" si="13"/>
        <v>15</v>
      </c>
      <c r="AA64" s="27">
        <f t="shared" si="53"/>
        <v>222</v>
      </c>
      <c r="AB64" s="31">
        <f t="shared" si="24"/>
        <v>0.21247354580687872</v>
      </c>
      <c r="AC64" s="25" t="s">
        <v>27</v>
      </c>
      <c r="AD64" s="43">
        <f t="shared" si="54"/>
        <v>0.21247354580687872</v>
      </c>
      <c r="AE64" s="48">
        <f t="shared" si="58"/>
        <v>0</v>
      </c>
      <c r="AF64" s="16">
        <f t="shared" si="59"/>
        <v>0</v>
      </c>
      <c r="AG64" s="18">
        <f t="shared" si="60"/>
        <v>0</v>
      </c>
      <c r="AH64" s="37">
        <f t="shared" si="55"/>
        <v>0</v>
      </c>
      <c r="AI64" s="8">
        <f t="shared" si="56"/>
        <v>0</v>
      </c>
      <c r="AJ64" s="13">
        <f t="shared" si="61"/>
        <v>0</v>
      </c>
      <c r="AK64" s="14">
        <f t="shared" si="62"/>
        <v>0</v>
      </c>
      <c r="AL64" s="17">
        <f t="shared" si="57"/>
        <v>0.78752645419312128</v>
      </c>
      <c r="AM64" s="22">
        <f t="shared" si="63"/>
        <v>0</v>
      </c>
      <c r="AN64" s="91">
        <f t="shared" si="64"/>
        <v>0</v>
      </c>
    </row>
    <row r="65" spans="1:40">
      <c r="A65" s="60" t="s">
        <v>0</v>
      </c>
      <c r="B65" s="60">
        <v>55</v>
      </c>
      <c r="C65" s="71">
        <v>22.078582000000001</v>
      </c>
      <c r="D65" s="72">
        <v>0.13</v>
      </c>
      <c r="E65" s="72">
        <v>0</v>
      </c>
      <c r="H65" s="117">
        <f t="shared" si="44"/>
        <v>22.694881699988699</v>
      </c>
      <c r="I65" s="111">
        <f t="shared" si="36"/>
        <v>22.078582000000001</v>
      </c>
      <c r="J65" s="105">
        <f t="shared" si="37"/>
        <v>280</v>
      </c>
      <c r="K65" s="117">
        <f t="shared" si="38"/>
        <v>1.2809836833465185</v>
      </c>
      <c r="L65" s="106">
        <f t="shared" si="17"/>
        <v>0.28098368334651846</v>
      </c>
      <c r="M65" s="98">
        <f t="shared" si="39"/>
        <v>0.8571428571428571</v>
      </c>
      <c r="N65" s="113">
        <f t="shared" si="40"/>
        <v>8888</v>
      </c>
      <c r="O65" s="98">
        <f t="shared" si="41"/>
        <v>0.13</v>
      </c>
      <c r="P65" s="98">
        <f t="shared" si="42"/>
        <v>0.28098368334651846</v>
      </c>
      <c r="S65" s="1">
        <f t="shared" si="22"/>
        <v>0</v>
      </c>
      <c r="T65" s="45">
        <f t="shared" si="34"/>
        <v>0</v>
      </c>
      <c r="U65" s="27" t="s">
        <v>4</v>
      </c>
      <c r="V65" s="29">
        <f t="shared" si="35"/>
        <v>0.13</v>
      </c>
      <c r="W65" s="29">
        <f t="shared" si="23"/>
        <v>0.99876964162763948</v>
      </c>
      <c r="X65" s="30" t="s">
        <v>5</v>
      </c>
      <c r="Y65" s="78">
        <f t="shared" si="52"/>
        <v>26</v>
      </c>
      <c r="Z65" s="78">
        <f t="shared" si="13"/>
        <v>15</v>
      </c>
      <c r="AA65" s="27">
        <f t="shared" si="53"/>
        <v>222</v>
      </c>
      <c r="AB65" s="31">
        <f t="shared" si="24"/>
        <v>0.99876964162763948</v>
      </c>
      <c r="AC65" s="25" t="s">
        <v>27</v>
      </c>
      <c r="AD65" s="43">
        <f t="shared" si="54"/>
        <v>0.99876964162763948</v>
      </c>
      <c r="AE65" s="48">
        <f t="shared" si="58"/>
        <v>0</v>
      </c>
      <c r="AF65" s="16">
        <f t="shared" si="59"/>
        <v>0</v>
      </c>
      <c r="AG65" s="18">
        <f t="shared" si="60"/>
        <v>0</v>
      </c>
      <c r="AH65" s="37">
        <f t="shared" si="55"/>
        <v>0</v>
      </c>
      <c r="AI65" s="8">
        <f t="shared" si="56"/>
        <v>0</v>
      </c>
      <c r="AJ65" s="13">
        <f t="shared" si="61"/>
        <v>0</v>
      </c>
      <c r="AK65" s="14">
        <f t="shared" si="62"/>
        <v>0</v>
      </c>
      <c r="AL65" s="17">
        <f t="shared" si="57"/>
        <v>1.2303583723605183E-3</v>
      </c>
      <c r="AM65" s="22">
        <f t="shared" si="63"/>
        <v>0</v>
      </c>
      <c r="AN65" s="91">
        <f t="shared" si="64"/>
        <v>0</v>
      </c>
    </row>
    <row r="66" spans="1:40">
      <c r="A66" s="60" t="s">
        <v>0</v>
      </c>
      <c r="B66" s="60">
        <v>56</v>
      </c>
      <c r="C66" s="71">
        <v>22.125001000000001</v>
      </c>
      <c r="D66" s="72">
        <v>0.13500000000000001</v>
      </c>
      <c r="E66" s="72">
        <v>0</v>
      </c>
      <c r="H66" s="117">
        <f t="shared" si="44"/>
        <v>22.694881699988699</v>
      </c>
      <c r="I66" s="111">
        <f t="shared" si="36"/>
        <v>22.125001000000001</v>
      </c>
      <c r="J66" s="105">
        <f t="shared" si="37"/>
        <v>280</v>
      </c>
      <c r="K66" s="117">
        <f t="shared" si="38"/>
        <v>1.3351391833465187</v>
      </c>
      <c r="L66" s="106">
        <f t="shared" si="17"/>
        <v>0.33513918334651871</v>
      </c>
      <c r="M66" s="98">
        <f t="shared" si="39"/>
        <v>0.8571428571428571</v>
      </c>
      <c r="N66" s="113">
        <f t="shared" si="40"/>
        <v>8888</v>
      </c>
      <c r="O66" s="98">
        <f t="shared" si="41"/>
        <v>0.13500000000000001</v>
      </c>
      <c r="P66" s="98">
        <f t="shared" si="42"/>
        <v>0.33513918334651871</v>
      </c>
      <c r="S66" s="1">
        <f t="shared" si="22"/>
        <v>0</v>
      </c>
      <c r="T66" s="45">
        <f t="shared" si="34"/>
        <v>0</v>
      </c>
      <c r="U66" s="27" t="s">
        <v>4</v>
      </c>
      <c r="V66" s="29">
        <f t="shared" si="35"/>
        <v>0.13500000000000001</v>
      </c>
      <c r="W66" s="29">
        <f t="shared" si="23"/>
        <v>0.94461408747208508</v>
      </c>
      <c r="X66" s="30" t="s">
        <v>5</v>
      </c>
      <c r="Y66" s="78">
        <f t="shared" si="52"/>
        <v>26</v>
      </c>
      <c r="Z66" s="78">
        <f t="shared" si="13"/>
        <v>15</v>
      </c>
      <c r="AA66" s="27">
        <f t="shared" si="53"/>
        <v>222</v>
      </c>
      <c r="AB66" s="31">
        <f t="shared" si="24"/>
        <v>0.94461408747208508</v>
      </c>
      <c r="AC66" s="25" t="s">
        <v>27</v>
      </c>
      <c r="AD66" s="43">
        <f t="shared" si="54"/>
        <v>0.94461408747208508</v>
      </c>
      <c r="AE66" s="48">
        <f t="shared" si="58"/>
        <v>0</v>
      </c>
      <c r="AF66" s="16">
        <f t="shared" si="59"/>
        <v>0</v>
      </c>
      <c r="AG66" s="18">
        <f t="shared" si="60"/>
        <v>0</v>
      </c>
      <c r="AH66" s="37">
        <f t="shared" si="55"/>
        <v>0</v>
      </c>
      <c r="AI66" s="8">
        <f t="shared" si="56"/>
        <v>0</v>
      </c>
      <c r="AJ66" s="13">
        <f t="shared" si="61"/>
        <v>0</v>
      </c>
      <c r="AK66" s="14">
        <f t="shared" si="62"/>
        <v>0</v>
      </c>
      <c r="AL66" s="17">
        <f t="shared" si="57"/>
        <v>5.5385912527914916E-2</v>
      </c>
      <c r="AM66" s="22">
        <f t="shared" si="63"/>
        <v>0</v>
      </c>
      <c r="AN66" s="91">
        <f t="shared" si="64"/>
        <v>0</v>
      </c>
    </row>
    <row r="67" spans="1:40">
      <c r="A67" s="60" t="s">
        <v>0</v>
      </c>
      <c r="B67" s="60">
        <v>57</v>
      </c>
      <c r="C67" s="71">
        <v>22.178571999999999</v>
      </c>
      <c r="D67" s="72">
        <v>0.14000000000000001</v>
      </c>
      <c r="E67" s="72">
        <v>0</v>
      </c>
      <c r="H67" s="117">
        <f t="shared" si="44"/>
        <v>22.694881699988699</v>
      </c>
      <c r="I67" s="111">
        <f t="shared" si="36"/>
        <v>22.178571999999999</v>
      </c>
      <c r="J67" s="105">
        <f t="shared" si="37"/>
        <v>280</v>
      </c>
      <c r="K67" s="117">
        <f t="shared" si="38"/>
        <v>1.3976386833465164</v>
      </c>
      <c r="L67" s="106">
        <f t="shared" si="17"/>
        <v>0.39763868334651642</v>
      </c>
      <c r="M67" s="98">
        <f t="shared" si="39"/>
        <v>0.8571428571428571</v>
      </c>
      <c r="N67" s="113">
        <f t="shared" si="40"/>
        <v>8888</v>
      </c>
      <c r="O67" s="98">
        <f t="shared" si="41"/>
        <v>0.14000000000000001</v>
      </c>
      <c r="P67" s="98">
        <f t="shared" si="42"/>
        <v>0.39763868334651642</v>
      </c>
      <c r="S67" s="1">
        <f t="shared" si="22"/>
        <v>0</v>
      </c>
      <c r="T67" s="45">
        <f t="shared" si="34"/>
        <v>0</v>
      </c>
      <c r="U67" s="27" t="s">
        <v>4</v>
      </c>
      <c r="V67" s="29">
        <f t="shared" si="35"/>
        <v>0.14000000000000001</v>
      </c>
      <c r="W67" s="29">
        <f t="shared" si="23"/>
        <v>0.88211452497252485</v>
      </c>
      <c r="X67" s="30" t="s">
        <v>5</v>
      </c>
      <c r="Y67" s="78">
        <f t="shared" si="52"/>
        <v>26</v>
      </c>
      <c r="Z67" s="78">
        <f t="shared" si="13"/>
        <v>15</v>
      </c>
      <c r="AA67" s="27">
        <f t="shared" si="53"/>
        <v>222</v>
      </c>
      <c r="AB67" s="31">
        <f t="shared" si="24"/>
        <v>0.88211452497252485</v>
      </c>
      <c r="AC67" s="25" t="s">
        <v>27</v>
      </c>
      <c r="AD67" s="43">
        <f t="shared" si="54"/>
        <v>0.88211452497252485</v>
      </c>
      <c r="AE67" s="48">
        <f t="shared" si="58"/>
        <v>0</v>
      </c>
      <c r="AF67" s="16">
        <f t="shared" si="59"/>
        <v>0</v>
      </c>
      <c r="AG67" s="18">
        <f t="shared" si="60"/>
        <v>0</v>
      </c>
      <c r="AH67" s="37">
        <f t="shared" si="55"/>
        <v>0</v>
      </c>
      <c r="AI67" s="8">
        <f t="shared" si="56"/>
        <v>0</v>
      </c>
      <c r="AJ67" s="13">
        <f t="shared" si="61"/>
        <v>0</v>
      </c>
      <c r="AK67" s="14">
        <f t="shared" si="62"/>
        <v>0</v>
      </c>
      <c r="AL67" s="17">
        <f t="shared" si="57"/>
        <v>0.11788547502747515</v>
      </c>
      <c r="AM67" s="22">
        <f t="shared" si="63"/>
        <v>0</v>
      </c>
      <c r="AN67" s="91">
        <f t="shared" si="64"/>
        <v>0</v>
      </c>
    </row>
    <row r="68" spans="1:40">
      <c r="A68" s="60" t="s">
        <v>0</v>
      </c>
      <c r="B68" s="60">
        <v>58</v>
      </c>
      <c r="C68" s="71">
        <v>22.232144000000002</v>
      </c>
      <c r="D68" s="72">
        <v>0.15</v>
      </c>
      <c r="E68" s="72">
        <v>0</v>
      </c>
      <c r="H68" s="117">
        <f t="shared" si="44"/>
        <v>22.694881699988699</v>
      </c>
      <c r="I68" s="111">
        <f t="shared" si="36"/>
        <v>22.232144000000002</v>
      </c>
      <c r="J68" s="105">
        <f t="shared" si="37"/>
        <v>280</v>
      </c>
      <c r="K68" s="117">
        <f t="shared" si="38"/>
        <v>1.4601393500131861</v>
      </c>
      <c r="L68" s="106">
        <f t="shared" si="17"/>
        <v>0.46013935001318607</v>
      </c>
      <c r="M68" s="98">
        <f t="shared" si="39"/>
        <v>0.8571428571428571</v>
      </c>
      <c r="N68" s="113">
        <f t="shared" si="40"/>
        <v>8888</v>
      </c>
      <c r="O68" s="98">
        <f t="shared" si="41"/>
        <v>0.15</v>
      </c>
      <c r="P68" s="98">
        <f t="shared" si="42"/>
        <v>0.46013935001318607</v>
      </c>
      <c r="S68" s="1">
        <f t="shared" si="22"/>
        <v>0</v>
      </c>
      <c r="T68" s="45">
        <f t="shared" si="34"/>
        <v>0</v>
      </c>
      <c r="U68" s="27" t="s">
        <v>4</v>
      </c>
      <c r="V68" s="29">
        <f t="shared" si="35"/>
        <v>0.15</v>
      </c>
      <c r="W68" s="29">
        <f t="shared" si="23"/>
        <v>0.81961379580512583</v>
      </c>
      <c r="X68" s="30" t="s">
        <v>5</v>
      </c>
      <c r="Y68" s="78">
        <f t="shared" si="52"/>
        <v>27</v>
      </c>
      <c r="Z68" s="78">
        <f t="shared" si="13"/>
        <v>15</v>
      </c>
      <c r="AA68" s="27">
        <f t="shared" si="53"/>
        <v>222</v>
      </c>
      <c r="AB68" s="31">
        <f t="shared" si="24"/>
        <v>0.81961379580512583</v>
      </c>
      <c r="AC68" s="25" t="s">
        <v>27</v>
      </c>
      <c r="AD68" s="43">
        <f t="shared" si="54"/>
        <v>0.81961379580512583</v>
      </c>
      <c r="AE68" s="48">
        <f t="shared" si="58"/>
        <v>0</v>
      </c>
      <c r="AF68" s="16">
        <f t="shared" si="59"/>
        <v>0</v>
      </c>
      <c r="AG68" s="18">
        <f t="shared" si="60"/>
        <v>0</v>
      </c>
      <c r="AH68" s="37">
        <f t="shared" si="55"/>
        <v>0</v>
      </c>
      <c r="AI68" s="8">
        <f t="shared" si="56"/>
        <v>0</v>
      </c>
      <c r="AJ68" s="13">
        <f t="shared" si="61"/>
        <v>0</v>
      </c>
      <c r="AK68" s="14">
        <f t="shared" si="62"/>
        <v>0</v>
      </c>
      <c r="AL68" s="17">
        <f t="shared" si="57"/>
        <v>0.18038620419487417</v>
      </c>
      <c r="AM68" s="22">
        <f t="shared" si="63"/>
        <v>0</v>
      </c>
      <c r="AN68" s="91">
        <f t="shared" si="64"/>
        <v>0</v>
      </c>
    </row>
    <row r="69" spans="1:40">
      <c r="A69" s="60" t="s">
        <v>0</v>
      </c>
      <c r="B69" s="60">
        <v>59</v>
      </c>
      <c r="C69" s="71">
        <v>22.284716</v>
      </c>
      <c r="D69" s="72">
        <v>0.2</v>
      </c>
      <c r="E69" s="72">
        <v>0</v>
      </c>
      <c r="H69" s="117">
        <f t="shared" si="44"/>
        <v>22.694881699988699</v>
      </c>
      <c r="I69" s="111">
        <f t="shared" si="36"/>
        <v>22.284716</v>
      </c>
      <c r="J69" s="105">
        <f t="shared" si="37"/>
        <v>280</v>
      </c>
      <c r="K69" s="117">
        <f t="shared" si="38"/>
        <v>1.5214733500131836</v>
      </c>
      <c r="L69" s="106">
        <f t="shared" si="17"/>
        <v>0.52147335001318362</v>
      </c>
      <c r="M69" s="98">
        <f t="shared" si="39"/>
        <v>0.8571428571428571</v>
      </c>
      <c r="N69" s="113">
        <f t="shared" si="40"/>
        <v>8888</v>
      </c>
      <c r="O69" s="98">
        <f t="shared" si="41"/>
        <v>0.2</v>
      </c>
      <c r="P69" s="98">
        <f t="shared" si="42"/>
        <v>0.52147335001318362</v>
      </c>
      <c r="S69" s="1">
        <f t="shared" si="22"/>
        <v>0</v>
      </c>
      <c r="T69" s="45">
        <f t="shared" si="34"/>
        <v>0</v>
      </c>
      <c r="U69" s="27" t="s">
        <v>4</v>
      </c>
      <c r="V69" s="29">
        <f t="shared" si="35"/>
        <v>0.2</v>
      </c>
      <c r="W69" s="29">
        <f t="shared" si="23"/>
        <v>0.75827973447106711</v>
      </c>
      <c r="X69" s="30" t="s">
        <v>5</v>
      </c>
      <c r="Y69" s="78">
        <f t="shared" si="52"/>
        <v>27</v>
      </c>
      <c r="Z69" s="78">
        <f t="shared" si="13"/>
        <v>15</v>
      </c>
      <c r="AA69" s="27">
        <f t="shared" si="53"/>
        <v>222</v>
      </c>
      <c r="AB69" s="31">
        <f t="shared" si="24"/>
        <v>0.75827973447106711</v>
      </c>
      <c r="AC69" s="25" t="s">
        <v>27</v>
      </c>
      <c r="AD69" s="43">
        <f t="shared" si="54"/>
        <v>0.75827973447106711</v>
      </c>
      <c r="AE69" s="48">
        <f t="shared" si="58"/>
        <v>0</v>
      </c>
      <c r="AF69" s="16">
        <f t="shared" si="59"/>
        <v>0</v>
      </c>
      <c r="AG69" s="18">
        <f t="shared" si="60"/>
        <v>0</v>
      </c>
      <c r="AH69" s="37">
        <f t="shared" si="55"/>
        <v>0</v>
      </c>
      <c r="AI69" s="8">
        <f t="shared" si="56"/>
        <v>0</v>
      </c>
      <c r="AJ69" s="13">
        <f t="shared" si="61"/>
        <v>0</v>
      </c>
      <c r="AK69" s="14">
        <f t="shared" si="62"/>
        <v>0</v>
      </c>
      <c r="AL69" s="17">
        <f t="shared" si="57"/>
        <v>0.24172026552893289</v>
      </c>
      <c r="AM69" s="22">
        <f t="shared" si="63"/>
        <v>0</v>
      </c>
      <c r="AN69" s="91">
        <f t="shared" si="64"/>
        <v>0</v>
      </c>
    </row>
    <row r="70" spans="1:40">
      <c r="A70" s="60" t="s">
        <v>0</v>
      </c>
      <c r="B70" s="60">
        <v>60</v>
      </c>
      <c r="C70" s="71">
        <v>22.286715000000001</v>
      </c>
      <c r="D70" s="72">
        <v>0.3</v>
      </c>
      <c r="E70" s="72">
        <v>0</v>
      </c>
      <c r="H70" s="117">
        <f t="shared" si="44"/>
        <v>22.694881699988699</v>
      </c>
      <c r="I70" s="111">
        <f t="shared" si="36"/>
        <v>22.286715000000001</v>
      </c>
      <c r="J70" s="105">
        <f t="shared" si="37"/>
        <v>280</v>
      </c>
      <c r="K70" s="117">
        <f t="shared" si="38"/>
        <v>1.5238055166798519</v>
      </c>
      <c r="L70" s="106">
        <f t="shared" si="17"/>
        <v>0.52380551667985187</v>
      </c>
      <c r="M70" s="98">
        <f t="shared" si="39"/>
        <v>0.8571428571428571</v>
      </c>
      <c r="N70" s="113">
        <f t="shared" si="40"/>
        <v>8888</v>
      </c>
      <c r="O70" s="98">
        <f t="shared" si="41"/>
        <v>0.3</v>
      </c>
      <c r="P70" s="98">
        <f t="shared" si="42"/>
        <v>0.52380551667985187</v>
      </c>
      <c r="S70" s="1">
        <f t="shared" si="22"/>
        <v>0</v>
      </c>
      <c r="T70" s="45">
        <f t="shared" si="34"/>
        <v>0</v>
      </c>
      <c r="U70" s="27" t="s">
        <v>4</v>
      </c>
      <c r="V70" s="29">
        <f t="shared" si="35"/>
        <v>0.3</v>
      </c>
      <c r="W70" s="29">
        <f t="shared" si="23"/>
        <v>0.89880556547222978</v>
      </c>
      <c r="X70" s="30" t="s">
        <v>5</v>
      </c>
      <c r="Y70" s="78">
        <f t="shared" si="52"/>
        <v>27</v>
      </c>
      <c r="Z70" s="78">
        <f t="shared" si="13"/>
        <v>15</v>
      </c>
      <c r="AA70" s="27">
        <f t="shared" si="53"/>
        <v>222</v>
      </c>
      <c r="AB70" s="31">
        <f t="shared" si="24"/>
        <v>0.89880556547222978</v>
      </c>
      <c r="AC70" s="25" t="s">
        <v>27</v>
      </c>
      <c r="AD70" s="43">
        <f t="shared" si="54"/>
        <v>0.89880556547222978</v>
      </c>
      <c r="AE70" s="48">
        <f t="shared" si="58"/>
        <v>0</v>
      </c>
      <c r="AF70" s="16">
        <f t="shared" si="59"/>
        <v>0</v>
      </c>
      <c r="AG70" s="18">
        <f t="shared" si="60"/>
        <v>0</v>
      </c>
      <c r="AH70" s="37">
        <f t="shared" si="55"/>
        <v>0</v>
      </c>
      <c r="AI70" s="8">
        <f t="shared" si="56"/>
        <v>0</v>
      </c>
      <c r="AJ70" s="13">
        <f t="shared" si="61"/>
        <v>0</v>
      </c>
      <c r="AK70" s="14">
        <f t="shared" si="62"/>
        <v>0</v>
      </c>
      <c r="AL70" s="17">
        <f t="shared" si="57"/>
        <v>0.10119443452777017</v>
      </c>
      <c r="AM70" s="22">
        <f t="shared" si="63"/>
        <v>0</v>
      </c>
      <c r="AN70" s="91">
        <f t="shared" si="64"/>
        <v>0</v>
      </c>
    </row>
    <row r="71" spans="1:40">
      <c r="A71" s="60" t="s">
        <v>0</v>
      </c>
      <c r="B71" s="60">
        <v>61</v>
      </c>
      <c r="C71" s="71">
        <v>22.339286999999999</v>
      </c>
      <c r="D71" s="72">
        <v>0.32</v>
      </c>
      <c r="E71" s="72">
        <v>0</v>
      </c>
      <c r="H71" s="117">
        <f t="shared" si="44"/>
        <v>22.694881699988699</v>
      </c>
      <c r="I71" s="111">
        <f t="shared" si="36"/>
        <v>22.339286999999999</v>
      </c>
      <c r="J71" s="105">
        <f t="shared" si="37"/>
        <v>280</v>
      </c>
      <c r="K71" s="117">
        <f t="shared" si="38"/>
        <v>1.5851395166798494</v>
      </c>
      <c r="L71" s="106">
        <f t="shared" si="17"/>
        <v>0.58513951667984943</v>
      </c>
      <c r="M71" s="98">
        <f t="shared" si="39"/>
        <v>0.8571428571428571</v>
      </c>
      <c r="N71" s="113">
        <f t="shared" si="40"/>
        <v>8888</v>
      </c>
      <c r="O71" s="98">
        <f t="shared" si="41"/>
        <v>0.32</v>
      </c>
      <c r="P71" s="98">
        <f t="shared" si="42"/>
        <v>0.58513951667984943</v>
      </c>
      <c r="S71" s="1">
        <f t="shared" si="22"/>
        <v>0</v>
      </c>
      <c r="T71" s="45">
        <f t="shared" si="34"/>
        <v>0</v>
      </c>
      <c r="U71" s="27" t="s">
        <v>4</v>
      </c>
      <c r="V71" s="29">
        <f t="shared" si="35"/>
        <v>0.32</v>
      </c>
      <c r="W71" s="29">
        <f t="shared" si="23"/>
        <v>0.16252849586182899</v>
      </c>
      <c r="X71" s="30" t="s">
        <v>5</v>
      </c>
      <c r="Y71" s="78">
        <f t="shared" si="52"/>
        <v>27</v>
      </c>
      <c r="Z71" s="78">
        <f t="shared" si="13"/>
        <v>16</v>
      </c>
      <c r="AA71" s="27">
        <f t="shared" si="53"/>
        <v>8888</v>
      </c>
      <c r="AB71" s="31">
        <f t="shared" si="24"/>
        <v>0.16252849586182899</v>
      </c>
      <c r="AC71" s="25" t="s">
        <v>27</v>
      </c>
      <c r="AD71" s="43">
        <f t="shared" si="54"/>
        <v>0.16252849586182899</v>
      </c>
      <c r="AE71" s="48">
        <f t="shared" si="58"/>
        <v>0</v>
      </c>
      <c r="AF71" s="16">
        <f t="shared" si="59"/>
        <v>0</v>
      </c>
      <c r="AG71" s="18">
        <f t="shared" si="60"/>
        <v>0</v>
      </c>
      <c r="AH71" s="37">
        <f t="shared" si="55"/>
        <v>0</v>
      </c>
      <c r="AI71" s="8">
        <f t="shared" si="56"/>
        <v>0</v>
      </c>
      <c r="AJ71" s="13">
        <f t="shared" si="61"/>
        <v>0</v>
      </c>
      <c r="AK71" s="14">
        <f t="shared" si="62"/>
        <v>0</v>
      </c>
      <c r="AL71" s="17">
        <f t="shared" si="57"/>
        <v>0.16252849586182899</v>
      </c>
      <c r="AM71" s="22">
        <f t="shared" si="63"/>
        <v>0</v>
      </c>
      <c r="AN71" s="91">
        <f t="shared" si="64"/>
        <v>0</v>
      </c>
    </row>
    <row r="72" spans="1:40">
      <c r="A72" s="60" t="s">
        <v>0</v>
      </c>
      <c r="B72" s="60">
        <v>62</v>
      </c>
      <c r="C72" s="71">
        <v>22.392859000000001</v>
      </c>
      <c r="D72" s="72">
        <v>0.33</v>
      </c>
      <c r="E72" s="72">
        <v>0</v>
      </c>
      <c r="H72" s="117">
        <f t="shared" si="44"/>
        <v>22.694881699988699</v>
      </c>
      <c r="I72" s="111">
        <f t="shared" si="36"/>
        <v>22.392859000000001</v>
      </c>
      <c r="J72" s="105">
        <f t="shared" si="37"/>
        <v>280</v>
      </c>
      <c r="K72" s="117">
        <f t="shared" si="38"/>
        <v>1.6476401833465191</v>
      </c>
      <c r="L72" s="106">
        <f t="shared" si="17"/>
        <v>0.64764018334651907</v>
      </c>
      <c r="M72" s="98">
        <f t="shared" si="39"/>
        <v>0.8571428571428571</v>
      </c>
      <c r="N72" s="113">
        <f t="shared" si="40"/>
        <v>8888</v>
      </c>
      <c r="O72" s="98">
        <f t="shared" si="41"/>
        <v>0.33</v>
      </c>
      <c r="P72" s="98">
        <f t="shared" si="42"/>
        <v>0.64764018334651907</v>
      </c>
      <c r="S72" s="1">
        <f t="shared" si="22"/>
        <v>0</v>
      </c>
      <c r="T72" s="45">
        <f t="shared" si="34"/>
        <v>0</v>
      </c>
      <c r="U72" s="27" t="s">
        <v>4</v>
      </c>
      <c r="V72" s="29">
        <f t="shared" si="35"/>
        <v>0.33</v>
      </c>
      <c r="W72" s="29">
        <f t="shared" si="23"/>
        <v>0.2250292250292279</v>
      </c>
      <c r="X72" s="30" t="s">
        <v>5</v>
      </c>
      <c r="Y72" s="78">
        <f t="shared" si="52"/>
        <v>27</v>
      </c>
      <c r="Z72" s="78">
        <f t="shared" si="13"/>
        <v>16</v>
      </c>
      <c r="AA72" s="27">
        <f t="shared" si="53"/>
        <v>8888</v>
      </c>
      <c r="AB72" s="31">
        <f t="shared" si="24"/>
        <v>0.2250292250292279</v>
      </c>
      <c r="AC72" s="25" t="s">
        <v>27</v>
      </c>
      <c r="AD72" s="43">
        <f t="shared" si="54"/>
        <v>0.2250292250292279</v>
      </c>
      <c r="AE72" s="48">
        <f t="shared" si="58"/>
        <v>0</v>
      </c>
      <c r="AF72" s="16">
        <f t="shared" si="59"/>
        <v>0</v>
      </c>
      <c r="AG72" s="18">
        <f t="shared" si="60"/>
        <v>0</v>
      </c>
      <c r="AH72" s="37">
        <f t="shared" si="55"/>
        <v>0</v>
      </c>
      <c r="AI72" s="8">
        <f t="shared" si="56"/>
        <v>0</v>
      </c>
      <c r="AJ72" s="13">
        <f t="shared" si="61"/>
        <v>0</v>
      </c>
      <c r="AK72" s="14">
        <f t="shared" si="62"/>
        <v>0</v>
      </c>
      <c r="AL72" s="17">
        <f t="shared" si="57"/>
        <v>0.2250292250292279</v>
      </c>
      <c r="AM72" s="22">
        <f t="shared" si="63"/>
        <v>0</v>
      </c>
      <c r="AN72" s="91">
        <f t="shared" si="64"/>
        <v>0</v>
      </c>
    </row>
    <row r="73" spans="1:40">
      <c r="A73" s="60" t="s">
        <v>0</v>
      </c>
      <c r="B73" s="60">
        <v>63</v>
      </c>
      <c r="C73" s="71">
        <v>22.446431</v>
      </c>
      <c r="D73" s="72">
        <v>0.36</v>
      </c>
      <c r="E73" s="72">
        <v>0</v>
      </c>
      <c r="H73" s="117">
        <f t="shared" si="44"/>
        <v>22.694881699988699</v>
      </c>
      <c r="I73" s="111">
        <f t="shared" si="36"/>
        <v>22.446431</v>
      </c>
      <c r="J73" s="105">
        <f t="shared" si="37"/>
        <v>280</v>
      </c>
      <c r="K73" s="117">
        <f t="shared" si="38"/>
        <v>1.7101408500131847</v>
      </c>
      <c r="L73" s="106">
        <f t="shared" si="17"/>
        <v>0.71014085001318472</v>
      </c>
      <c r="M73" s="98">
        <f t="shared" si="39"/>
        <v>0.8571428571428571</v>
      </c>
      <c r="N73" s="113">
        <f t="shared" si="40"/>
        <v>8888</v>
      </c>
      <c r="O73" s="98">
        <f t="shared" si="41"/>
        <v>0.36</v>
      </c>
      <c r="P73" s="98">
        <f t="shared" si="42"/>
        <v>0.71014085001318472</v>
      </c>
      <c r="S73" s="1">
        <f t="shared" si="22"/>
        <v>0</v>
      </c>
      <c r="T73" s="45">
        <f t="shared" si="34"/>
        <v>0</v>
      </c>
      <c r="U73" s="27" t="s">
        <v>4</v>
      </c>
      <c r="V73" s="29">
        <f t="shared" si="35"/>
        <v>0.36</v>
      </c>
      <c r="W73" s="29">
        <f t="shared" si="23"/>
        <v>0.28752995419662264</v>
      </c>
      <c r="X73" s="30" t="s">
        <v>5</v>
      </c>
      <c r="Y73" s="78">
        <f t="shared" ref="Y73:Y136" si="74">INT((C73+MOD(C$3,1)/C$4)/C$4)</f>
        <v>27</v>
      </c>
      <c r="Z73" s="78">
        <f t="shared" si="13"/>
        <v>16</v>
      </c>
      <c r="AA73" s="27">
        <f t="shared" ref="AA73:AA136" si="75">IF(C$3&gt;=1,IF(MOD(INT((C73-MOD(C$3,C$4)+MOD(C$3,1)/C$4)/C$4),2),8888,222),IF(MOD(INT((C73-MOD(C$3,C$4)+MOD(C$3,1)/C$4)/C$4),2),222,8888))</f>
        <v>8888</v>
      </c>
      <c r="AB73" s="31">
        <f t="shared" si="24"/>
        <v>0.28752995419662264</v>
      </c>
      <c r="AC73" s="25" t="s">
        <v>27</v>
      </c>
      <c r="AD73" s="43">
        <f t="shared" ref="AD73:AD78" si="76">IF(AA73=222,W73-E73/C$4,E73/C$4+W73)</f>
        <v>0.28752995419662264</v>
      </c>
      <c r="AE73" s="48">
        <f t="shared" si="58"/>
        <v>0</v>
      </c>
      <c r="AF73" s="16">
        <f t="shared" si="59"/>
        <v>0</v>
      </c>
      <c r="AG73" s="18">
        <f t="shared" si="60"/>
        <v>0</v>
      </c>
      <c r="AH73" s="37">
        <f t="shared" ref="AH73:AH78" si="77">IF(C73=0,,IF(AH$1=1,IF(1&gt;AD73,0,99999),0))</f>
        <v>0</v>
      </c>
      <c r="AI73" s="8">
        <f t="shared" ref="AI73:AI78" si="78">IF(AI$1=1,IF(D73&gt;1,99999,IF(D73&lt;0,99999,0)),0)</f>
        <v>0</v>
      </c>
      <c r="AJ73" s="13">
        <f t="shared" si="61"/>
        <v>0</v>
      </c>
      <c r="AK73" s="14">
        <f t="shared" si="62"/>
        <v>0</v>
      </c>
      <c r="AL73" s="17">
        <f t="shared" ref="AL73:AL136" si="79">MOD(MOD(((((MOD(C73,C$4)/C$4)+(MOD(C$3,C$4)/C$4)))),C$4),1)</f>
        <v>0.28752995419662264</v>
      </c>
      <c r="AM73" s="22">
        <f t="shared" si="63"/>
        <v>0</v>
      </c>
      <c r="AN73" s="91">
        <f t="shared" si="64"/>
        <v>0</v>
      </c>
    </row>
    <row r="74" spans="1:40">
      <c r="A74" s="60" t="s">
        <v>0</v>
      </c>
      <c r="B74" s="60">
        <v>64</v>
      </c>
      <c r="C74" s="71">
        <v>22.507151</v>
      </c>
      <c r="D74" s="72">
        <v>0.4</v>
      </c>
      <c r="E74" s="72">
        <v>0</v>
      </c>
      <c r="H74" s="117">
        <f t="shared" si="44"/>
        <v>22.694881699988699</v>
      </c>
      <c r="I74" s="111">
        <f t="shared" si="36"/>
        <v>22.507151</v>
      </c>
      <c r="J74" s="105">
        <f t="shared" si="37"/>
        <v>280</v>
      </c>
      <c r="K74" s="117">
        <f t="shared" si="38"/>
        <v>1.7809808500131845</v>
      </c>
      <c r="L74" s="106">
        <f t="shared" si="17"/>
        <v>0.78098085001318451</v>
      </c>
      <c r="M74" s="98">
        <f t="shared" si="39"/>
        <v>0.8571428571428571</v>
      </c>
      <c r="N74" s="113">
        <f t="shared" si="40"/>
        <v>8888</v>
      </c>
      <c r="O74" s="98">
        <f t="shared" si="41"/>
        <v>0.4</v>
      </c>
      <c r="P74" s="98">
        <f t="shared" si="42"/>
        <v>0.78098085001318451</v>
      </c>
      <c r="S74" s="1">
        <f t="shared" si="22"/>
        <v>0</v>
      </c>
      <c r="T74" s="45">
        <f t="shared" si="34"/>
        <v>0</v>
      </c>
      <c r="U74" s="27" t="s">
        <v>4</v>
      </c>
      <c r="V74" s="29">
        <f t="shared" si="35"/>
        <v>0.4</v>
      </c>
      <c r="W74" s="29">
        <f t="shared" si="23"/>
        <v>0.35837002503669335</v>
      </c>
      <c r="X74" s="30" t="s">
        <v>5</v>
      </c>
      <c r="Y74" s="78">
        <f t="shared" si="74"/>
        <v>27</v>
      </c>
      <c r="Z74" s="78">
        <f t="shared" si="13"/>
        <v>16</v>
      </c>
      <c r="AA74" s="27">
        <f t="shared" si="75"/>
        <v>8888</v>
      </c>
      <c r="AB74" s="31">
        <f t="shared" si="24"/>
        <v>0.35837002503669335</v>
      </c>
      <c r="AC74" s="25" t="s">
        <v>27</v>
      </c>
      <c r="AD74" s="43">
        <f t="shared" si="76"/>
        <v>0.35837002503669335</v>
      </c>
      <c r="AE74" s="48">
        <f t="shared" si="58"/>
        <v>0</v>
      </c>
      <c r="AF74" s="16">
        <f t="shared" si="59"/>
        <v>0</v>
      </c>
      <c r="AG74" s="18">
        <f t="shared" si="60"/>
        <v>0</v>
      </c>
      <c r="AH74" s="37">
        <f t="shared" si="77"/>
        <v>0</v>
      </c>
      <c r="AI74" s="8">
        <f t="shared" si="78"/>
        <v>0</v>
      </c>
      <c r="AJ74" s="13">
        <f t="shared" si="61"/>
        <v>0</v>
      </c>
      <c r="AK74" s="14">
        <f t="shared" si="62"/>
        <v>0</v>
      </c>
      <c r="AL74" s="17">
        <f t="shared" si="79"/>
        <v>0.35837002503669335</v>
      </c>
      <c r="AM74" s="22">
        <f t="shared" si="63"/>
        <v>0</v>
      </c>
      <c r="AN74" s="91">
        <f t="shared" si="64"/>
        <v>0</v>
      </c>
    </row>
    <row r="75" spans="1:40">
      <c r="A75" s="60" t="s">
        <v>0</v>
      </c>
      <c r="B75" s="60">
        <v>65</v>
      </c>
      <c r="C75" s="71">
        <v>22.553571999999999</v>
      </c>
      <c r="D75" s="72">
        <v>0.46</v>
      </c>
      <c r="E75" s="72">
        <v>0</v>
      </c>
      <c r="H75" s="117">
        <f t="shared" si="44"/>
        <v>22.694881699988699</v>
      </c>
      <c r="I75" s="111">
        <f t="shared" si="36"/>
        <v>22.553571999999999</v>
      </c>
      <c r="J75" s="105">
        <f t="shared" si="37"/>
        <v>280</v>
      </c>
      <c r="K75" s="117">
        <f t="shared" si="38"/>
        <v>1.8351386833465164</v>
      </c>
      <c r="L75" s="106">
        <f t="shared" si="17"/>
        <v>0.83513868334651642</v>
      </c>
      <c r="M75" s="98">
        <f t="shared" si="39"/>
        <v>0.8571428571428571</v>
      </c>
      <c r="N75" s="113">
        <f t="shared" si="40"/>
        <v>8888</v>
      </c>
      <c r="O75" s="98">
        <f t="shared" si="41"/>
        <v>0.46</v>
      </c>
      <c r="P75" s="98">
        <f t="shared" si="42"/>
        <v>0.83513868334651642</v>
      </c>
      <c r="S75" s="1">
        <f t="shared" si="22"/>
        <v>0</v>
      </c>
      <c r="T75" s="45">
        <f t="shared" si="34"/>
        <v>0</v>
      </c>
      <c r="U75" s="27" t="s">
        <v>4</v>
      </c>
      <c r="V75" s="29">
        <f t="shared" si="35"/>
        <v>0.46</v>
      </c>
      <c r="W75" s="29">
        <f t="shared" si="23"/>
        <v>0.41252791252791265</v>
      </c>
      <c r="X75" s="30" t="s">
        <v>5</v>
      </c>
      <c r="Y75" s="78">
        <f t="shared" si="74"/>
        <v>27</v>
      </c>
      <c r="Z75" s="78">
        <f t="shared" ref="Z75:Z138" si="80">IF(Z74=0,IF(AA75=222,IF(AA74=8888,Z74+1,Z74),IF(AA74=222,Z74+1,Z74))+1,IF(AA75=222,IF(AA74=8888,Z74+1,Z74),IF(AA74=222,Z74+1,Z74)))</f>
        <v>16</v>
      </c>
      <c r="AA75" s="27">
        <f t="shared" si="75"/>
        <v>8888</v>
      </c>
      <c r="AB75" s="31">
        <f t="shared" ref="AB75:AB122" si="81">W75</f>
        <v>0.41252791252791265</v>
      </c>
      <c r="AC75" s="25" t="s">
        <v>27</v>
      </c>
      <c r="AD75" s="43">
        <f t="shared" si="76"/>
        <v>0.41252791252791265</v>
      </c>
      <c r="AE75" s="48">
        <f t="shared" si="58"/>
        <v>0</v>
      </c>
      <c r="AF75" s="16">
        <f t="shared" si="59"/>
        <v>0</v>
      </c>
      <c r="AG75" s="18">
        <f t="shared" si="60"/>
        <v>0</v>
      </c>
      <c r="AH75" s="37">
        <f t="shared" si="77"/>
        <v>0</v>
      </c>
      <c r="AI75" s="8">
        <f t="shared" si="78"/>
        <v>0</v>
      </c>
      <c r="AJ75" s="13">
        <f t="shared" si="61"/>
        <v>0</v>
      </c>
      <c r="AK75" s="14">
        <f t="shared" si="62"/>
        <v>0</v>
      </c>
      <c r="AL75" s="17">
        <f t="shared" si="79"/>
        <v>0.41252791252791265</v>
      </c>
      <c r="AM75" s="22">
        <f t="shared" si="63"/>
        <v>0</v>
      </c>
      <c r="AN75" s="91">
        <f t="shared" si="64"/>
        <v>0</v>
      </c>
    </row>
    <row r="76" spans="1:40">
      <c r="A76" s="60" t="s">
        <v>0</v>
      </c>
      <c r="B76" s="60">
        <v>66</v>
      </c>
      <c r="C76" s="71">
        <v>22.607144000000002</v>
      </c>
      <c r="D76" s="72">
        <v>0.54</v>
      </c>
      <c r="E76" s="72">
        <v>0</v>
      </c>
      <c r="H76" s="117">
        <f t="shared" si="44"/>
        <v>22.694881699988699</v>
      </c>
      <c r="I76" s="111">
        <f t="shared" si="36"/>
        <v>22.607144000000002</v>
      </c>
      <c r="J76" s="105">
        <f t="shared" si="37"/>
        <v>280</v>
      </c>
      <c r="K76" s="117">
        <f t="shared" si="38"/>
        <v>1.8976393500131861</v>
      </c>
      <c r="L76" s="106">
        <f t="shared" ref="L76:L139" si="82">IF(K76&lt;1,K76+1,K76-1)</f>
        <v>0.89763935001318607</v>
      </c>
      <c r="M76" s="98">
        <f t="shared" si="39"/>
        <v>0.8571428571428571</v>
      </c>
      <c r="N76" s="113">
        <f t="shared" si="40"/>
        <v>8888</v>
      </c>
      <c r="O76" s="98">
        <f t="shared" si="41"/>
        <v>0.54</v>
      </c>
      <c r="P76" s="98">
        <f t="shared" si="42"/>
        <v>0.89763935001318607</v>
      </c>
      <c r="S76" s="1">
        <f t="shared" si="22"/>
        <v>0</v>
      </c>
      <c r="T76" s="45">
        <f t="shared" si="34"/>
        <v>0</v>
      </c>
      <c r="U76" s="27" t="s">
        <v>4</v>
      </c>
      <c r="V76" s="29">
        <f t="shared" si="35"/>
        <v>0.54</v>
      </c>
      <c r="W76" s="29">
        <f t="shared" si="23"/>
        <v>0.47502864169531156</v>
      </c>
      <c r="X76" s="30" t="s">
        <v>5</v>
      </c>
      <c r="Y76" s="78">
        <f t="shared" si="74"/>
        <v>27</v>
      </c>
      <c r="Z76" s="78">
        <f t="shared" si="80"/>
        <v>16</v>
      </c>
      <c r="AA76" s="27">
        <f t="shared" si="75"/>
        <v>8888</v>
      </c>
      <c r="AB76" s="31">
        <f t="shared" si="81"/>
        <v>0.47502864169531156</v>
      </c>
      <c r="AC76" s="25" t="s">
        <v>27</v>
      </c>
      <c r="AD76" s="43">
        <f t="shared" si="76"/>
        <v>0.47502864169531156</v>
      </c>
      <c r="AE76" s="48">
        <f t="shared" si="58"/>
        <v>0</v>
      </c>
      <c r="AF76" s="16">
        <f t="shared" si="59"/>
        <v>0</v>
      </c>
      <c r="AG76" s="18">
        <f t="shared" si="60"/>
        <v>0</v>
      </c>
      <c r="AH76" s="37">
        <f t="shared" si="77"/>
        <v>0</v>
      </c>
      <c r="AI76" s="8">
        <f t="shared" si="78"/>
        <v>0</v>
      </c>
      <c r="AJ76" s="13">
        <f t="shared" si="61"/>
        <v>0</v>
      </c>
      <c r="AK76" s="14">
        <f t="shared" si="62"/>
        <v>0</v>
      </c>
      <c r="AL76" s="17">
        <f t="shared" si="79"/>
        <v>0.47502864169531156</v>
      </c>
      <c r="AM76" s="22">
        <f t="shared" si="63"/>
        <v>0</v>
      </c>
      <c r="AN76" s="91">
        <f t="shared" si="64"/>
        <v>0</v>
      </c>
    </row>
    <row r="77" spans="1:40">
      <c r="A77" s="60" t="s">
        <v>0</v>
      </c>
      <c r="B77" s="60">
        <v>67</v>
      </c>
      <c r="C77" s="71">
        <v>22.660716000000001</v>
      </c>
      <c r="D77" s="72">
        <v>0.62</v>
      </c>
      <c r="E77" s="72">
        <v>0</v>
      </c>
      <c r="H77" s="117">
        <f t="shared" si="44"/>
        <v>22.694881699988699</v>
      </c>
      <c r="I77" s="111">
        <f t="shared" si="36"/>
        <v>22.660716000000001</v>
      </c>
      <c r="J77" s="105">
        <f t="shared" si="37"/>
        <v>280</v>
      </c>
      <c r="K77" s="117">
        <f t="shared" si="38"/>
        <v>1.9601400166798517</v>
      </c>
      <c r="L77" s="106">
        <f t="shared" si="82"/>
        <v>0.96014001667985172</v>
      </c>
      <c r="M77" s="98">
        <f t="shared" si="39"/>
        <v>0.8571428571428571</v>
      </c>
      <c r="N77" s="113">
        <f t="shared" si="40"/>
        <v>8888</v>
      </c>
      <c r="O77" s="98">
        <f t="shared" si="41"/>
        <v>0.62</v>
      </c>
      <c r="P77" s="98">
        <f t="shared" si="42"/>
        <v>0.96014001667985172</v>
      </c>
      <c r="S77" s="1">
        <f t="shared" si="22"/>
        <v>0</v>
      </c>
      <c r="T77" s="45">
        <f t="shared" si="34"/>
        <v>0</v>
      </c>
      <c r="U77" s="27" t="s">
        <v>4</v>
      </c>
      <c r="V77" s="29">
        <f t="shared" si="35"/>
        <v>0.62</v>
      </c>
      <c r="W77" s="29">
        <f t="shared" si="23"/>
        <v>0.53752937086270636</v>
      </c>
      <c r="X77" s="30" t="s">
        <v>5</v>
      </c>
      <c r="Y77" s="78">
        <f t="shared" si="74"/>
        <v>27</v>
      </c>
      <c r="Z77" s="78">
        <f t="shared" si="80"/>
        <v>16</v>
      </c>
      <c r="AA77" s="27">
        <f t="shared" si="75"/>
        <v>8888</v>
      </c>
      <c r="AB77" s="31">
        <f t="shared" si="81"/>
        <v>0.53752937086270636</v>
      </c>
      <c r="AC77" s="25" t="s">
        <v>27</v>
      </c>
      <c r="AD77" s="43">
        <f t="shared" si="76"/>
        <v>0.53752937086270636</v>
      </c>
      <c r="AE77" s="48">
        <f t="shared" si="58"/>
        <v>0</v>
      </c>
      <c r="AF77" s="16">
        <f t="shared" si="59"/>
        <v>0</v>
      </c>
      <c r="AG77" s="18">
        <f t="shared" si="60"/>
        <v>0</v>
      </c>
      <c r="AH77" s="37">
        <f t="shared" si="77"/>
        <v>0</v>
      </c>
      <c r="AI77" s="8">
        <f t="shared" si="78"/>
        <v>0</v>
      </c>
      <c r="AJ77" s="13">
        <f t="shared" si="61"/>
        <v>0</v>
      </c>
      <c r="AK77" s="14">
        <f t="shared" si="62"/>
        <v>0</v>
      </c>
      <c r="AL77" s="17">
        <f t="shared" si="79"/>
        <v>0.53752937086270636</v>
      </c>
      <c r="AM77" s="22">
        <f t="shared" si="63"/>
        <v>0</v>
      </c>
      <c r="AN77" s="91">
        <f t="shared" si="64"/>
        <v>0</v>
      </c>
    </row>
    <row r="78" spans="1:40">
      <c r="A78" s="60" t="s">
        <v>0</v>
      </c>
      <c r="B78" s="60">
        <v>68</v>
      </c>
      <c r="C78" s="71">
        <v>22.714286999999999</v>
      </c>
      <c r="D78" s="72">
        <v>0.7</v>
      </c>
      <c r="E78" s="72">
        <v>0</v>
      </c>
      <c r="H78" s="117">
        <f t="shared" si="44"/>
        <v>23.552024557131556</v>
      </c>
      <c r="I78" s="111">
        <f t="shared" si="36"/>
        <v>22.714286999999999</v>
      </c>
      <c r="J78" s="105">
        <f t="shared" si="37"/>
        <v>280</v>
      </c>
      <c r="K78" s="117">
        <f t="shared" si="38"/>
        <v>2.2639516679849425E-2</v>
      </c>
      <c r="L78" s="106">
        <f t="shared" si="82"/>
        <v>1.0226395166798494</v>
      </c>
      <c r="M78" s="98">
        <f t="shared" si="39"/>
        <v>0.8571428571428571</v>
      </c>
      <c r="N78" s="113">
        <f t="shared" si="40"/>
        <v>222</v>
      </c>
      <c r="O78" s="98">
        <f t="shared" si="41"/>
        <v>0.7</v>
      </c>
      <c r="P78" s="98">
        <f t="shared" si="42"/>
        <v>0.97736048332015057</v>
      </c>
      <c r="S78" s="1">
        <f t="shared" ref="S78:S141" si="83">IF(T78=0,IF(AJ78+AK78+AF78+AG78+AH78+AI78,99999,0),0)</f>
        <v>99999</v>
      </c>
      <c r="T78" s="45">
        <f t="shared" si="34"/>
        <v>0</v>
      </c>
      <c r="U78" s="27" t="s">
        <v>4</v>
      </c>
      <c r="V78" s="29">
        <f t="shared" si="35"/>
        <v>0.7</v>
      </c>
      <c r="W78" s="29">
        <f t="shared" ref="W78:W141" si="84">IF(AA78=222,1-AL78,AL78)</f>
        <v>0.60002893336226648</v>
      </c>
      <c r="X78" s="30" t="s">
        <v>5</v>
      </c>
      <c r="Y78" s="78">
        <f t="shared" si="74"/>
        <v>27</v>
      </c>
      <c r="Z78" s="78">
        <f t="shared" si="80"/>
        <v>16</v>
      </c>
      <c r="AA78" s="27">
        <f t="shared" si="75"/>
        <v>8888</v>
      </c>
      <c r="AB78" s="31">
        <f t="shared" si="81"/>
        <v>0.60002893336226648</v>
      </c>
      <c r="AC78" s="25" t="s">
        <v>27</v>
      </c>
      <c r="AD78" s="43">
        <f t="shared" si="76"/>
        <v>0.60002893336226648</v>
      </c>
      <c r="AE78" s="48">
        <f t="shared" si="58"/>
        <v>0</v>
      </c>
      <c r="AF78" s="16">
        <f t="shared" si="59"/>
        <v>99999</v>
      </c>
      <c r="AG78" s="18">
        <f t="shared" si="60"/>
        <v>99999</v>
      </c>
      <c r="AH78" s="37">
        <f t="shared" si="77"/>
        <v>0</v>
      </c>
      <c r="AI78" s="8">
        <f t="shared" si="78"/>
        <v>0</v>
      </c>
      <c r="AJ78" s="13">
        <f t="shared" si="61"/>
        <v>0</v>
      </c>
      <c r="AK78" s="14">
        <f t="shared" si="62"/>
        <v>0</v>
      </c>
      <c r="AL78" s="17">
        <f t="shared" si="79"/>
        <v>0.60002893336226648</v>
      </c>
      <c r="AM78" s="22">
        <f t="shared" si="63"/>
        <v>99999</v>
      </c>
      <c r="AN78" s="91">
        <f t="shared" si="64"/>
        <v>99999</v>
      </c>
    </row>
    <row r="79" spans="1:40">
      <c r="A79" s="60" t="s">
        <v>0</v>
      </c>
      <c r="B79" s="60">
        <v>69</v>
      </c>
      <c r="C79" s="71">
        <v>22.714286999999999</v>
      </c>
      <c r="D79" s="72">
        <v>0.7</v>
      </c>
      <c r="E79" s="72">
        <v>0</v>
      </c>
      <c r="H79" s="117">
        <f t="shared" si="44"/>
        <v>23.552024557131556</v>
      </c>
      <c r="I79" s="111">
        <f t="shared" si="36"/>
        <v>22.714286999999999</v>
      </c>
      <c r="J79" s="105">
        <f t="shared" si="37"/>
        <v>280</v>
      </c>
      <c r="K79" s="117">
        <f t="shared" si="38"/>
        <v>2.2639516679849425E-2</v>
      </c>
      <c r="L79" s="106">
        <f t="shared" si="82"/>
        <v>1.0226395166798494</v>
      </c>
      <c r="M79" s="98">
        <f t="shared" si="39"/>
        <v>0.8571428571428571</v>
      </c>
      <c r="N79" s="113">
        <f t="shared" si="40"/>
        <v>222</v>
      </c>
      <c r="O79" s="98">
        <f t="shared" si="41"/>
        <v>0.7</v>
      </c>
      <c r="P79" s="98">
        <f t="shared" si="42"/>
        <v>0.97736048332015057</v>
      </c>
      <c r="S79" s="1">
        <f t="shared" si="83"/>
        <v>0</v>
      </c>
      <c r="T79" s="45">
        <f t="shared" ref="T79:T142" si="85">IF(C$1=2,0,1)</f>
        <v>0</v>
      </c>
      <c r="U79" s="27" t="s">
        <v>4</v>
      </c>
      <c r="V79" s="29">
        <f t="shared" ref="V79:V142" si="86">D79</f>
        <v>0.7</v>
      </c>
      <c r="W79" s="29">
        <f t="shared" si="84"/>
        <v>0.60002893336226648</v>
      </c>
      <c r="X79" s="30" t="s">
        <v>5</v>
      </c>
      <c r="Y79" s="78">
        <f t="shared" si="74"/>
        <v>27</v>
      </c>
      <c r="Z79" s="78">
        <f t="shared" si="80"/>
        <v>16</v>
      </c>
      <c r="AA79" s="27">
        <f t="shared" si="75"/>
        <v>8888</v>
      </c>
      <c r="AB79" s="31">
        <f t="shared" si="81"/>
        <v>0.60002893336226648</v>
      </c>
      <c r="AC79" s="25" t="s">
        <v>27</v>
      </c>
      <c r="AD79" s="43">
        <f t="shared" ref="AD79:AD142" si="87">IF(AA79=222,W79-E79/C$4,E79/C$4+W79)</f>
        <v>0.60002893336226648</v>
      </c>
      <c r="AE79" s="48">
        <f t="shared" ref="AE79:AE142" si="88">IF(AE$1=1,IF(C80=0,0,IF(C79=0,0,IF(T79=0,IF((ABS(D79-D80))&lt;0.1,(IF(C80-C79=T$1,99999,0)),0),0))),0)</f>
        <v>0</v>
      </c>
      <c r="AF79" s="16">
        <f t="shared" ref="AF79:AF142" si="89">IF(AF$1=1,IF(C80=0,0,IF(C79=0,0,IF(T79=0,IF(C80-C79=0,(IF(ABS(D79-D80)&lt;W$1,99999,0)),0),0))),0)</f>
        <v>0</v>
      </c>
      <c r="AG79" s="18">
        <f t="shared" ref="AG79:AG142" si="90">IF(AG$1=1,IF(C80=0,0,IF(C79=0,0,IF(T79=0,IF(AND(AN79,AM79),99999,0),0))),0)</f>
        <v>0</v>
      </c>
      <c r="AH79" s="37">
        <f t="shared" ref="AH79:AH142" si="91">IF(C79=0,,IF(AH$1=1,IF(1&gt;AD79,0,99999),0))</f>
        <v>0</v>
      </c>
      <c r="AI79" s="8">
        <f t="shared" ref="AI79:AI142" si="92">IF(AI$1=1,IF(D79&gt;1,99999,IF(D79&lt;0,99999,0)),0)</f>
        <v>0</v>
      </c>
      <c r="AJ79" s="13">
        <f t="shared" ref="AJ79:AJ142" si="93">IF(AJ$1=1,IF(B80=0,0,IF(B80-B79=1,0,99999)),0)</f>
        <v>0</v>
      </c>
      <c r="AK79" s="14">
        <f t="shared" ref="AK79:AK142" si="94">IF(AK$1=1,IF(C80=0,0,IF(C80-C79&lt;0,99999,0)),0)</f>
        <v>0</v>
      </c>
      <c r="AL79" s="17">
        <f t="shared" si="79"/>
        <v>0.60002893336226648</v>
      </c>
      <c r="AM79" s="22">
        <f t="shared" ref="AM79:AM142" si="95">IF(C80-C79=0,99999,0 )</f>
        <v>0</v>
      </c>
      <c r="AN79" s="91">
        <f t="shared" ref="AN79:AN142" si="96">IF(ABS(D80-D79)=0,99999,0)</f>
        <v>0</v>
      </c>
    </row>
    <row r="80" spans="1:40">
      <c r="A80" s="60" t="s">
        <v>0</v>
      </c>
      <c r="B80" s="60">
        <v>70</v>
      </c>
      <c r="C80" s="71">
        <v>22.767859000000001</v>
      </c>
      <c r="D80" s="72">
        <v>0.78</v>
      </c>
      <c r="E80" s="72">
        <v>0</v>
      </c>
      <c r="H80" s="117">
        <f t="shared" ref="H80:H143" si="97">IF(OR(A80="BPM",A80="CHC"),0,IF(L80&gt;1,(2-L80)*M80+I80,(1-L80)*M80+I80))</f>
        <v>23.552024557131556</v>
      </c>
      <c r="I80" s="111">
        <f t="shared" ref="I80:I143" si="98">IF(OR(A80="BPM",A80="CHC"),I79,C80)</f>
        <v>22.767859000000001</v>
      </c>
      <c r="J80" s="105">
        <f t="shared" ref="J80:J143" si="99">IF(J79="",$C$2,IF(A80="BPM",B80,J79))</f>
        <v>280</v>
      </c>
      <c r="K80" s="117">
        <f t="shared" ref="K80:K143" si="100">IF(OR(A80="BPM",A80="CHC"),K79,MOD((C80-I79)/M80+K79,2))</f>
        <v>8.5140183346519155E-2</v>
      </c>
      <c r="L80" s="106">
        <f t="shared" si="82"/>
        <v>1.0851401833465191</v>
      </c>
      <c r="M80" s="98">
        <f t="shared" ref="M80:M143" si="101">60*4/J80</f>
        <v>0.8571428571428571</v>
      </c>
      <c r="N80" s="113">
        <f t="shared" ref="N80:N143" si="102">IF(L80&gt;1,222,8888)</f>
        <v>222</v>
      </c>
      <c r="O80" s="98">
        <f t="shared" ref="O80:O143" si="103">D80</f>
        <v>0.78</v>
      </c>
      <c r="P80" s="98">
        <f t="shared" ref="P80:P143" si="104">IF(L80&gt;1,2-L80,L80)</f>
        <v>0.91485981665348093</v>
      </c>
      <c r="S80" s="1">
        <f t="shared" si="83"/>
        <v>0</v>
      </c>
      <c r="T80" s="45">
        <f t="shared" si="85"/>
        <v>0</v>
      </c>
      <c r="U80" s="27" t="s">
        <v>4</v>
      </c>
      <c r="V80" s="29">
        <f t="shared" si="86"/>
        <v>0.78</v>
      </c>
      <c r="W80" s="29">
        <f t="shared" si="84"/>
        <v>0.66252966252966539</v>
      </c>
      <c r="X80" s="30" t="s">
        <v>5</v>
      </c>
      <c r="Y80" s="78">
        <f t="shared" si="74"/>
        <v>27</v>
      </c>
      <c r="Z80" s="78">
        <f t="shared" si="80"/>
        <v>16</v>
      </c>
      <c r="AA80" s="27">
        <f t="shared" si="75"/>
        <v>8888</v>
      </c>
      <c r="AB80" s="31">
        <f t="shared" si="81"/>
        <v>0.66252966252966539</v>
      </c>
      <c r="AC80" s="25" t="s">
        <v>27</v>
      </c>
      <c r="AD80" s="43">
        <f t="shared" si="87"/>
        <v>0.66252966252966539</v>
      </c>
      <c r="AE80" s="48">
        <f t="shared" si="88"/>
        <v>0</v>
      </c>
      <c r="AF80" s="16">
        <f t="shared" si="89"/>
        <v>0</v>
      </c>
      <c r="AG80" s="18">
        <f t="shared" si="90"/>
        <v>0</v>
      </c>
      <c r="AH80" s="37">
        <f t="shared" si="91"/>
        <v>0</v>
      </c>
      <c r="AI80" s="8">
        <f t="shared" si="92"/>
        <v>0</v>
      </c>
      <c r="AJ80" s="13">
        <f t="shared" si="93"/>
        <v>0</v>
      </c>
      <c r="AK80" s="14">
        <f t="shared" si="94"/>
        <v>0</v>
      </c>
      <c r="AL80" s="17">
        <f t="shared" si="79"/>
        <v>0.66252966252966539</v>
      </c>
      <c r="AM80" s="22">
        <f t="shared" si="95"/>
        <v>0</v>
      </c>
      <c r="AN80" s="91">
        <f t="shared" si="96"/>
        <v>0</v>
      </c>
    </row>
    <row r="81" spans="1:40">
      <c r="A81" s="60" t="s">
        <v>0</v>
      </c>
      <c r="B81" s="60">
        <v>71</v>
      </c>
      <c r="C81" s="71">
        <v>22.821431</v>
      </c>
      <c r="D81" s="72">
        <v>0.84</v>
      </c>
      <c r="E81" s="72">
        <v>0</v>
      </c>
      <c r="H81" s="117">
        <f t="shared" si="97"/>
        <v>23.552024557131556</v>
      </c>
      <c r="I81" s="111">
        <f t="shared" si="98"/>
        <v>22.821431</v>
      </c>
      <c r="J81" s="105">
        <f t="shared" si="99"/>
        <v>280</v>
      </c>
      <c r="K81" s="117">
        <f t="shared" si="100"/>
        <v>0.14764085001318472</v>
      </c>
      <c r="L81" s="106">
        <f t="shared" si="82"/>
        <v>1.1476408500131847</v>
      </c>
      <c r="M81" s="98">
        <f t="shared" si="101"/>
        <v>0.8571428571428571</v>
      </c>
      <c r="N81" s="113">
        <f t="shared" si="102"/>
        <v>222</v>
      </c>
      <c r="O81" s="98">
        <f t="shared" si="103"/>
        <v>0.84</v>
      </c>
      <c r="P81" s="98">
        <f t="shared" si="104"/>
        <v>0.85235914998681528</v>
      </c>
      <c r="S81" s="1">
        <f t="shared" si="83"/>
        <v>0</v>
      </c>
      <c r="T81" s="45">
        <f t="shared" si="85"/>
        <v>0</v>
      </c>
      <c r="U81" s="27" t="s">
        <v>4</v>
      </c>
      <c r="V81" s="29">
        <f t="shared" si="86"/>
        <v>0.84</v>
      </c>
      <c r="W81" s="29">
        <f t="shared" si="84"/>
        <v>0.72503039169706007</v>
      </c>
      <c r="X81" s="30" t="s">
        <v>5</v>
      </c>
      <c r="Y81" s="78">
        <f t="shared" si="74"/>
        <v>27</v>
      </c>
      <c r="Z81" s="78">
        <f t="shared" si="80"/>
        <v>16</v>
      </c>
      <c r="AA81" s="27">
        <f t="shared" si="75"/>
        <v>8888</v>
      </c>
      <c r="AB81" s="31">
        <f t="shared" si="81"/>
        <v>0.72503039169706007</v>
      </c>
      <c r="AC81" s="25" t="s">
        <v>27</v>
      </c>
      <c r="AD81" s="43">
        <f t="shared" si="87"/>
        <v>0.72503039169706007</v>
      </c>
      <c r="AE81" s="48">
        <f t="shared" si="88"/>
        <v>0</v>
      </c>
      <c r="AF81" s="16">
        <f t="shared" si="89"/>
        <v>0</v>
      </c>
      <c r="AG81" s="18">
        <f t="shared" si="90"/>
        <v>0</v>
      </c>
      <c r="AH81" s="37">
        <f t="shared" si="91"/>
        <v>0</v>
      </c>
      <c r="AI81" s="8">
        <f t="shared" si="92"/>
        <v>0</v>
      </c>
      <c r="AJ81" s="13">
        <f t="shared" si="93"/>
        <v>0</v>
      </c>
      <c r="AK81" s="14">
        <f t="shared" si="94"/>
        <v>0</v>
      </c>
      <c r="AL81" s="17">
        <f t="shared" si="79"/>
        <v>0.72503039169706007</v>
      </c>
      <c r="AM81" s="22">
        <f t="shared" si="95"/>
        <v>0</v>
      </c>
      <c r="AN81" s="91">
        <f t="shared" si="96"/>
        <v>0</v>
      </c>
    </row>
    <row r="82" spans="1:40">
      <c r="A82" s="60" t="s">
        <v>0</v>
      </c>
      <c r="B82" s="60">
        <v>72</v>
      </c>
      <c r="C82" s="71">
        <v>22.875001000000001</v>
      </c>
      <c r="D82" s="72">
        <v>0.88</v>
      </c>
      <c r="E82" s="72">
        <v>0</v>
      </c>
      <c r="H82" s="117">
        <f t="shared" si="97"/>
        <v>23.552024557131556</v>
      </c>
      <c r="I82" s="111">
        <f t="shared" si="98"/>
        <v>22.875001000000001</v>
      </c>
      <c r="J82" s="105">
        <f t="shared" si="99"/>
        <v>280</v>
      </c>
      <c r="K82" s="117">
        <f t="shared" si="100"/>
        <v>0.21013918334651871</v>
      </c>
      <c r="L82" s="106">
        <f t="shared" si="82"/>
        <v>1.2101391833465187</v>
      </c>
      <c r="M82" s="98">
        <f t="shared" si="101"/>
        <v>0.8571428571428571</v>
      </c>
      <c r="N82" s="113">
        <f t="shared" si="102"/>
        <v>222</v>
      </c>
      <c r="O82" s="98">
        <f t="shared" si="103"/>
        <v>0.88</v>
      </c>
      <c r="P82" s="98">
        <f t="shared" si="104"/>
        <v>0.78986081665348129</v>
      </c>
      <c r="S82" s="1">
        <f t="shared" si="83"/>
        <v>0</v>
      </c>
      <c r="T82" s="45">
        <f t="shared" si="85"/>
        <v>0</v>
      </c>
      <c r="U82" s="27" t="s">
        <v>4</v>
      </c>
      <c r="V82" s="29">
        <f t="shared" si="86"/>
        <v>0.88</v>
      </c>
      <c r="W82" s="29">
        <f t="shared" si="84"/>
        <v>0.78752878752878996</v>
      </c>
      <c r="X82" s="30" t="s">
        <v>5</v>
      </c>
      <c r="Y82" s="78">
        <f t="shared" si="74"/>
        <v>27</v>
      </c>
      <c r="Z82" s="78">
        <f t="shared" si="80"/>
        <v>16</v>
      </c>
      <c r="AA82" s="27">
        <f t="shared" si="75"/>
        <v>8888</v>
      </c>
      <c r="AB82" s="31">
        <f t="shared" si="81"/>
        <v>0.78752878752878996</v>
      </c>
      <c r="AC82" s="25" t="s">
        <v>27</v>
      </c>
      <c r="AD82" s="43">
        <f t="shared" si="87"/>
        <v>0.78752878752878996</v>
      </c>
      <c r="AE82" s="48">
        <f t="shared" si="88"/>
        <v>0</v>
      </c>
      <c r="AF82" s="16">
        <f t="shared" si="89"/>
        <v>0</v>
      </c>
      <c r="AG82" s="18">
        <f t="shared" si="90"/>
        <v>0</v>
      </c>
      <c r="AH82" s="37">
        <f t="shared" si="91"/>
        <v>0</v>
      </c>
      <c r="AI82" s="8">
        <f t="shared" si="92"/>
        <v>0</v>
      </c>
      <c r="AJ82" s="13">
        <f t="shared" si="93"/>
        <v>0</v>
      </c>
      <c r="AK82" s="14">
        <f t="shared" si="94"/>
        <v>0</v>
      </c>
      <c r="AL82" s="17">
        <f t="shared" si="79"/>
        <v>0.78752878752878996</v>
      </c>
      <c r="AM82" s="22">
        <f t="shared" si="95"/>
        <v>0</v>
      </c>
      <c r="AN82" s="91">
        <f t="shared" si="96"/>
        <v>0</v>
      </c>
    </row>
    <row r="83" spans="1:40">
      <c r="A83" s="60" t="s">
        <v>0</v>
      </c>
      <c r="B83" s="60">
        <v>73</v>
      </c>
      <c r="C83" s="71">
        <v>22.935725000000001</v>
      </c>
      <c r="D83" s="72">
        <v>0.9</v>
      </c>
      <c r="E83" s="72">
        <v>0</v>
      </c>
      <c r="H83" s="117">
        <f t="shared" si="97"/>
        <v>23.552024557131556</v>
      </c>
      <c r="I83" s="111">
        <f t="shared" si="98"/>
        <v>22.935725000000001</v>
      </c>
      <c r="J83" s="105">
        <f t="shared" si="99"/>
        <v>280</v>
      </c>
      <c r="K83" s="117">
        <f t="shared" si="100"/>
        <v>0.28098385001318593</v>
      </c>
      <c r="L83" s="106">
        <f t="shared" si="82"/>
        <v>1.280983850013186</v>
      </c>
      <c r="M83" s="98">
        <f t="shared" si="101"/>
        <v>0.8571428571428571</v>
      </c>
      <c r="N83" s="113">
        <f t="shared" si="102"/>
        <v>222</v>
      </c>
      <c r="O83" s="98">
        <f t="shared" si="103"/>
        <v>0.9</v>
      </c>
      <c r="P83" s="98">
        <f t="shared" si="104"/>
        <v>0.71901614998681396</v>
      </c>
      <c r="S83" s="1">
        <f t="shared" si="83"/>
        <v>0</v>
      </c>
      <c r="T83" s="45">
        <f t="shared" si="85"/>
        <v>0</v>
      </c>
      <c r="U83" s="27" t="s">
        <v>4</v>
      </c>
      <c r="V83" s="29">
        <f t="shared" si="86"/>
        <v>0.9</v>
      </c>
      <c r="W83" s="29">
        <f t="shared" si="84"/>
        <v>1.2315250401946365E-3</v>
      </c>
      <c r="X83" s="30" t="s">
        <v>5</v>
      </c>
      <c r="Y83" s="78">
        <f t="shared" si="74"/>
        <v>27</v>
      </c>
      <c r="Z83" s="78">
        <f t="shared" si="80"/>
        <v>16</v>
      </c>
      <c r="AA83" s="27">
        <f t="shared" si="75"/>
        <v>8888</v>
      </c>
      <c r="AB83" s="31">
        <f t="shared" si="81"/>
        <v>1.2315250401946365E-3</v>
      </c>
      <c r="AC83" s="25" t="s">
        <v>27</v>
      </c>
      <c r="AD83" s="43">
        <f t="shared" si="87"/>
        <v>1.2315250401946365E-3</v>
      </c>
      <c r="AE83" s="48">
        <f t="shared" si="88"/>
        <v>0</v>
      </c>
      <c r="AF83" s="16">
        <f t="shared" si="89"/>
        <v>0</v>
      </c>
      <c r="AG83" s="18">
        <f t="shared" si="90"/>
        <v>0</v>
      </c>
      <c r="AH83" s="37">
        <f t="shared" si="91"/>
        <v>0</v>
      </c>
      <c r="AI83" s="8">
        <f t="shared" si="92"/>
        <v>0</v>
      </c>
      <c r="AJ83" s="13">
        <f t="shared" si="93"/>
        <v>0</v>
      </c>
      <c r="AK83" s="14">
        <f t="shared" si="94"/>
        <v>0</v>
      </c>
      <c r="AL83" s="17">
        <f t="shared" si="79"/>
        <v>1.2315250401946365E-3</v>
      </c>
      <c r="AM83" s="22">
        <f t="shared" si="95"/>
        <v>0</v>
      </c>
      <c r="AN83" s="91">
        <f t="shared" si="96"/>
        <v>0</v>
      </c>
    </row>
    <row r="84" spans="1:40">
      <c r="A84" s="60" t="s">
        <v>0</v>
      </c>
      <c r="B84" s="60">
        <v>74</v>
      </c>
      <c r="C84" s="71">
        <v>22.982144000000002</v>
      </c>
      <c r="D84" s="72">
        <v>0.4</v>
      </c>
      <c r="E84" s="72">
        <v>0</v>
      </c>
      <c r="H84" s="117">
        <f t="shared" si="97"/>
        <v>23.552024557131556</v>
      </c>
      <c r="I84" s="111">
        <f t="shared" si="98"/>
        <v>22.982144000000002</v>
      </c>
      <c r="J84" s="105">
        <f t="shared" si="99"/>
        <v>280</v>
      </c>
      <c r="K84" s="117">
        <f t="shared" si="100"/>
        <v>0.33513935001318618</v>
      </c>
      <c r="L84" s="106">
        <f t="shared" si="82"/>
        <v>1.3351393500131863</v>
      </c>
      <c r="M84" s="98">
        <f t="shared" si="101"/>
        <v>0.8571428571428571</v>
      </c>
      <c r="N84" s="113">
        <f t="shared" si="102"/>
        <v>222</v>
      </c>
      <c r="O84" s="98">
        <f t="shared" si="103"/>
        <v>0.4</v>
      </c>
      <c r="P84" s="98">
        <f t="shared" si="104"/>
        <v>0.66486064998681371</v>
      </c>
      <c r="S84" s="1">
        <f t="shared" si="83"/>
        <v>0</v>
      </c>
      <c r="T84" s="45">
        <f t="shared" si="85"/>
        <v>0</v>
      </c>
      <c r="U84" s="27" t="s">
        <v>4</v>
      </c>
      <c r="V84" s="29">
        <f t="shared" si="86"/>
        <v>0.4</v>
      </c>
      <c r="W84" s="29">
        <f t="shared" si="84"/>
        <v>5.5387079195749145E-2</v>
      </c>
      <c r="X84" s="30" t="s">
        <v>5</v>
      </c>
      <c r="Y84" s="78">
        <f t="shared" si="74"/>
        <v>27</v>
      </c>
      <c r="Z84" s="78">
        <f t="shared" si="80"/>
        <v>16</v>
      </c>
      <c r="AA84" s="27">
        <f t="shared" si="75"/>
        <v>8888</v>
      </c>
      <c r="AB84" s="31">
        <f t="shared" si="81"/>
        <v>5.5387079195749145E-2</v>
      </c>
      <c r="AC84" s="25" t="s">
        <v>27</v>
      </c>
      <c r="AD84" s="43">
        <f t="shared" si="87"/>
        <v>5.5387079195749145E-2</v>
      </c>
      <c r="AE84" s="48">
        <f t="shared" si="88"/>
        <v>0</v>
      </c>
      <c r="AF84" s="16">
        <f t="shared" si="89"/>
        <v>0</v>
      </c>
      <c r="AG84" s="18">
        <f t="shared" si="90"/>
        <v>0</v>
      </c>
      <c r="AH84" s="37">
        <f t="shared" si="91"/>
        <v>0</v>
      </c>
      <c r="AI84" s="8">
        <f t="shared" si="92"/>
        <v>0</v>
      </c>
      <c r="AJ84" s="13">
        <f t="shared" si="93"/>
        <v>0</v>
      </c>
      <c r="AK84" s="14">
        <f t="shared" si="94"/>
        <v>0</v>
      </c>
      <c r="AL84" s="17">
        <f t="shared" si="79"/>
        <v>5.5387079195749145E-2</v>
      </c>
      <c r="AM84" s="22">
        <f t="shared" si="95"/>
        <v>99999</v>
      </c>
      <c r="AN84" s="91">
        <f t="shared" si="96"/>
        <v>0</v>
      </c>
    </row>
    <row r="85" spans="1:40">
      <c r="A85" s="60" t="s">
        <v>0</v>
      </c>
      <c r="B85" s="60">
        <v>75</v>
      </c>
      <c r="C85" s="71">
        <v>22.982144000000002</v>
      </c>
      <c r="D85" s="72">
        <v>0.9</v>
      </c>
      <c r="E85" s="72">
        <v>0</v>
      </c>
      <c r="H85" s="117">
        <f t="shared" si="97"/>
        <v>23.552024557131556</v>
      </c>
      <c r="I85" s="111">
        <f t="shared" si="98"/>
        <v>22.982144000000002</v>
      </c>
      <c r="J85" s="105">
        <f t="shared" si="99"/>
        <v>280</v>
      </c>
      <c r="K85" s="117">
        <f t="shared" si="100"/>
        <v>0.33513935001318618</v>
      </c>
      <c r="L85" s="106">
        <f t="shared" si="82"/>
        <v>1.3351393500131863</v>
      </c>
      <c r="M85" s="98">
        <f t="shared" si="101"/>
        <v>0.8571428571428571</v>
      </c>
      <c r="N85" s="113">
        <f t="shared" si="102"/>
        <v>222</v>
      </c>
      <c r="O85" s="98">
        <f t="shared" si="103"/>
        <v>0.9</v>
      </c>
      <c r="P85" s="98">
        <f t="shared" si="104"/>
        <v>0.66486064998681371</v>
      </c>
      <c r="S85" s="1">
        <f t="shared" si="83"/>
        <v>0</v>
      </c>
      <c r="T85" s="45">
        <f t="shared" si="85"/>
        <v>0</v>
      </c>
      <c r="U85" s="27" t="s">
        <v>4</v>
      </c>
      <c r="V85" s="29">
        <f t="shared" si="86"/>
        <v>0.9</v>
      </c>
      <c r="W85" s="29">
        <f t="shared" si="84"/>
        <v>5.5387079195749145E-2</v>
      </c>
      <c r="X85" s="30" t="s">
        <v>5</v>
      </c>
      <c r="Y85" s="78">
        <f t="shared" si="74"/>
        <v>27</v>
      </c>
      <c r="Z85" s="78">
        <f t="shared" si="80"/>
        <v>16</v>
      </c>
      <c r="AA85" s="27">
        <f t="shared" si="75"/>
        <v>8888</v>
      </c>
      <c r="AB85" s="31">
        <f t="shared" si="81"/>
        <v>5.5387079195749145E-2</v>
      </c>
      <c r="AC85" s="25" t="s">
        <v>27</v>
      </c>
      <c r="AD85" s="43">
        <f t="shared" si="87"/>
        <v>5.5387079195749145E-2</v>
      </c>
      <c r="AE85" s="48">
        <f t="shared" si="88"/>
        <v>0</v>
      </c>
      <c r="AF85" s="16">
        <f t="shared" si="89"/>
        <v>0</v>
      </c>
      <c r="AG85" s="18">
        <f t="shared" si="90"/>
        <v>0</v>
      </c>
      <c r="AH85" s="37">
        <f t="shared" si="91"/>
        <v>0</v>
      </c>
      <c r="AI85" s="8">
        <f t="shared" si="92"/>
        <v>0</v>
      </c>
      <c r="AJ85" s="13">
        <f t="shared" si="93"/>
        <v>0</v>
      </c>
      <c r="AK85" s="14">
        <f t="shared" si="94"/>
        <v>0</v>
      </c>
      <c r="AL85" s="17">
        <f t="shared" si="79"/>
        <v>5.5387079195749145E-2</v>
      </c>
      <c r="AM85" s="22">
        <f t="shared" si="95"/>
        <v>0</v>
      </c>
      <c r="AN85" s="91">
        <f t="shared" si="96"/>
        <v>0</v>
      </c>
    </row>
    <row r="86" spans="1:40">
      <c r="A86" s="60" t="s">
        <v>0</v>
      </c>
      <c r="B86" s="60">
        <v>76</v>
      </c>
      <c r="C86" s="71">
        <v>23.357143000000001</v>
      </c>
      <c r="D86" s="72">
        <v>0.6</v>
      </c>
      <c r="E86" s="72">
        <v>0</v>
      </c>
      <c r="H86" s="117">
        <f t="shared" si="97"/>
        <v>23.552024557131556</v>
      </c>
      <c r="I86" s="111">
        <f t="shared" si="98"/>
        <v>23.357143000000001</v>
      </c>
      <c r="J86" s="105">
        <f t="shared" si="99"/>
        <v>280</v>
      </c>
      <c r="K86" s="117">
        <f t="shared" si="100"/>
        <v>0.77263818334651835</v>
      </c>
      <c r="L86" s="106">
        <f t="shared" si="82"/>
        <v>1.7726381833465183</v>
      </c>
      <c r="M86" s="98">
        <f t="shared" si="101"/>
        <v>0.8571428571428571</v>
      </c>
      <c r="N86" s="113">
        <f t="shared" si="102"/>
        <v>222</v>
      </c>
      <c r="O86" s="98">
        <f t="shared" si="103"/>
        <v>0.6</v>
      </c>
      <c r="P86" s="98">
        <f t="shared" si="104"/>
        <v>0.22736181665348165</v>
      </c>
      <c r="S86" s="1">
        <f t="shared" si="83"/>
        <v>0</v>
      </c>
      <c r="T86" s="45">
        <f t="shared" si="85"/>
        <v>0</v>
      </c>
      <c r="U86" s="27" t="s">
        <v>4</v>
      </c>
      <c r="V86" s="29">
        <f t="shared" si="86"/>
        <v>0.6</v>
      </c>
      <c r="W86" s="29">
        <f t="shared" si="84"/>
        <v>0.64997164997164791</v>
      </c>
      <c r="X86" s="30" t="s">
        <v>5</v>
      </c>
      <c r="Y86" s="78">
        <f t="shared" si="74"/>
        <v>28</v>
      </c>
      <c r="Z86" s="78">
        <f t="shared" si="80"/>
        <v>17</v>
      </c>
      <c r="AA86" s="27">
        <f t="shared" si="75"/>
        <v>222</v>
      </c>
      <c r="AB86" s="31">
        <f t="shared" si="81"/>
        <v>0.64997164997164791</v>
      </c>
      <c r="AC86" s="25" t="s">
        <v>27</v>
      </c>
      <c r="AD86" s="43">
        <f t="shared" si="87"/>
        <v>0.64997164997164791</v>
      </c>
      <c r="AE86" s="48">
        <f t="shared" si="88"/>
        <v>0</v>
      </c>
      <c r="AF86" s="16">
        <f t="shared" si="89"/>
        <v>0</v>
      </c>
      <c r="AG86" s="18">
        <f t="shared" si="90"/>
        <v>0</v>
      </c>
      <c r="AH86" s="37">
        <f t="shared" si="91"/>
        <v>0</v>
      </c>
      <c r="AI86" s="8">
        <f t="shared" si="92"/>
        <v>0</v>
      </c>
      <c r="AJ86" s="13">
        <f t="shared" si="93"/>
        <v>0</v>
      </c>
      <c r="AK86" s="14">
        <f t="shared" si="94"/>
        <v>0</v>
      </c>
      <c r="AL86" s="17">
        <f t="shared" si="79"/>
        <v>0.35002835002835209</v>
      </c>
      <c r="AM86" s="22">
        <f t="shared" si="95"/>
        <v>0</v>
      </c>
      <c r="AN86" s="91">
        <f t="shared" si="96"/>
        <v>0</v>
      </c>
    </row>
    <row r="87" spans="1:40">
      <c r="A87" s="60" t="s">
        <v>0</v>
      </c>
      <c r="B87" s="60">
        <v>77</v>
      </c>
      <c r="C87" s="71">
        <v>23.410713999999999</v>
      </c>
      <c r="D87" s="72">
        <v>0.2</v>
      </c>
      <c r="E87" s="72">
        <v>0</v>
      </c>
      <c r="H87" s="117">
        <f t="shared" si="97"/>
        <v>23.552024557131556</v>
      </c>
      <c r="I87" s="111">
        <f t="shared" si="98"/>
        <v>23.410713999999999</v>
      </c>
      <c r="J87" s="105">
        <f t="shared" si="99"/>
        <v>280</v>
      </c>
      <c r="K87" s="117">
        <f t="shared" si="100"/>
        <v>0.83513768334651606</v>
      </c>
      <c r="L87" s="106">
        <f t="shared" si="82"/>
        <v>1.8351376833465161</v>
      </c>
      <c r="M87" s="98">
        <f t="shared" si="101"/>
        <v>0.8571428571428571</v>
      </c>
      <c r="N87" s="113">
        <f t="shared" si="102"/>
        <v>222</v>
      </c>
      <c r="O87" s="98">
        <f t="shared" si="103"/>
        <v>0.2</v>
      </c>
      <c r="P87" s="98">
        <f t="shared" si="104"/>
        <v>0.16486231665348394</v>
      </c>
      <c r="S87" s="1">
        <f t="shared" si="83"/>
        <v>0</v>
      </c>
      <c r="T87" s="45">
        <f t="shared" si="85"/>
        <v>0</v>
      </c>
      <c r="U87" s="27" t="s">
        <v>4</v>
      </c>
      <c r="V87" s="29">
        <f t="shared" si="86"/>
        <v>0.2</v>
      </c>
      <c r="W87" s="29">
        <f t="shared" si="84"/>
        <v>0.58747208747208768</v>
      </c>
      <c r="X87" s="30" t="s">
        <v>5</v>
      </c>
      <c r="Y87" s="78">
        <f t="shared" si="74"/>
        <v>28</v>
      </c>
      <c r="Z87" s="78">
        <f t="shared" si="80"/>
        <v>17</v>
      </c>
      <c r="AA87" s="27">
        <f t="shared" si="75"/>
        <v>222</v>
      </c>
      <c r="AB87" s="31">
        <f t="shared" si="81"/>
        <v>0.58747208747208768</v>
      </c>
      <c r="AC87" s="25" t="s">
        <v>27</v>
      </c>
      <c r="AD87" s="43">
        <f t="shared" si="87"/>
        <v>0.58747208747208768</v>
      </c>
      <c r="AE87" s="48">
        <f t="shared" si="88"/>
        <v>0</v>
      </c>
      <c r="AF87" s="16">
        <f t="shared" si="89"/>
        <v>0</v>
      </c>
      <c r="AG87" s="18">
        <f t="shared" si="90"/>
        <v>0</v>
      </c>
      <c r="AH87" s="37">
        <f t="shared" si="91"/>
        <v>0</v>
      </c>
      <c r="AI87" s="8">
        <f t="shared" si="92"/>
        <v>0</v>
      </c>
      <c r="AJ87" s="13">
        <f t="shared" si="93"/>
        <v>0</v>
      </c>
      <c r="AK87" s="14">
        <f t="shared" si="94"/>
        <v>0</v>
      </c>
      <c r="AL87" s="17">
        <f t="shared" si="79"/>
        <v>0.41252791252791232</v>
      </c>
      <c r="AM87" s="22">
        <f t="shared" si="95"/>
        <v>0</v>
      </c>
      <c r="AN87" s="91">
        <f t="shared" si="96"/>
        <v>0</v>
      </c>
    </row>
    <row r="88" spans="1:40">
      <c r="A88" s="60" t="s">
        <v>0</v>
      </c>
      <c r="B88" s="60">
        <v>78</v>
      </c>
      <c r="C88" s="71">
        <v>23.464286999999999</v>
      </c>
      <c r="D88" s="72">
        <v>0.5</v>
      </c>
      <c r="E88" s="72">
        <v>0</v>
      </c>
      <c r="H88" s="117">
        <f t="shared" si="97"/>
        <v>23.552024557131556</v>
      </c>
      <c r="I88" s="111">
        <f t="shared" si="98"/>
        <v>23.464286999999999</v>
      </c>
      <c r="J88" s="105">
        <f t="shared" si="99"/>
        <v>280</v>
      </c>
      <c r="K88" s="117">
        <f t="shared" si="100"/>
        <v>0.89763951667984954</v>
      </c>
      <c r="L88" s="106">
        <f t="shared" si="82"/>
        <v>1.8976395166798494</v>
      </c>
      <c r="M88" s="98">
        <f t="shared" si="101"/>
        <v>0.8571428571428571</v>
      </c>
      <c r="N88" s="113">
        <f t="shared" si="102"/>
        <v>222</v>
      </c>
      <c r="O88" s="98">
        <f t="shared" si="103"/>
        <v>0.5</v>
      </c>
      <c r="P88" s="98">
        <f t="shared" si="104"/>
        <v>0.10236048332015057</v>
      </c>
      <c r="S88" s="1">
        <f t="shared" si="83"/>
        <v>0</v>
      </c>
      <c r="T88" s="45">
        <f t="shared" si="85"/>
        <v>0</v>
      </c>
      <c r="U88" s="27" t="s">
        <v>4</v>
      </c>
      <c r="V88" s="29">
        <f t="shared" si="86"/>
        <v>0.5</v>
      </c>
      <c r="W88" s="29">
        <f t="shared" si="84"/>
        <v>0.52497019163685843</v>
      </c>
      <c r="X88" s="30" t="s">
        <v>5</v>
      </c>
      <c r="Y88" s="78">
        <f t="shared" si="74"/>
        <v>28</v>
      </c>
      <c r="Z88" s="78">
        <f t="shared" si="80"/>
        <v>17</v>
      </c>
      <c r="AA88" s="27">
        <f t="shared" si="75"/>
        <v>222</v>
      </c>
      <c r="AB88" s="31">
        <f t="shared" si="81"/>
        <v>0.52497019163685843</v>
      </c>
      <c r="AC88" s="25" t="s">
        <v>27</v>
      </c>
      <c r="AD88" s="43">
        <f t="shared" si="87"/>
        <v>0.52497019163685843</v>
      </c>
      <c r="AE88" s="48">
        <f t="shared" si="88"/>
        <v>0</v>
      </c>
      <c r="AF88" s="16">
        <f t="shared" si="89"/>
        <v>0</v>
      </c>
      <c r="AG88" s="18">
        <f t="shared" si="90"/>
        <v>0</v>
      </c>
      <c r="AH88" s="37">
        <f t="shared" si="91"/>
        <v>0</v>
      </c>
      <c r="AI88" s="8">
        <f t="shared" si="92"/>
        <v>0</v>
      </c>
      <c r="AJ88" s="13">
        <f t="shared" si="93"/>
        <v>0</v>
      </c>
      <c r="AK88" s="14">
        <f t="shared" si="94"/>
        <v>0</v>
      </c>
      <c r="AL88" s="17">
        <f t="shared" si="79"/>
        <v>0.47502980836314157</v>
      </c>
      <c r="AM88" s="22">
        <f t="shared" si="95"/>
        <v>0</v>
      </c>
      <c r="AN88" s="91">
        <f t="shared" si="96"/>
        <v>0</v>
      </c>
    </row>
    <row r="89" spans="1:40">
      <c r="A89" s="60" t="s">
        <v>0</v>
      </c>
      <c r="B89" s="60">
        <v>79</v>
      </c>
      <c r="C89" s="71">
        <v>23.517856999999999</v>
      </c>
      <c r="D89" s="72">
        <v>0.6</v>
      </c>
      <c r="E89" s="72">
        <v>0</v>
      </c>
      <c r="H89" s="117">
        <f t="shared" si="97"/>
        <v>23.552024557131556</v>
      </c>
      <c r="I89" s="111">
        <f t="shared" si="98"/>
        <v>23.517856999999999</v>
      </c>
      <c r="J89" s="105">
        <f t="shared" si="99"/>
        <v>280</v>
      </c>
      <c r="K89" s="117">
        <f t="shared" si="100"/>
        <v>0.96013785001318352</v>
      </c>
      <c r="L89" s="106">
        <f t="shared" si="82"/>
        <v>1.9601378500131834</v>
      </c>
      <c r="M89" s="98">
        <f t="shared" si="101"/>
        <v>0.8571428571428571</v>
      </c>
      <c r="N89" s="113">
        <f t="shared" si="102"/>
        <v>222</v>
      </c>
      <c r="O89" s="98">
        <f t="shared" si="103"/>
        <v>0.6</v>
      </c>
      <c r="P89" s="98">
        <f t="shared" si="104"/>
        <v>3.9862149986816586E-2</v>
      </c>
      <c r="S89" s="1">
        <f t="shared" si="83"/>
        <v>0</v>
      </c>
      <c r="T89" s="45">
        <f t="shared" si="85"/>
        <v>0</v>
      </c>
      <c r="U89" s="27" t="s">
        <v>4</v>
      </c>
      <c r="V89" s="29">
        <f t="shared" si="86"/>
        <v>0.6</v>
      </c>
      <c r="W89" s="29">
        <f t="shared" si="84"/>
        <v>0.46247179580512865</v>
      </c>
      <c r="X89" s="30" t="s">
        <v>5</v>
      </c>
      <c r="Y89" s="78">
        <f t="shared" si="74"/>
        <v>28</v>
      </c>
      <c r="Z89" s="78">
        <f t="shared" si="80"/>
        <v>17</v>
      </c>
      <c r="AA89" s="27">
        <f t="shared" si="75"/>
        <v>222</v>
      </c>
      <c r="AB89" s="31">
        <f t="shared" si="81"/>
        <v>0.46247179580512865</v>
      </c>
      <c r="AC89" s="25" t="s">
        <v>27</v>
      </c>
      <c r="AD89" s="43">
        <f t="shared" si="87"/>
        <v>0.46247179580512865</v>
      </c>
      <c r="AE89" s="48">
        <f t="shared" si="88"/>
        <v>0</v>
      </c>
      <c r="AF89" s="16">
        <f t="shared" si="89"/>
        <v>0</v>
      </c>
      <c r="AG89" s="18">
        <f t="shared" si="90"/>
        <v>0</v>
      </c>
      <c r="AH89" s="37">
        <f t="shared" si="91"/>
        <v>0</v>
      </c>
      <c r="AI89" s="8">
        <f t="shared" si="92"/>
        <v>0</v>
      </c>
      <c r="AJ89" s="13">
        <f t="shared" si="93"/>
        <v>0</v>
      </c>
      <c r="AK89" s="14">
        <f t="shared" si="94"/>
        <v>0</v>
      </c>
      <c r="AL89" s="17">
        <f t="shared" si="79"/>
        <v>0.53752820419487135</v>
      </c>
      <c r="AM89" s="22">
        <f t="shared" si="95"/>
        <v>0</v>
      </c>
      <c r="AN89" s="91">
        <f t="shared" si="96"/>
        <v>0</v>
      </c>
    </row>
    <row r="90" spans="1:40">
      <c r="A90" s="60" t="s">
        <v>0</v>
      </c>
      <c r="B90" s="60">
        <v>80</v>
      </c>
      <c r="C90" s="71">
        <v>23.785716000000001</v>
      </c>
      <c r="D90" s="72">
        <v>0.3</v>
      </c>
      <c r="E90" s="72">
        <v>0</v>
      </c>
      <c r="H90" s="117">
        <f t="shared" si="97"/>
        <v>24.409167414274414</v>
      </c>
      <c r="I90" s="111">
        <f t="shared" si="98"/>
        <v>23.785716000000001</v>
      </c>
      <c r="J90" s="105">
        <f t="shared" si="99"/>
        <v>280</v>
      </c>
      <c r="K90" s="117">
        <f t="shared" si="100"/>
        <v>1.2726400166798517</v>
      </c>
      <c r="L90" s="106">
        <f t="shared" si="82"/>
        <v>0.27264001667985172</v>
      </c>
      <c r="M90" s="98">
        <f t="shared" si="101"/>
        <v>0.8571428571428571</v>
      </c>
      <c r="N90" s="113">
        <f t="shared" si="102"/>
        <v>8888</v>
      </c>
      <c r="O90" s="98">
        <f t="shared" si="103"/>
        <v>0.3</v>
      </c>
      <c r="P90" s="98">
        <f t="shared" si="104"/>
        <v>0.27264001667985172</v>
      </c>
      <c r="S90" s="1">
        <f t="shared" si="83"/>
        <v>0</v>
      </c>
      <c r="T90" s="45">
        <f t="shared" si="85"/>
        <v>0</v>
      </c>
      <c r="U90" s="27" t="s">
        <v>4</v>
      </c>
      <c r="V90" s="29">
        <f t="shared" si="86"/>
        <v>0.3</v>
      </c>
      <c r="W90" s="29">
        <f t="shared" si="84"/>
        <v>0.14996931663598112</v>
      </c>
      <c r="X90" s="30" t="s">
        <v>5</v>
      </c>
      <c r="Y90" s="78">
        <f t="shared" si="74"/>
        <v>28</v>
      </c>
      <c r="Z90" s="78">
        <f t="shared" si="80"/>
        <v>17</v>
      </c>
      <c r="AA90" s="27">
        <f t="shared" si="75"/>
        <v>222</v>
      </c>
      <c r="AB90" s="31">
        <f t="shared" si="81"/>
        <v>0.14996931663598112</v>
      </c>
      <c r="AC90" s="25" t="s">
        <v>27</v>
      </c>
      <c r="AD90" s="43">
        <f t="shared" si="87"/>
        <v>0.14996931663598112</v>
      </c>
      <c r="AE90" s="48">
        <f t="shared" si="88"/>
        <v>0</v>
      </c>
      <c r="AF90" s="16">
        <f t="shared" si="89"/>
        <v>0</v>
      </c>
      <c r="AG90" s="18">
        <f t="shared" si="90"/>
        <v>0</v>
      </c>
      <c r="AH90" s="37">
        <f t="shared" si="91"/>
        <v>0</v>
      </c>
      <c r="AI90" s="8">
        <f t="shared" si="92"/>
        <v>0</v>
      </c>
      <c r="AJ90" s="13">
        <f t="shared" si="93"/>
        <v>0</v>
      </c>
      <c r="AK90" s="14">
        <f t="shared" si="94"/>
        <v>0</v>
      </c>
      <c r="AL90" s="17">
        <f t="shared" si="79"/>
        <v>0.85003068336401888</v>
      </c>
      <c r="AM90" s="22">
        <f t="shared" si="95"/>
        <v>0</v>
      </c>
      <c r="AN90" s="91">
        <f t="shared" si="96"/>
        <v>0</v>
      </c>
    </row>
    <row r="91" spans="1:40">
      <c r="A91" s="60" t="s">
        <v>0</v>
      </c>
      <c r="B91" s="60">
        <v>81</v>
      </c>
      <c r="C91" s="71">
        <v>23.839286000000001</v>
      </c>
      <c r="D91" s="72">
        <v>0.8</v>
      </c>
      <c r="E91" s="72">
        <v>0</v>
      </c>
      <c r="H91" s="117">
        <f t="shared" si="97"/>
        <v>24.409167414274414</v>
      </c>
      <c r="I91" s="111">
        <f t="shared" si="98"/>
        <v>23.839286000000001</v>
      </c>
      <c r="J91" s="105">
        <f t="shared" si="99"/>
        <v>280</v>
      </c>
      <c r="K91" s="117">
        <f t="shared" si="100"/>
        <v>1.3351383500131857</v>
      </c>
      <c r="L91" s="106">
        <f t="shared" si="82"/>
        <v>0.3351383500131857</v>
      </c>
      <c r="M91" s="98">
        <f t="shared" si="101"/>
        <v>0.8571428571428571</v>
      </c>
      <c r="N91" s="113">
        <f t="shared" si="102"/>
        <v>8888</v>
      </c>
      <c r="O91" s="98">
        <f t="shared" si="103"/>
        <v>0.8</v>
      </c>
      <c r="P91" s="98">
        <f t="shared" si="104"/>
        <v>0.3351383500131857</v>
      </c>
      <c r="S91" s="1">
        <f t="shared" si="83"/>
        <v>0</v>
      </c>
      <c r="T91" s="45">
        <f t="shared" si="85"/>
        <v>0</v>
      </c>
      <c r="U91" s="27" t="s">
        <v>4</v>
      </c>
      <c r="V91" s="29">
        <f t="shared" si="86"/>
        <v>0.8</v>
      </c>
      <c r="W91" s="29">
        <f t="shared" si="84"/>
        <v>0.9446129208042513</v>
      </c>
      <c r="X91" s="30" t="s">
        <v>5</v>
      </c>
      <c r="Y91" s="78">
        <f t="shared" si="74"/>
        <v>28</v>
      </c>
      <c r="Z91" s="78">
        <f t="shared" si="80"/>
        <v>17</v>
      </c>
      <c r="AA91" s="27">
        <f t="shared" si="75"/>
        <v>222</v>
      </c>
      <c r="AB91" s="31">
        <f t="shared" si="81"/>
        <v>0.9446129208042513</v>
      </c>
      <c r="AC91" s="25" t="s">
        <v>27</v>
      </c>
      <c r="AD91" s="43">
        <f t="shared" si="87"/>
        <v>0.9446129208042513</v>
      </c>
      <c r="AE91" s="48">
        <f t="shared" si="88"/>
        <v>0</v>
      </c>
      <c r="AF91" s="16">
        <f t="shared" si="89"/>
        <v>0</v>
      </c>
      <c r="AG91" s="18">
        <f t="shared" si="90"/>
        <v>0</v>
      </c>
      <c r="AH91" s="37">
        <f t="shared" si="91"/>
        <v>0</v>
      </c>
      <c r="AI91" s="8">
        <f t="shared" si="92"/>
        <v>0</v>
      </c>
      <c r="AJ91" s="13">
        <f t="shared" si="93"/>
        <v>0</v>
      </c>
      <c r="AK91" s="14">
        <f t="shared" si="94"/>
        <v>0</v>
      </c>
      <c r="AL91" s="17">
        <f t="shared" si="79"/>
        <v>5.5387079195748701E-2</v>
      </c>
      <c r="AM91" s="22">
        <f t="shared" si="95"/>
        <v>0</v>
      </c>
      <c r="AN91" s="91">
        <f t="shared" si="96"/>
        <v>0</v>
      </c>
    </row>
    <row r="92" spans="1:40">
      <c r="A92" s="60" t="s">
        <v>0</v>
      </c>
      <c r="B92" s="60">
        <v>82</v>
      </c>
      <c r="C92" s="71">
        <v>23.839286999999999</v>
      </c>
      <c r="D92" s="72">
        <v>0.4</v>
      </c>
      <c r="E92" s="72">
        <v>0</v>
      </c>
      <c r="H92" s="117">
        <f t="shared" si="97"/>
        <v>24.409167414274414</v>
      </c>
      <c r="I92" s="111">
        <f t="shared" si="98"/>
        <v>23.839286999999999</v>
      </c>
      <c r="J92" s="105">
        <f t="shared" si="99"/>
        <v>280</v>
      </c>
      <c r="K92" s="117">
        <f t="shared" si="100"/>
        <v>1.3351395166798494</v>
      </c>
      <c r="L92" s="106">
        <f t="shared" si="82"/>
        <v>0.33513951667984943</v>
      </c>
      <c r="M92" s="98">
        <f t="shared" si="101"/>
        <v>0.8571428571428571</v>
      </c>
      <c r="N92" s="113">
        <f t="shared" si="102"/>
        <v>8888</v>
      </c>
      <c r="O92" s="98">
        <f t="shared" si="103"/>
        <v>0.4</v>
      </c>
      <c r="P92" s="98">
        <f t="shared" si="104"/>
        <v>0.33513951667984943</v>
      </c>
      <c r="S92" s="1">
        <f t="shared" si="83"/>
        <v>0</v>
      </c>
      <c r="T92" s="45">
        <f t="shared" si="85"/>
        <v>0</v>
      </c>
      <c r="U92" s="27" t="s">
        <v>4</v>
      </c>
      <c r="V92" s="29">
        <f t="shared" si="86"/>
        <v>0.4</v>
      </c>
      <c r="W92" s="29">
        <f t="shared" si="84"/>
        <v>0.94461175413642096</v>
      </c>
      <c r="X92" s="30" t="s">
        <v>5</v>
      </c>
      <c r="Y92" s="78">
        <f t="shared" si="74"/>
        <v>28</v>
      </c>
      <c r="Z92" s="78">
        <f t="shared" si="80"/>
        <v>17</v>
      </c>
      <c r="AA92" s="27">
        <f t="shared" si="75"/>
        <v>222</v>
      </c>
      <c r="AB92" s="31">
        <f t="shared" si="81"/>
        <v>0.94461175413642096</v>
      </c>
      <c r="AC92" s="25" t="s">
        <v>27</v>
      </c>
      <c r="AD92" s="43">
        <f t="shared" si="87"/>
        <v>0.94461175413642096</v>
      </c>
      <c r="AE92" s="48">
        <f t="shared" si="88"/>
        <v>0</v>
      </c>
      <c r="AF92" s="16">
        <f t="shared" si="89"/>
        <v>0</v>
      </c>
      <c r="AG92" s="18">
        <f t="shared" si="90"/>
        <v>0</v>
      </c>
      <c r="AH92" s="37">
        <f t="shared" si="91"/>
        <v>0</v>
      </c>
      <c r="AI92" s="8">
        <f t="shared" si="92"/>
        <v>0</v>
      </c>
      <c r="AJ92" s="13">
        <f t="shared" si="93"/>
        <v>0</v>
      </c>
      <c r="AK92" s="14">
        <f t="shared" si="94"/>
        <v>0</v>
      </c>
      <c r="AL92" s="17">
        <f t="shared" si="79"/>
        <v>5.5388245863579044E-2</v>
      </c>
      <c r="AM92" s="22">
        <f t="shared" si="95"/>
        <v>0</v>
      </c>
      <c r="AN92" s="91">
        <f t="shared" si="96"/>
        <v>0</v>
      </c>
    </row>
    <row r="93" spans="1:40">
      <c r="A93" s="60" t="s">
        <v>0</v>
      </c>
      <c r="B93" s="60">
        <v>83</v>
      </c>
      <c r="C93" s="71">
        <v>23.892859000000001</v>
      </c>
      <c r="D93" s="72">
        <v>0.3</v>
      </c>
      <c r="E93" s="72">
        <v>0</v>
      </c>
      <c r="H93" s="117">
        <f t="shared" si="97"/>
        <v>24.409167414274414</v>
      </c>
      <c r="I93" s="111">
        <f t="shared" si="98"/>
        <v>23.892859000000001</v>
      </c>
      <c r="J93" s="105">
        <f t="shared" si="99"/>
        <v>280</v>
      </c>
      <c r="K93" s="117">
        <f t="shared" si="100"/>
        <v>1.3976401833465191</v>
      </c>
      <c r="L93" s="106">
        <f t="shared" si="82"/>
        <v>0.39764018334651907</v>
      </c>
      <c r="M93" s="98">
        <f t="shared" si="101"/>
        <v>0.8571428571428571</v>
      </c>
      <c r="N93" s="113">
        <f t="shared" si="102"/>
        <v>8888</v>
      </c>
      <c r="O93" s="98">
        <f t="shared" si="103"/>
        <v>0.3</v>
      </c>
      <c r="P93" s="98">
        <f t="shared" si="104"/>
        <v>0.39764018334651907</v>
      </c>
      <c r="S93" s="1">
        <f t="shared" si="83"/>
        <v>0</v>
      </c>
      <c r="T93" s="45">
        <f t="shared" si="85"/>
        <v>0</v>
      </c>
      <c r="U93" s="27" t="s">
        <v>4</v>
      </c>
      <c r="V93" s="29">
        <f t="shared" si="86"/>
        <v>0.3</v>
      </c>
      <c r="W93" s="29">
        <f t="shared" si="84"/>
        <v>0.88211102496902205</v>
      </c>
      <c r="X93" s="30" t="s">
        <v>5</v>
      </c>
      <c r="Y93" s="78">
        <f t="shared" si="74"/>
        <v>28</v>
      </c>
      <c r="Z93" s="78">
        <f t="shared" si="80"/>
        <v>17</v>
      </c>
      <c r="AA93" s="27">
        <f t="shared" si="75"/>
        <v>222</v>
      </c>
      <c r="AB93" s="31">
        <f t="shared" si="81"/>
        <v>0.88211102496902205</v>
      </c>
      <c r="AC93" s="25" t="s">
        <v>27</v>
      </c>
      <c r="AD93" s="43">
        <f t="shared" si="87"/>
        <v>0.88211102496902205</v>
      </c>
      <c r="AE93" s="48">
        <f t="shared" si="88"/>
        <v>0</v>
      </c>
      <c r="AF93" s="16">
        <f t="shared" si="89"/>
        <v>0</v>
      </c>
      <c r="AG93" s="18">
        <f t="shared" si="90"/>
        <v>0</v>
      </c>
      <c r="AH93" s="37">
        <f t="shared" si="91"/>
        <v>0</v>
      </c>
      <c r="AI93" s="8">
        <f t="shared" si="92"/>
        <v>0</v>
      </c>
      <c r="AJ93" s="13">
        <f t="shared" si="93"/>
        <v>0</v>
      </c>
      <c r="AK93" s="14">
        <f t="shared" si="94"/>
        <v>0</v>
      </c>
      <c r="AL93" s="17">
        <f t="shared" si="79"/>
        <v>0.11788897503097795</v>
      </c>
      <c r="AM93" s="22">
        <f t="shared" si="95"/>
        <v>0</v>
      </c>
      <c r="AN93" s="91">
        <f t="shared" si="96"/>
        <v>0</v>
      </c>
    </row>
    <row r="94" spans="1:40">
      <c r="A94" s="60" t="s">
        <v>0</v>
      </c>
      <c r="B94" s="60">
        <v>84</v>
      </c>
      <c r="C94" s="71">
        <v>24.160716000000001</v>
      </c>
      <c r="D94" s="72">
        <v>0.6</v>
      </c>
      <c r="E94" s="72">
        <v>0</v>
      </c>
      <c r="H94" s="117">
        <f t="shared" si="97"/>
        <v>24.409167414274414</v>
      </c>
      <c r="I94" s="111">
        <f t="shared" si="98"/>
        <v>24.160716000000001</v>
      </c>
      <c r="J94" s="105">
        <f t="shared" si="99"/>
        <v>280</v>
      </c>
      <c r="K94" s="117">
        <f t="shared" si="100"/>
        <v>1.7101400166798517</v>
      </c>
      <c r="L94" s="106">
        <f t="shared" si="82"/>
        <v>0.71014001667985172</v>
      </c>
      <c r="M94" s="98">
        <f t="shared" si="101"/>
        <v>0.8571428571428571</v>
      </c>
      <c r="N94" s="113">
        <f t="shared" si="102"/>
        <v>8888</v>
      </c>
      <c r="O94" s="98">
        <f t="shared" si="103"/>
        <v>0.6</v>
      </c>
      <c r="P94" s="98">
        <f t="shared" si="104"/>
        <v>0.71014001667985172</v>
      </c>
      <c r="S94" s="1">
        <f t="shared" si="83"/>
        <v>0</v>
      </c>
      <c r="T94" s="45">
        <f t="shared" si="85"/>
        <v>0</v>
      </c>
      <c r="U94" s="27" t="s">
        <v>4</v>
      </c>
      <c r="V94" s="29">
        <f t="shared" si="86"/>
        <v>0.6</v>
      </c>
      <c r="W94" s="29">
        <f t="shared" si="84"/>
        <v>0.28753112086445642</v>
      </c>
      <c r="X94" s="30" t="s">
        <v>5</v>
      </c>
      <c r="Y94" s="78">
        <f t="shared" si="74"/>
        <v>29</v>
      </c>
      <c r="Z94" s="78">
        <f t="shared" si="80"/>
        <v>18</v>
      </c>
      <c r="AA94" s="27">
        <f t="shared" si="75"/>
        <v>8888</v>
      </c>
      <c r="AB94" s="31">
        <f t="shared" si="81"/>
        <v>0.28753112086445642</v>
      </c>
      <c r="AC94" s="25" t="s">
        <v>27</v>
      </c>
      <c r="AD94" s="43">
        <f t="shared" si="87"/>
        <v>0.28753112086445642</v>
      </c>
      <c r="AE94" s="48">
        <f t="shared" si="88"/>
        <v>0</v>
      </c>
      <c r="AF94" s="16">
        <f t="shared" si="89"/>
        <v>0</v>
      </c>
      <c r="AG94" s="18">
        <f t="shared" si="90"/>
        <v>0</v>
      </c>
      <c r="AH94" s="37">
        <f t="shared" si="91"/>
        <v>0</v>
      </c>
      <c r="AI94" s="8">
        <f t="shared" si="92"/>
        <v>0</v>
      </c>
      <c r="AJ94" s="13">
        <f t="shared" si="93"/>
        <v>0</v>
      </c>
      <c r="AK94" s="14">
        <f t="shared" si="94"/>
        <v>0</v>
      </c>
      <c r="AL94" s="17">
        <f t="shared" si="79"/>
        <v>0.28753112086445642</v>
      </c>
      <c r="AM94" s="22">
        <f t="shared" si="95"/>
        <v>0</v>
      </c>
      <c r="AN94" s="91">
        <f t="shared" si="96"/>
        <v>0</v>
      </c>
    </row>
    <row r="95" spans="1:40">
      <c r="A95" s="60" t="s">
        <v>0</v>
      </c>
      <c r="B95" s="60">
        <v>85</v>
      </c>
      <c r="C95" s="71">
        <v>24.214286000000001</v>
      </c>
      <c r="D95" s="72">
        <v>0.5</v>
      </c>
      <c r="E95" s="72">
        <v>0</v>
      </c>
      <c r="H95" s="117">
        <f t="shared" si="97"/>
        <v>24.409167414274414</v>
      </c>
      <c r="I95" s="111">
        <f t="shared" si="98"/>
        <v>24.214286000000001</v>
      </c>
      <c r="J95" s="105">
        <f t="shared" si="99"/>
        <v>280</v>
      </c>
      <c r="K95" s="117">
        <f t="shared" si="100"/>
        <v>1.7726383500131857</v>
      </c>
      <c r="L95" s="106">
        <f t="shared" si="82"/>
        <v>0.7726383500131857</v>
      </c>
      <c r="M95" s="98">
        <f t="shared" si="101"/>
        <v>0.8571428571428571</v>
      </c>
      <c r="N95" s="113">
        <f t="shared" si="102"/>
        <v>8888</v>
      </c>
      <c r="O95" s="98">
        <f t="shared" si="103"/>
        <v>0.5</v>
      </c>
      <c r="P95" s="98">
        <f t="shared" si="104"/>
        <v>0.7726383500131857</v>
      </c>
      <c r="S95" s="1">
        <f t="shared" si="83"/>
        <v>0</v>
      </c>
      <c r="T95" s="45">
        <f t="shared" si="85"/>
        <v>0</v>
      </c>
      <c r="U95" s="27" t="s">
        <v>4</v>
      </c>
      <c r="V95" s="29">
        <f t="shared" si="86"/>
        <v>0.5</v>
      </c>
      <c r="W95" s="29">
        <f t="shared" si="84"/>
        <v>0.3500295166961862</v>
      </c>
      <c r="X95" s="30" t="s">
        <v>5</v>
      </c>
      <c r="Y95" s="78">
        <f t="shared" si="74"/>
        <v>29</v>
      </c>
      <c r="Z95" s="78">
        <f t="shared" si="80"/>
        <v>18</v>
      </c>
      <c r="AA95" s="27">
        <f t="shared" si="75"/>
        <v>8888</v>
      </c>
      <c r="AB95" s="31">
        <f t="shared" si="81"/>
        <v>0.3500295166961862</v>
      </c>
      <c r="AC95" s="25" t="s">
        <v>27</v>
      </c>
      <c r="AD95" s="43">
        <f t="shared" si="87"/>
        <v>0.3500295166961862</v>
      </c>
      <c r="AE95" s="48">
        <f t="shared" si="88"/>
        <v>0</v>
      </c>
      <c r="AF95" s="16">
        <f t="shared" si="89"/>
        <v>0</v>
      </c>
      <c r="AG95" s="18">
        <f t="shared" si="90"/>
        <v>0</v>
      </c>
      <c r="AH95" s="37">
        <f t="shared" si="91"/>
        <v>0</v>
      </c>
      <c r="AI95" s="8">
        <f t="shared" si="92"/>
        <v>0</v>
      </c>
      <c r="AJ95" s="13">
        <f t="shared" si="93"/>
        <v>0</v>
      </c>
      <c r="AK95" s="14">
        <f t="shared" si="94"/>
        <v>0</v>
      </c>
      <c r="AL95" s="17">
        <f t="shared" si="79"/>
        <v>0.3500295166961862</v>
      </c>
      <c r="AM95" s="22">
        <f t="shared" si="95"/>
        <v>99999</v>
      </c>
      <c r="AN95" s="91">
        <f t="shared" si="96"/>
        <v>0</v>
      </c>
    </row>
    <row r="96" spans="1:40">
      <c r="A96" s="60" t="s">
        <v>0</v>
      </c>
      <c r="B96" s="60">
        <v>86</v>
      </c>
      <c r="C96" s="71">
        <v>24.214286000000001</v>
      </c>
      <c r="D96" s="72">
        <v>0.2</v>
      </c>
      <c r="E96" s="72">
        <v>0</v>
      </c>
      <c r="H96" s="117">
        <f t="shared" si="97"/>
        <v>24.409167414274414</v>
      </c>
      <c r="I96" s="111">
        <f t="shared" si="98"/>
        <v>24.214286000000001</v>
      </c>
      <c r="J96" s="105">
        <f t="shared" si="99"/>
        <v>280</v>
      </c>
      <c r="K96" s="117">
        <f t="shared" si="100"/>
        <v>1.7726383500131857</v>
      </c>
      <c r="L96" s="106">
        <f t="shared" si="82"/>
        <v>0.7726383500131857</v>
      </c>
      <c r="M96" s="98">
        <f t="shared" si="101"/>
        <v>0.8571428571428571</v>
      </c>
      <c r="N96" s="113">
        <f t="shared" si="102"/>
        <v>8888</v>
      </c>
      <c r="O96" s="98">
        <f t="shared" si="103"/>
        <v>0.2</v>
      </c>
      <c r="P96" s="98">
        <f t="shared" si="104"/>
        <v>0.7726383500131857</v>
      </c>
      <c r="S96" s="1">
        <f t="shared" si="83"/>
        <v>0</v>
      </c>
      <c r="T96" s="45">
        <f t="shared" si="85"/>
        <v>0</v>
      </c>
      <c r="U96" s="27" t="s">
        <v>4</v>
      </c>
      <c r="V96" s="29">
        <f t="shared" si="86"/>
        <v>0.2</v>
      </c>
      <c r="W96" s="29">
        <f t="shared" si="84"/>
        <v>0.3500295166961862</v>
      </c>
      <c r="X96" s="30" t="s">
        <v>5</v>
      </c>
      <c r="Y96" s="78">
        <f t="shared" si="74"/>
        <v>29</v>
      </c>
      <c r="Z96" s="78">
        <f t="shared" si="80"/>
        <v>18</v>
      </c>
      <c r="AA96" s="27">
        <f t="shared" si="75"/>
        <v>8888</v>
      </c>
      <c r="AB96" s="31">
        <f t="shared" si="81"/>
        <v>0.3500295166961862</v>
      </c>
      <c r="AC96" s="25" t="s">
        <v>27</v>
      </c>
      <c r="AD96" s="43">
        <f t="shared" si="87"/>
        <v>0.3500295166961862</v>
      </c>
      <c r="AE96" s="48">
        <f t="shared" si="88"/>
        <v>0</v>
      </c>
      <c r="AF96" s="16">
        <f t="shared" si="89"/>
        <v>0</v>
      </c>
      <c r="AG96" s="18">
        <f t="shared" si="90"/>
        <v>0</v>
      </c>
      <c r="AH96" s="37">
        <f t="shared" si="91"/>
        <v>0</v>
      </c>
      <c r="AI96" s="8">
        <f t="shared" si="92"/>
        <v>0</v>
      </c>
      <c r="AJ96" s="13">
        <f t="shared" si="93"/>
        <v>0</v>
      </c>
      <c r="AK96" s="14">
        <f t="shared" si="94"/>
        <v>0</v>
      </c>
      <c r="AL96" s="17">
        <f t="shared" si="79"/>
        <v>0.3500295166961862</v>
      </c>
      <c r="AM96" s="22">
        <f t="shared" si="95"/>
        <v>0</v>
      </c>
      <c r="AN96" s="91">
        <f t="shared" si="96"/>
        <v>0</v>
      </c>
    </row>
    <row r="97" spans="1:40">
      <c r="A97" s="60" t="s">
        <v>0</v>
      </c>
      <c r="B97" s="60">
        <v>87</v>
      </c>
      <c r="C97" s="71">
        <v>24.267856999999999</v>
      </c>
      <c r="D97" s="72">
        <v>0.6</v>
      </c>
      <c r="E97" s="72">
        <v>0</v>
      </c>
      <c r="H97" s="117">
        <f t="shared" si="97"/>
        <v>24.409167414274414</v>
      </c>
      <c r="I97" s="111">
        <f t="shared" si="98"/>
        <v>24.267856999999999</v>
      </c>
      <c r="J97" s="105">
        <f t="shared" si="99"/>
        <v>280</v>
      </c>
      <c r="K97" s="117">
        <f t="shared" si="100"/>
        <v>1.8351378500131834</v>
      </c>
      <c r="L97" s="106">
        <f t="shared" si="82"/>
        <v>0.83513785001318341</v>
      </c>
      <c r="M97" s="98">
        <f t="shared" si="101"/>
        <v>0.8571428571428571</v>
      </c>
      <c r="N97" s="113">
        <f t="shared" si="102"/>
        <v>8888</v>
      </c>
      <c r="O97" s="98">
        <f t="shared" si="103"/>
        <v>0.6</v>
      </c>
      <c r="P97" s="98">
        <f t="shared" si="104"/>
        <v>0.83513785001318341</v>
      </c>
      <c r="S97" s="1">
        <f t="shared" si="83"/>
        <v>0</v>
      </c>
      <c r="T97" s="45">
        <f t="shared" si="85"/>
        <v>0</v>
      </c>
      <c r="U97" s="27" t="s">
        <v>4</v>
      </c>
      <c r="V97" s="29">
        <f t="shared" si="86"/>
        <v>0.6</v>
      </c>
      <c r="W97" s="29">
        <f t="shared" si="84"/>
        <v>0.41252907919574644</v>
      </c>
      <c r="X97" s="30" t="s">
        <v>5</v>
      </c>
      <c r="Y97" s="78">
        <f t="shared" si="74"/>
        <v>29</v>
      </c>
      <c r="Z97" s="78">
        <f t="shared" si="80"/>
        <v>18</v>
      </c>
      <c r="AA97" s="27">
        <f t="shared" si="75"/>
        <v>8888</v>
      </c>
      <c r="AB97" s="31">
        <f t="shared" si="81"/>
        <v>0.41252907919574644</v>
      </c>
      <c r="AC97" s="25" t="s">
        <v>27</v>
      </c>
      <c r="AD97" s="43">
        <f t="shared" si="87"/>
        <v>0.41252907919574644</v>
      </c>
      <c r="AE97" s="48">
        <f t="shared" si="88"/>
        <v>0</v>
      </c>
      <c r="AF97" s="16">
        <f t="shared" si="89"/>
        <v>0</v>
      </c>
      <c r="AG97" s="18">
        <f t="shared" si="90"/>
        <v>0</v>
      </c>
      <c r="AH97" s="37">
        <f t="shared" si="91"/>
        <v>0</v>
      </c>
      <c r="AI97" s="8">
        <f t="shared" si="92"/>
        <v>0</v>
      </c>
      <c r="AJ97" s="13">
        <f t="shared" si="93"/>
        <v>0</v>
      </c>
      <c r="AK97" s="14">
        <f t="shared" si="94"/>
        <v>0</v>
      </c>
      <c r="AL97" s="17">
        <f t="shared" si="79"/>
        <v>0.41252907919574644</v>
      </c>
      <c r="AM97" s="22">
        <f t="shared" si="95"/>
        <v>0</v>
      </c>
      <c r="AN97" s="91">
        <f t="shared" si="96"/>
        <v>0</v>
      </c>
    </row>
    <row r="98" spans="1:40">
      <c r="A98" s="60" t="s">
        <v>0</v>
      </c>
      <c r="B98" s="60">
        <v>88</v>
      </c>
      <c r="C98" s="71">
        <v>24.642856999999999</v>
      </c>
      <c r="D98" s="72">
        <v>0.4</v>
      </c>
      <c r="E98" s="72">
        <v>0</v>
      </c>
      <c r="H98" s="117">
        <f t="shared" si="97"/>
        <v>25.266310271417272</v>
      </c>
      <c r="I98" s="111">
        <f t="shared" si="98"/>
        <v>24.642856999999999</v>
      </c>
      <c r="J98" s="105">
        <f t="shared" si="99"/>
        <v>280</v>
      </c>
      <c r="K98" s="117">
        <f t="shared" si="100"/>
        <v>0.27263785001318341</v>
      </c>
      <c r="L98" s="106">
        <f t="shared" si="82"/>
        <v>1.2726378500131834</v>
      </c>
      <c r="M98" s="98">
        <f t="shared" si="101"/>
        <v>0.8571428571428571</v>
      </c>
      <c r="N98" s="113">
        <f t="shared" si="102"/>
        <v>222</v>
      </c>
      <c r="O98" s="98">
        <f t="shared" si="103"/>
        <v>0.4</v>
      </c>
      <c r="P98" s="98">
        <f t="shared" si="104"/>
        <v>0.72736214998681659</v>
      </c>
      <c r="S98" s="1">
        <f t="shared" si="83"/>
        <v>0</v>
      </c>
      <c r="T98" s="45">
        <f t="shared" si="85"/>
        <v>0</v>
      </c>
      <c r="U98" s="27" t="s">
        <v>4</v>
      </c>
      <c r="V98" s="29">
        <f t="shared" si="86"/>
        <v>0.4</v>
      </c>
      <c r="W98" s="29">
        <f t="shared" si="84"/>
        <v>0.85002951669618387</v>
      </c>
      <c r="X98" s="30" t="s">
        <v>5</v>
      </c>
      <c r="Y98" s="78">
        <f t="shared" si="74"/>
        <v>29</v>
      </c>
      <c r="Z98" s="78">
        <f t="shared" si="80"/>
        <v>18</v>
      </c>
      <c r="AA98" s="27">
        <f t="shared" si="75"/>
        <v>8888</v>
      </c>
      <c r="AB98" s="31">
        <f t="shared" si="81"/>
        <v>0.85002951669618387</v>
      </c>
      <c r="AC98" s="25" t="s">
        <v>27</v>
      </c>
      <c r="AD98" s="43">
        <f t="shared" si="87"/>
        <v>0.85002951669618387</v>
      </c>
      <c r="AE98" s="48">
        <f t="shared" si="88"/>
        <v>0</v>
      </c>
      <c r="AF98" s="16">
        <f t="shared" si="89"/>
        <v>0</v>
      </c>
      <c r="AG98" s="18">
        <f t="shared" si="90"/>
        <v>0</v>
      </c>
      <c r="AH98" s="37">
        <f t="shared" si="91"/>
        <v>0</v>
      </c>
      <c r="AI98" s="8">
        <f t="shared" si="92"/>
        <v>0</v>
      </c>
      <c r="AJ98" s="13">
        <f t="shared" si="93"/>
        <v>0</v>
      </c>
      <c r="AK98" s="14">
        <f t="shared" si="94"/>
        <v>0</v>
      </c>
      <c r="AL98" s="17">
        <f t="shared" si="79"/>
        <v>0.85002951669618387</v>
      </c>
      <c r="AM98" s="22">
        <f t="shared" si="95"/>
        <v>0</v>
      </c>
      <c r="AN98" s="91">
        <f t="shared" si="96"/>
        <v>0</v>
      </c>
    </row>
    <row r="99" spans="1:40">
      <c r="A99" s="60" t="s">
        <v>0</v>
      </c>
      <c r="B99" s="60">
        <v>89</v>
      </c>
      <c r="C99" s="71">
        <v>24.696428999999998</v>
      </c>
      <c r="D99" s="72">
        <v>0.5</v>
      </c>
      <c r="E99" s="72">
        <v>0</v>
      </c>
      <c r="H99" s="117">
        <f t="shared" si="97"/>
        <v>25.266310271417272</v>
      </c>
      <c r="I99" s="111">
        <f t="shared" si="98"/>
        <v>24.696428999999998</v>
      </c>
      <c r="J99" s="105">
        <f t="shared" si="99"/>
        <v>280</v>
      </c>
      <c r="K99" s="117">
        <f t="shared" si="100"/>
        <v>0.33513851667984901</v>
      </c>
      <c r="L99" s="106">
        <f t="shared" si="82"/>
        <v>1.3351385166798491</v>
      </c>
      <c r="M99" s="98">
        <f t="shared" si="101"/>
        <v>0.8571428571428571</v>
      </c>
      <c r="N99" s="113">
        <f t="shared" si="102"/>
        <v>222</v>
      </c>
      <c r="O99" s="98">
        <f t="shared" si="103"/>
        <v>0.5</v>
      </c>
      <c r="P99" s="98">
        <f t="shared" si="104"/>
        <v>0.66486148332015094</v>
      </c>
      <c r="S99" s="1">
        <f t="shared" si="83"/>
        <v>0</v>
      </c>
      <c r="T99" s="45">
        <f t="shared" si="85"/>
        <v>0</v>
      </c>
      <c r="U99" s="27" t="s">
        <v>4</v>
      </c>
      <c r="V99" s="29">
        <f t="shared" si="86"/>
        <v>0.5</v>
      </c>
      <c r="W99" s="29">
        <f t="shared" si="84"/>
        <v>5.5388245863578711E-2</v>
      </c>
      <c r="X99" s="30" t="s">
        <v>5</v>
      </c>
      <c r="Y99" s="78">
        <f t="shared" si="74"/>
        <v>29</v>
      </c>
      <c r="Z99" s="78">
        <f t="shared" si="80"/>
        <v>18</v>
      </c>
      <c r="AA99" s="27">
        <f t="shared" si="75"/>
        <v>8888</v>
      </c>
      <c r="AB99" s="31">
        <f t="shared" si="81"/>
        <v>5.5388245863578711E-2</v>
      </c>
      <c r="AC99" s="25" t="s">
        <v>27</v>
      </c>
      <c r="AD99" s="43">
        <f t="shared" si="87"/>
        <v>5.5388245863578711E-2</v>
      </c>
      <c r="AE99" s="48">
        <f t="shared" si="88"/>
        <v>0</v>
      </c>
      <c r="AF99" s="16">
        <f t="shared" si="89"/>
        <v>0</v>
      </c>
      <c r="AG99" s="18">
        <f t="shared" si="90"/>
        <v>0</v>
      </c>
      <c r="AH99" s="37">
        <f t="shared" si="91"/>
        <v>0</v>
      </c>
      <c r="AI99" s="8">
        <f t="shared" si="92"/>
        <v>0</v>
      </c>
      <c r="AJ99" s="13">
        <f t="shared" si="93"/>
        <v>0</v>
      </c>
      <c r="AK99" s="14">
        <f t="shared" si="94"/>
        <v>0</v>
      </c>
      <c r="AL99" s="17">
        <f t="shared" si="79"/>
        <v>5.5388245863578711E-2</v>
      </c>
      <c r="AM99" s="22">
        <f t="shared" si="95"/>
        <v>99999</v>
      </c>
      <c r="AN99" s="91">
        <f t="shared" si="96"/>
        <v>0</v>
      </c>
    </row>
    <row r="100" spans="1:40">
      <c r="A100" s="60" t="s">
        <v>0</v>
      </c>
      <c r="B100" s="60">
        <v>90</v>
      </c>
      <c r="C100" s="71">
        <v>24.696428999999998</v>
      </c>
      <c r="D100" s="72">
        <v>0.8</v>
      </c>
      <c r="E100" s="72">
        <v>0</v>
      </c>
      <c r="H100" s="117">
        <f t="shared" si="97"/>
        <v>25.266310271417272</v>
      </c>
      <c r="I100" s="111">
        <f t="shared" si="98"/>
        <v>24.696428999999998</v>
      </c>
      <c r="J100" s="105">
        <f t="shared" si="99"/>
        <v>280</v>
      </c>
      <c r="K100" s="117">
        <f t="shared" si="100"/>
        <v>0.33513851667984901</v>
      </c>
      <c r="L100" s="106">
        <f t="shared" si="82"/>
        <v>1.3351385166798491</v>
      </c>
      <c r="M100" s="98">
        <f t="shared" si="101"/>
        <v>0.8571428571428571</v>
      </c>
      <c r="N100" s="113">
        <f t="shared" si="102"/>
        <v>222</v>
      </c>
      <c r="O100" s="98">
        <f t="shared" si="103"/>
        <v>0.8</v>
      </c>
      <c r="P100" s="98">
        <f t="shared" si="104"/>
        <v>0.66486148332015094</v>
      </c>
      <c r="S100" s="1">
        <f t="shared" si="83"/>
        <v>0</v>
      </c>
      <c r="T100" s="45">
        <f t="shared" si="85"/>
        <v>0</v>
      </c>
      <c r="U100" s="27" t="s">
        <v>4</v>
      </c>
      <c r="V100" s="29">
        <f t="shared" si="86"/>
        <v>0.8</v>
      </c>
      <c r="W100" s="29">
        <f t="shared" si="84"/>
        <v>5.5388245863578711E-2</v>
      </c>
      <c r="X100" s="30" t="s">
        <v>5</v>
      </c>
      <c r="Y100" s="78">
        <f t="shared" si="74"/>
        <v>29</v>
      </c>
      <c r="Z100" s="78">
        <f t="shared" si="80"/>
        <v>18</v>
      </c>
      <c r="AA100" s="27">
        <f t="shared" si="75"/>
        <v>8888</v>
      </c>
      <c r="AB100" s="31">
        <f t="shared" si="81"/>
        <v>5.5388245863578711E-2</v>
      </c>
      <c r="AC100" s="25" t="s">
        <v>27</v>
      </c>
      <c r="AD100" s="43">
        <f t="shared" si="87"/>
        <v>5.5388245863578711E-2</v>
      </c>
      <c r="AE100" s="48">
        <f t="shared" si="88"/>
        <v>0</v>
      </c>
      <c r="AF100" s="16">
        <f t="shared" si="89"/>
        <v>0</v>
      </c>
      <c r="AG100" s="18">
        <f t="shared" si="90"/>
        <v>0</v>
      </c>
      <c r="AH100" s="37">
        <f t="shared" si="91"/>
        <v>0</v>
      </c>
      <c r="AI100" s="8">
        <f t="shared" si="92"/>
        <v>0</v>
      </c>
      <c r="AJ100" s="13">
        <f t="shared" si="93"/>
        <v>0</v>
      </c>
      <c r="AK100" s="14">
        <f t="shared" si="94"/>
        <v>0</v>
      </c>
      <c r="AL100" s="17">
        <f t="shared" si="79"/>
        <v>5.5388245863578711E-2</v>
      </c>
      <c r="AM100" s="22">
        <f t="shared" si="95"/>
        <v>0</v>
      </c>
      <c r="AN100" s="91">
        <f t="shared" si="96"/>
        <v>0</v>
      </c>
    </row>
    <row r="101" spans="1:40">
      <c r="A101" s="60" t="s">
        <v>0</v>
      </c>
      <c r="B101" s="60">
        <v>91</v>
      </c>
      <c r="C101" s="71">
        <v>24.750001000000001</v>
      </c>
      <c r="D101" s="72">
        <v>0.4</v>
      </c>
      <c r="E101" s="72">
        <v>0</v>
      </c>
      <c r="H101" s="117">
        <f t="shared" si="97"/>
        <v>25.266310271417272</v>
      </c>
      <c r="I101" s="111">
        <f t="shared" si="98"/>
        <v>24.750001000000001</v>
      </c>
      <c r="J101" s="105">
        <f t="shared" si="99"/>
        <v>280</v>
      </c>
      <c r="K101" s="117">
        <f t="shared" si="100"/>
        <v>0.39763918334651871</v>
      </c>
      <c r="L101" s="106">
        <f t="shared" si="82"/>
        <v>1.3976391833465187</v>
      </c>
      <c r="M101" s="98">
        <f t="shared" si="101"/>
        <v>0.8571428571428571</v>
      </c>
      <c r="N101" s="113">
        <f t="shared" si="102"/>
        <v>222</v>
      </c>
      <c r="O101" s="98">
        <f t="shared" si="103"/>
        <v>0.4</v>
      </c>
      <c r="P101" s="98">
        <f t="shared" si="104"/>
        <v>0.60236081665348129</v>
      </c>
      <c r="S101" s="1">
        <f t="shared" si="83"/>
        <v>0</v>
      </c>
      <c r="T101" s="45">
        <f t="shared" si="85"/>
        <v>0</v>
      </c>
      <c r="U101" s="27" t="s">
        <v>4</v>
      </c>
      <c r="V101" s="29">
        <f t="shared" si="86"/>
        <v>0.4</v>
      </c>
      <c r="W101" s="29">
        <f t="shared" si="84"/>
        <v>0.11788897503097762</v>
      </c>
      <c r="X101" s="30" t="s">
        <v>5</v>
      </c>
      <c r="Y101" s="78">
        <f t="shared" si="74"/>
        <v>29</v>
      </c>
      <c r="Z101" s="78">
        <f t="shared" si="80"/>
        <v>18</v>
      </c>
      <c r="AA101" s="27">
        <f t="shared" si="75"/>
        <v>8888</v>
      </c>
      <c r="AB101" s="31">
        <f t="shared" si="81"/>
        <v>0.11788897503097762</v>
      </c>
      <c r="AC101" s="25" t="s">
        <v>27</v>
      </c>
      <c r="AD101" s="43">
        <f t="shared" si="87"/>
        <v>0.11788897503097762</v>
      </c>
      <c r="AE101" s="48">
        <f t="shared" si="88"/>
        <v>0</v>
      </c>
      <c r="AF101" s="16">
        <f t="shared" si="89"/>
        <v>0</v>
      </c>
      <c r="AG101" s="18">
        <f t="shared" si="90"/>
        <v>0</v>
      </c>
      <c r="AH101" s="37">
        <f t="shared" si="91"/>
        <v>0</v>
      </c>
      <c r="AI101" s="8">
        <f t="shared" si="92"/>
        <v>0</v>
      </c>
      <c r="AJ101" s="13">
        <f t="shared" si="93"/>
        <v>0</v>
      </c>
      <c r="AK101" s="14">
        <f t="shared" si="94"/>
        <v>0</v>
      </c>
      <c r="AL101" s="17">
        <f t="shared" si="79"/>
        <v>0.11788897503097762</v>
      </c>
      <c r="AM101" s="22">
        <f t="shared" si="95"/>
        <v>0</v>
      </c>
      <c r="AN101" s="91">
        <f t="shared" si="96"/>
        <v>0</v>
      </c>
    </row>
    <row r="102" spans="1:40">
      <c r="A102" s="60" t="s">
        <v>0</v>
      </c>
      <c r="B102" s="60">
        <v>92</v>
      </c>
      <c r="C102" s="71">
        <v>25.071428999999998</v>
      </c>
      <c r="D102" s="72">
        <v>0.7</v>
      </c>
      <c r="E102" s="72">
        <v>0</v>
      </c>
      <c r="H102" s="117">
        <f t="shared" si="97"/>
        <v>25.266310271417272</v>
      </c>
      <c r="I102" s="111">
        <f t="shared" si="98"/>
        <v>25.071428999999998</v>
      </c>
      <c r="J102" s="105">
        <f t="shared" si="99"/>
        <v>280</v>
      </c>
      <c r="K102" s="117">
        <f t="shared" si="100"/>
        <v>0.77263851667984906</v>
      </c>
      <c r="L102" s="106">
        <f t="shared" si="82"/>
        <v>1.7726385166798491</v>
      </c>
      <c r="M102" s="98">
        <f t="shared" si="101"/>
        <v>0.8571428571428571</v>
      </c>
      <c r="N102" s="113">
        <f t="shared" si="102"/>
        <v>222</v>
      </c>
      <c r="O102" s="98">
        <f t="shared" si="103"/>
        <v>0.7</v>
      </c>
      <c r="P102" s="98">
        <f t="shared" si="104"/>
        <v>0.22736148332015094</v>
      </c>
      <c r="S102" s="1">
        <f t="shared" si="83"/>
        <v>0</v>
      </c>
      <c r="T102" s="45">
        <f t="shared" si="85"/>
        <v>0</v>
      </c>
      <c r="U102" s="27" t="s">
        <v>4</v>
      </c>
      <c r="V102" s="29">
        <f t="shared" si="86"/>
        <v>0.7</v>
      </c>
      <c r="W102" s="29">
        <f t="shared" si="84"/>
        <v>0.64996931663598378</v>
      </c>
      <c r="X102" s="30" t="s">
        <v>5</v>
      </c>
      <c r="Y102" s="78">
        <f t="shared" si="74"/>
        <v>30</v>
      </c>
      <c r="Z102" s="78">
        <f t="shared" si="80"/>
        <v>19</v>
      </c>
      <c r="AA102" s="27">
        <f t="shared" si="75"/>
        <v>222</v>
      </c>
      <c r="AB102" s="31">
        <f t="shared" si="81"/>
        <v>0.64996931663598378</v>
      </c>
      <c r="AC102" s="25" t="s">
        <v>27</v>
      </c>
      <c r="AD102" s="43">
        <f t="shared" si="87"/>
        <v>0.64996931663598378</v>
      </c>
      <c r="AE102" s="48">
        <f t="shared" si="88"/>
        <v>0</v>
      </c>
      <c r="AF102" s="16">
        <f t="shared" si="89"/>
        <v>0</v>
      </c>
      <c r="AG102" s="18">
        <f t="shared" si="90"/>
        <v>0</v>
      </c>
      <c r="AH102" s="37">
        <f t="shared" si="91"/>
        <v>0</v>
      </c>
      <c r="AI102" s="8">
        <f t="shared" si="92"/>
        <v>0</v>
      </c>
      <c r="AJ102" s="13">
        <f t="shared" si="93"/>
        <v>0</v>
      </c>
      <c r="AK102" s="14">
        <f t="shared" si="94"/>
        <v>0</v>
      </c>
      <c r="AL102" s="17">
        <f t="shared" si="79"/>
        <v>0.35003068336401622</v>
      </c>
      <c r="AM102" s="22">
        <f t="shared" si="95"/>
        <v>0</v>
      </c>
      <c r="AN102" s="91">
        <f t="shared" si="96"/>
        <v>0</v>
      </c>
    </row>
    <row r="103" spans="1:40">
      <c r="A103" s="60" t="s">
        <v>0</v>
      </c>
      <c r="B103" s="60">
        <v>93</v>
      </c>
      <c r="C103" s="71">
        <v>25.071429999999999</v>
      </c>
      <c r="D103" s="72">
        <v>0.3</v>
      </c>
      <c r="E103" s="72">
        <v>0</v>
      </c>
      <c r="H103" s="117">
        <f t="shared" si="97"/>
        <v>25.266310271417272</v>
      </c>
      <c r="I103" s="111">
        <f t="shared" si="98"/>
        <v>25.071429999999999</v>
      </c>
      <c r="J103" s="105">
        <f t="shared" si="99"/>
        <v>280</v>
      </c>
      <c r="K103" s="117">
        <f t="shared" si="100"/>
        <v>0.77263968334651689</v>
      </c>
      <c r="L103" s="106">
        <f t="shared" si="82"/>
        <v>1.772639683346517</v>
      </c>
      <c r="M103" s="98">
        <f t="shared" si="101"/>
        <v>0.8571428571428571</v>
      </c>
      <c r="N103" s="113">
        <f t="shared" si="102"/>
        <v>222</v>
      </c>
      <c r="O103" s="98">
        <f t="shared" si="103"/>
        <v>0.3</v>
      </c>
      <c r="P103" s="98">
        <f t="shared" si="104"/>
        <v>0.227360316653483</v>
      </c>
      <c r="S103" s="1">
        <f t="shared" si="83"/>
        <v>0</v>
      </c>
      <c r="T103" s="45">
        <f t="shared" si="85"/>
        <v>0</v>
      </c>
      <c r="U103" s="27" t="s">
        <v>4</v>
      </c>
      <c r="V103" s="29">
        <f t="shared" si="86"/>
        <v>0.3</v>
      </c>
      <c r="W103" s="29">
        <f t="shared" si="84"/>
        <v>0.64996814996814922</v>
      </c>
      <c r="X103" s="30" t="s">
        <v>5</v>
      </c>
      <c r="Y103" s="78">
        <f t="shared" si="74"/>
        <v>30</v>
      </c>
      <c r="Z103" s="78">
        <f t="shared" si="80"/>
        <v>19</v>
      </c>
      <c r="AA103" s="27">
        <f t="shared" si="75"/>
        <v>222</v>
      </c>
      <c r="AB103" s="31">
        <f t="shared" si="81"/>
        <v>0.64996814996814922</v>
      </c>
      <c r="AC103" s="25" t="s">
        <v>27</v>
      </c>
      <c r="AD103" s="43">
        <f t="shared" si="87"/>
        <v>0.64996814996814922</v>
      </c>
      <c r="AE103" s="48">
        <f t="shared" si="88"/>
        <v>0</v>
      </c>
      <c r="AF103" s="16">
        <f t="shared" si="89"/>
        <v>0</v>
      </c>
      <c r="AG103" s="18">
        <f t="shared" si="90"/>
        <v>0</v>
      </c>
      <c r="AH103" s="37">
        <f t="shared" si="91"/>
        <v>0</v>
      </c>
      <c r="AI103" s="8">
        <f t="shared" si="92"/>
        <v>0</v>
      </c>
      <c r="AJ103" s="13">
        <f t="shared" si="93"/>
        <v>0</v>
      </c>
      <c r="AK103" s="14">
        <f t="shared" si="94"/>
        <v>0</v>
      </c>
      <c r="AL103" s="17">
        <f t="shared" si="79"/>
        <v>0.35003185003185078</v>
      </c>
      <c r="AM103" s="22">
        <f t="shared" si="95"/>
        <v>0</v>
      </c>
      <c r="AN103" s="91">
        <f t="shared" si="96"/>
        <v>0</v>
      </c>
    </row>
    <row r="104" spans="1:40">
      <c r="A104" s="60" t="s">
        <v>0</v>
      </c>
      <c r="B104" s="60">
        <v>94</v>
      </c>
      <c r="C104" s="71">
        <v>25.125001000000001</v>
      </c>
      <c r="D104" s="72">
        <v>0.6</v>
      </c>
      <c r="E104" s="72">
        <v>0</v>
      </c>
      <c r="H104" s="117">
        <f t="shared" si="97"/>
        <v>25.266310271417272</v>
      </c>
      <c r="I104" s="111">
        <f t="shared" si="98"/>
        <v>25.125001000000001</v>
      </c>
      <c r="J104" s="105">
        <f t="shared" si="99"/>
        <v>280</v>
      </c>
      <c r="K104" s="117">
        <f t="shared" si="100"/>
        <v>0.83513918334651871</v>
      </c>
      <c r="L104" s="106">
        <f t="shared" si="82"/>
        <v>1.8351391833465187</v>
      </c>
      <c r="M104" s="98">
        <f t="shared" si="101"/>
        <v>0.8571428571428571</v>
      </c>
      <c r="N104" s="113">
        <f t="shared" si="102"/>
        <v>222</v>
      </c>
      <c r="O104" s="98">
        <f t="shared" si="103"/>
        <v>0.6</v>
      </c>
      <c r="P104" s="98">
        <f t="shared" si="104"/>
        <v>0.16486081665348129</v>
      </c>
      <c r="S104" s="1">
        <f t="shared" si="83"/>
        <v>0</v>
      </c>
      <c r="T104" s="45">
        <f t="shared" si="85"/>
        <v>0</v>
      </c>
      <c r="U104" s="27" t="s">
        <v>4</v>
      </c>
      <c r="V104" s="29">
        <f t="shared" si="86"/>
        <v>0.6</v>
      </c>
      <c r="W104" s="29">
        <f t="shared" si="84"/>
        <v>0.58746858746858488</v>
      </c>
      <c r="X104" s="30" t="s">
        <v>5</v>
      </c>
      <c r="Y104" s="78">
        <f t="shared" si="74"/>
        <v>30</v>
      </c>
      <c r="Z104" s="78">
        <f t="shared" si="80"/>
        <v>19</v>
      </c>
      <c r="AA104" s="27">
        <f t="shared" si="75"/>
        <v>222</v>
      </c>
      <c r="AB104" s="31">
        <f t="shared" si="81"/>
        <v>0.58746858746858488</v>
      </c>
      <c r="AC104" s="25" t="s">
        <v>27</v>
      </c>
      <c r="AD104" s="43">
        <f t="shared" si="87"/>
        <v>0.58746858746858488</v>
      </c>
      <c r="AE104" s="48">
        <f t="shared" si="88"/>
        <v>0</v>
      </c>
      <c r="AF104" s="16">
        <f t="shared" si="89"/>
        <v>0</v>
      </c>
      <c r="AG104" s="18">
        <f t="shared" si="90"/>
        <v>0</v>
      </c>
      <c r="AH104" s="37">
        <f t="shared" si="91"/>
        <v>0</v>
      </c>
      <c r="AI104" s="8">
        <f t="shared" si="92"/>
        <v>0</v>
      </c>
      <c r="AJ104" s="13">
        <f t="shared" si="93"/>
        <v>0</v>
      </c>
      <c r="AK104" s="14">
        <f t="shared" si="94"/>
        <v>0</v>
      </c>
      <c r="AL104" s="17">
        <f t="shared" si="79"/>
        <v>0.41253141253141512</v>
      </c>
      <c r="AM104" s="22">
        <f t="shared" si="95"/>
        <v>0</v>
      </c>
      <c r="AN104" s="91">
        <f t="shared" si="96"/>
        <v>0</v>
      </c>
    </row>
    <row r="105" spans="1:40">
      <c r="A105" s="60" t="s">
        <v>0</v>
      </c>
      <c r="B105" s="60">
        <v>95</v>
      </c>
      <c r="C105" s="71">
        <v>25.178571999999999</v>
      </c>
      <c r="D105" s="72">
        <v>0.7</v>
      </c>
      <c r="E105" s="72">
        <v>0</v>
      </c>
      <c r="H105" s="117">
        <f t="shared" si="97"/>
        <v>25.266310271417272</v>
      </c>
      <c r="I105" s="111">
        <f t="shared" si="98"/>
        <v>25.178571999999999</v>
      </c>
      <c r="J105" s="105">
        <f t="shared" si="99"/>
        <v>280</v>
      </c>
      <c r="K105" s="117">
        <f t="shared" si="100"/>
        <v>0.89763868334651642</v>
      </c>
      <c r="L105" s="106">
        <f t="shared" si="82"/>
        <v>1.8976386833465164</v>
      </c>
      <c r="M105" s="98">
        <f t="shared" si="101"/>
        <v>0.8571428571428571</v>
      </c>
      <c r="N105" s="113">
        <f t="shared" si="102"/>
        <v>222</v>
      </c>
      <c r="O105" s="98">
        <f t="shared" si="103"/>
        <v>0.7</v>
      </c>
      <c r="P105" s="98">
        <f t="shared" si="104"/>
        <v>0.10236131665348358</v>
      </c>
      <c r="S105" s="1">
        <f t="shared" si="83"/>
        <v>99999</v>
      </c>
      <c r="T105" s="45">
        <f t="shared" si="85"/>
        <v>0</v>
      </c>
      <c r="U105" s="27" t="s">
        <v>4</v>
      </c>
      <c r="V105" s="29">
        <f t="shared" si="86"/>
        <v>0.7</v>
      </c>
      <c r="W105" s="29">
        <f t="shared" si="84"/>
        <v>0.52496902496902464</v>
      </c>
      <c r="X105" s="30" t="s">
        <v>5</v>
      </c>
      <c r="Y105" s="78">
        <f t="shared" si="74"/>
        <v>30</v>
      </c>
      <c r="Z105" s="78">
        <f t="shared" si="80"/>
        <v>19</v>
      </c>
      <c r="AA105" s="27">
        <f t="shared" si="75"/>
        <v>222</v>
      </c>
      <c r="AB105" s="31">
        <f t="shared" si="81"/>
        <v>0.52496902496902464</v>
      </c>
      <c r="AC105" s="25" t="s">
        <v>27</v>
      </c>
      <c r="AD105" s="43">
        <f t="shared" si="87"/>
        <v>0.52496902496902464</v>
      </c>
      <c r="AE105" s="48">
        <f t="shared" si="88"/>
        <v>0</v>
      </c>
      <c r="AF105" s="16">
        <f t="shared" si="89"/>
        <v>99999</v>
      </c>
      <c r="AG105" s="18">
        <f t="shared" si="90"/>
        <v>99999</v>
      </c>
      <c r="AH105" s="37">
        <f t="shared" si="91"/>
        <v>0</v>
      </c>
      <c r="AI105" s="8">
        <f t="shared" si="92"/>
        <v>0</v>
      </c>
      <c r="AJ105" s="13">
        <f t="shared" si="93"/>
        <v>0</v>
      </c>
      <c r="AK105" s="14">
        <f t="shared" si="94"/>
        <v>0</v>
      </c>
      <c r="AL105" s="17">
        <f t="shared" si="79"/>
        <v>0.47503097503097536</v>
      </c>
      <c r="AM105" s="22">
        <f t="shared" si="95"/>
        <v>99999</v>
      </c>
      <c r="AN105" s="91">
        <f t="shared" si="96"/>
        <v>99999</v>
      </c>
    </row>
    <row r="106" spans="1:40">
      <c r="A106" s="60" t="s">
        <v>0</v>
      </c>
      <c r="B106" s="60">
        <v>96</v>
      </c>
      <c r="C106" s="71">
        <v>25.178571999999999</v>
      </c>
      <c r="D106" s="72">
        <v>0.7</v>
      </c>
      <c r="E106" s="72">
        <v>0.160715</v>
      </c>
      <c r="H106" s="117">
        <f t="shared" si="97"/>
        <v>25.266310271417272</v>
      </c>
      <c r="I106" s="111">
        <f t="shared" si="98"/>
        <v>25.178571999999999</v>
      </c>
      <c r="J106" s="105">
        <f t="shared" si="99"/>
        <v>280</v>
      </c>
      <c r="K106" s="117">
        <f t="shared" si="100"/>
        <v>0.89763868334651642</v>
      </c>
      <c r="L106" s="106">
        <f t="shared" si="82"/>
        <v>1.8976386833465164</v>
      </c>
      <c r="M106" s="98">
        <f t="shared" si="101"/>
        <v>0.8571428571428571</v>
      </c>
      <c r="N106" s="113">
        <f t="shared" si="102"/>
        <v>222</v>
      </c>
      <c r="O106" s="98">
        <f t="shared" si="103"/>
        <v>0.7</v>
      </c>
      <c r="P106" s="98">
        <f t="shared" si="104"/>
        <v>0.10236131665348358</v>
      </c>
      <c r="S106" s="1">
        <f t="shared" si="83"/>
        <v>0</v>
      </c>
      <c r="T106" s="45">
        <f t="shared" si="85"/>
        <v>0</v>
      </c>
      <c r="U106" s="27" t="s">
        <v>4</v>
      </c>
      <c r="V106" s="29">
        <f t="shared" si="86"/>
        <v>0.7</v>
      </c>
      <c r="W106" s="29">
        <f t="shared" si="84"/>
        <v>0.52496902496902464</v>
      </c>
      <c r="X106" s="30" t="s">
        <v>5</v>
      </c>
      <c r="Y106" s="78">
        <f t="shared" si="74"/>
        <v>30</v>
      </c>
      <c r="Z106" s="78">
        <f t="shared" si="80"/>
        <v>19</v>
      </c>
      <c r="AA106" s="27">
        <f t="shared" si="75"/>
        <v>222</v>
      </c>
      <c r="AB106" s="31">
        <f t="shared" si="81"/>
        <v>0.52496902496902464</v>
      </c>
      <c r="AC106" s="25" t="s">
        <v>27</v>
      </c>
      <c r="AD106" s="43">
        <f t="shared" si="87"/>
        <v>0.33746800413467049</v>
      </c>
      <c r="AE106" s="48">
        <f t="shared" si="88"/>
        <v>0</v>
      </c>
      <c r="AF106" s="16">
        <f t="shared" si="89"/>
        <v>0</v>
      </c>
      <c r="AG106" s="18">
        <f t="shared" si="90"/>
        <v>0</v>
      </c>
      <c r="AH106" s="37">
        <f t="shared" si="91"/>
        <v>0</v>
      </c>
      <c r="AI106" s="8">
        <f t="shared" si="92"/>
        <v>0</v>
      </c>
      <c r="AJ106" s="13">
        <f t="shared" si="93"/>
        <v>0</v>
      </c>
      <c r="AK106" s="14">
        <f t="shared" si="94"/>
        <v>0</v>
      </c>
      <c r="AL106" s="17">
        <f t="shared" si="79"/>
        <v>0.47503097503097536</v>
      </c>
      <c r="AM106" s="22">
        <f t="shared" si="95"/>
        <v>0</v>
      </c>
      <c r="AN106" s="91">
        <f t="shared" si="96"/>
        <v>99999</v>
      </c>
    </row>
    <row r="107" spans="1:40">
      <c r="A107" s="60" t="s">
        <v>0</v>
      </c>
      <c r="B107" s="60">
        <v>97</v>
      </c>
      <c r="C107" s="71">
        <v>25.500001000000001</v>
      </c>
      <c r="D107" s="72">
        <v>0.7</v>
      </c>
      <c r="E107" s="72">
        <v>0</v>
      </c>
      <c r="H107" s="117">
        <f t="shared" si="97"/>
        <v>26.123453128560129</v>
      </c>
      <c r="I107" s="111">
        <f t="shared" si="98"/>
        <v>25.500001000000001</v>
      </c>
      <c r="J107" s="105">
        <f t="shared" si="99"/>
        <v>280</v>
      </c>
      <c r="K107" s="117">
        <f t="shared" si="100"/>
        <v>1.2726391833465187</v>
      </c>
      <c r="L107" s="106">
        <f t="shared" si="82"/>
        <v>0.27263918334651871</v>
      </c>
      <c r="M107" s="98">
        <f t="shared" si="101"/>
        <v>0.8571428571428571</v>
      </c>
      <c r="N107" s="113">
        <f t="shared" si="102"/>
        <v>8888</v>
      </c>
      <c r="O107" s="98">
        <f t="shared" si="103"/>
        <v>0.7</v>
      </c>
      <c r="P107" s="98">
        <f t="shared" si="104"/>
        <v>0.27263918334651871</v>
      </c>
      <c r="S107" s="1">
        <f t="shared" si="83"/>
        <v>0</v>
      </c>
      <c r="T107" s="45">
        <f t="shared" si="85"/>
        <v>0</v>
      </c>
      <c r="U107" s="27" t="s">
        <v>4</v>
      </c>
      <c r="V107" s="29">
        <f t="shared" si="86"/>
        <v>0.7</v>
      </c>
      <c r="W107" s="29">
        <f t="shared" si="84"/>
        <v>0.14996814996814745</v>
      </c>
      <c r="X107" s="30" t="s">
        <v>5</v>
      </c>
      <c r="Y107" s="78">
        <f t="shared" si="74"/>
        <v>30</v>
      </c>
      <c r="Z107" s="78">
        <f t="shared" si="80"/>
        <v>19</v>
      </c>
      <c r="AA107" s="27">
        <f t="shared" si="75"/>
        <v>222</v>
      </c>
      <c r="AB107" s="31">
        <f t="shared" si="81"/>
        <v>0.14996814996814745</v>
      </c>
      <c r="AC107" s="25" t="s">
        <v>27</v>
      </c>
      <c r="AD107" s="43">
        <f t="shared" si="87"/>
        <v>0.14996814996814745</v>
      </c>
      <c r="AE107" s="48">
        <f t="shared" si="88"/>
        <v>0</v>
      </c>
      <c r="AF107" s="16">
        <f t="shared" si="89"/>
        <v>0</v>
      </c>
      <c r="AG107" s="18">
        <f t="shared" si="90"/>
        <v>0</v>
      </c>
      <c r="AH107" s="37">
        <f t="shared" si="91"/>
        <v>0</v>
      </c>
      <c r="AI107" s="8">
        <f t="shared" si="92"/>
        <v>0</v>
      </c>
      <c r="AJ107" s="13">
        <f t="shared" si="93"/>
        <v>0</v>
      </c>
      <c r="AK107" s="14">
        <f t="shared" si="94"/>
        <v>0</v>
      </c>
      <c r="AL107" s="17">
        <f t="shared" si="79"/>
        <v>0.85003185003185255</v>
      </c>
      <c r="AM107" s="22">
        <f t="shared" si="95"/>
        <v>99999</v>
      </c>
      <c r="AN107" s="91">
        <f t="shared" si="96"/>
        <v>0</v>
      </c>
    </row>
    <row r="108" spans="1:40">
      <c r="A108" s="60" t="s">
        <v>0</v>
      </c>
      <c r="B108" s="60">
        <v>98</v>
      </c>
      <c r="C108" s="71">
        <v>25.500001000000001</v>
      </c>
      <c r="D108" s="72">
        <v>0.1</v>
      </c>
      <c r="E108" s="72">
        <v>0</v>
      </c>
      <c r="H108" s="117">
        <f t="shared" si="97"/>
        <v>26.123453128560129</v>
      </c>
      <c r="I108" s="111">
        <f t="shared" si="98"/>
        <v>25.500001000000001</v>
      </c>
      <c r="J108" s="105">
        <f t="shared" si="99"/>
        <v>280</v>
      </c>
      <c r="K108" s="117">
        <f t="shared" si="100"/>
        <v>1.2726391833465187</v>
      </c>
      <c r="L108" s="106">
        <f t="shared" si="82"/>
        <v>0.27263918334651871</v>
      </c>
      <c r="M108" s="98">
        <f t="shared" si="101"/>
        <v>0.8571428571428571</v>
      </c>
      <c r="N108" s="113">
        <f t="shared" si="102"/>
        <v>8888</v>
      </c>
      <c r="O108" s="98">
        <f t="shared" si="103"/>
        <v>0.1</v>
      </c>
      <c r="P108" s="98">
        <f t="shared" si="104"/>
        <v>0.27263918334651871</v>
      </c>
      <c r="S108" s="1">
        <f t="shared" si="83"/>
        <v>0</v>
      </c>
      <c r="T108" s="45">
        <f t="shared" si="85"/>
        <v>0</v>
      </c>
      <c r="U108" s="27" t="s">
        <v>4</v>
      </c>
      <c r="V108" s="29">
        <f t="shared" si="86"/>
        <v>0.1</v>
      </c>
      <c r="W108" s="29">
        <f t="shared" si="84"/>
        <v>0.14996814996814745</v>
      </c>
      <c r="X108" s="30" t="s">
        <v>5</v>
      </c>
      <c r="Y108" s="78">
        <f t="shared" si="74"/>
        <v>30</v>
      </c>
      <c r="Z108" s="78">
        <f t="shared" si="80"/>
        <v>19</v>
      </c>
      <c r="AA108" s="27">
        <f t="shared" si="75"/>
        <v>222</v>
      </c>
      <c r="AB108" s="31">
        <f t="shared" si="81"/>
        <v>0.14996814996814745</v>
      </c>
      <c r="AC108" s="25" t="s">
        <v>27</v>
      </c>
      <c r="AD108" s="43">
        <f t="shared" si="87"/>
        <v>0.14996814996814745</v>
      </c>
      <c r="AE108" s="48">
        <f t="shared" si="88"/>
        <v>0</v>
      </c>
      <c r="AF108" s="16">
        <f t="shared" si="89"/>
        <v>0</v>
      </c>
      <c r="AG108" s="18">
        <f t="shared" si="90"/>
        <v>0</v>
      </c>
      <c r="AH108" s="37">
        <f t="shared" si="91"/>
        <v>0</v>
      </c>
      <c r="AI108" s="8">
        <f t="shared" si="92"/>
        <v>0</v>
      </c>
      <c r="AJ108" s="13">
        <f t="shared" si="93"/>
        <v>0</v>
      </c>
      <c r="AK108" s="14">
        <f t="shared" si="94"/>
        <v>0</v>
      </c>
      <c r="AL108" s="17">
        <f t="shared" si="79"/>
        <v>0.85003185003185255</v>
      </c>
      <c r="AM108" s="22">
        <f t="shared" si="95"/>
        <v>0</v>
      </c>
      <c r="AN108" s="91">
        <f t="shared" si="96"/>
        <v>0</v>
      </c>
    </row>
    <row r="109" spans="1:40">
      <c r="A109" s="60" t="s">
        <v>0</v>
      </c>
      <c r="B109" s="60">
        <v>99</v>
      </c>
      <c r="C109" s="71">
        <v>25.553571999999999</v>
      </c>
      <c r="D109" s="72">
        <v>0.2</v>
      </c>
      <c r="E109" s="72">
        <v>0</v>
      </c>
      <c r="H109" s="117">
        <f t="shared" si="97"/>
        <v>26.123453128560129</v>
      </c>
      <c r="I109" s="111">
        <f t="shared" si="98"/>
        <v>25.553571999999999</v>
      </c>
      <c r="J109" s="105">
        <f t="shared" si="99"/>
        <v>280</v>
      </c>
      <c r="K109" s="117">
        <f t="shared" si="100"/>
        <v>1.3351386833465164</v>
      </c>
      <c r="L109" s="106">
        <f t="shared" si="82"/>
        <v>0.33513868334651642</v>
      </c>
      <c r="M109" s="98">
        <f t="shared" si="101"/>
        <v>0.8571428571428571</v>
      </c>
      <c r="N109" s="113">
        <f t="shared" si="102"/>
        <v>8888</v>
      </c>
      <c r="O109" s="98">
        <f t="shared" si="103"/>
        <v>0.2</v>
      </c>
      <c r="P109" s="98">
        <f t="shared" si="104"/>
        <v>0.33513868334651642</v>
      </c>
      <c r="S109" s="1">
        <f t="shared" si="83"/>
        <v>0</v>
      </c>
      <c r="T109" s="45">
        <f t="shared" si="85"/>
        <v>0</v>
      </c>
      <c r="U109" s="27" t="s">
        <v>4</v>
      </c>
      <c r="V109" s="29">
        <f t="shared" si="86"/>
        <v>0.2</v>
      </c>
      <c r="W109" s="29">
        <f t="shared" si="84"/>
        <v>0.94461058746858717</v>
      </c>
      <c r="X109" s="30" t="s">
        <v>5</v>
      </c>
      <c r="Y109" s="78">
        <f t="shared" si="74"/>
        <v>30</v>
      </c>
      <c r="Z109" s="78">
        <f t="shared" si="80"/>
        <v>19</v>
      </c>
      <c r="AA109" s="27">
        <f t="shared" si="75"/>
        <v>222</v>
      </c>
      <c r="AB109" s="31">
        <f t="shared" si="81"/>
        <v>0.94461058746858717</v>
      </c>
      <c r="AC109" s="25" t="s">
        <v>27</v>
      </c>
      <c r="AD109" s="43">
        <f t="shared" si="87"/>
        <v>0.94461058746858717</v>
      </c>
      <c r="AE109" s="48">
        <f t="shared" si="88"/>
        <v>0</v>
      </c>
      <c r="AF109" s="16">
        <f t="shared" si="89"/>
        <v>0</v>
      </c>
      <c r="AG109" s="18">
        <f t="shared" si="90"/>
        <v>0</v>
      </c>
      <c r="AH109" s="37">
        <f t="shared" si="91"/>
        <v>0</v>
      </c>
      <c r="AI109" s="8">
        <f t="shared" si="92"/>
        <v>0</v>
      </c>
      <c r="AJ109" s="13">
        <f t="shared" si="93"/>
        <v>0</v>
      </c>
      <c r="AK109" s="14">
        <f t="shared" si="94"/>
        <v>0</v>
      </c>
      <c r="AL109" s="17">
        <f t="shared" si="79"/>
        <v>5.5389412531412829E-2</v>
      </c>
      <c r="AM109" s="22">
        <f t="shared" si="95"/>
        <v>0</v>
      </c>
      <c r="AN109" s="91">
        <f t="shared" si="96"/>
        <v>0</v>
      </c>
    </row>
    <row r="110" spans="1:40">
      <c r="A110" s="60" t="s">
        <v>0</v>
      </c>
      <c r="B110" s="60">
        <v>100</v>
      </c>
      <c r="C110" s="71">
        <v>25.607144000000002</v>
      </c>
      <c r="D110" s="72">
        <v>0.1</v>
      </c>
      <c r="E110" s="72">
        <v>0</v>
      </c>
      <c r="H110" s="117">
        <f t="shared" si="97"/>
        <v>26.123453128560129</v>
      </c>
      <c r="I110" s="111">
        <f t="shared" si="98"/>
        <v>25.607144000000002</v>
      </c>
      <c r="J110" s="105">
        <f t="shared" si="99"/>
        <v>280</v>
      </c>
      <c r="K110" s="117">
        <f t="shared" si="100"/>
        <v>1.3976393500131861</v>
      </c>
      <c r="L110" s="106">
        <f t="shared" si="82"/>
        <v>0.39763935001318607</v>
      </c>
      <c r="M110" s="98">
        <f t="shared" si="101"/>
        <v>0.8571428571428571</v>
      </c>
      <c r="N110" s="113">
        <f t="shared" si="102"/>
        <v>8888</v>
      </c>
      <c r="O110" s="98">
        <f t="shared" si="103"/>
        <v>0.1</v>
      </c>
      <c r="P110" s="98">
        <f t="shared" si="104"/>
        <v>0.39763935001318607</v>
      </c>
      <c r="S110" s="1">
        <f t="shared" si="83"/>
        <v>0</v>
      </c>
      <c r="T110" s="45">
        <f t="shared" si="85"/>
        <v>0</v>
      </c>
      <c r="U110" s="27" t="s">
        <v>4</v>
      </c>
      <c r="V110" s="29">
        <f t="shared" si="86"/>
        <v>0.1</v>
      </c>
      <c r="W110" s="29">
        <f t="shared" si="84"/>
        <v>0.88210985830118827</v>
      </c>
      <c r="X110" s="30" t="s">
        <v>5</v>
      </c>
      <c r="Y110" s="78">
        <f t="shared" si="74"/>
        <v>30</v>
      </c>
      <c r="Z110" s="78">
        <f t="shared" si="80"/>
        <v>19</v>
      </c>
      <c r="AA110" s="27">
        <f t="shared" si="75"/>
        <v>222</v>
      </c>
      <c r="AB110" s="31">
        <f t="shared" si="81"/>
        <v>0.88210985830118827</v>
      </c>
      <c r="AC110" s="25" t="s">
        <v>27</v>
      </c>
      <c r="AD110" s="43">
        <f t="shared" si="87"/>
        <v>0.88210985830118827</v>
      </c>
      <c r="AE110" s="48">
        <f t="shared" si="88"/>
        <v>0</v>
      </c>
      <c r="AF110" s="16">
        <f t="shared" si="89"/>
        <v>0</v>
      </c>
      <c r="AG110" s="18">
        <f t="shared" si="90"/>
        <v>0</v>
      </c>
      <c r="AH110" s="37">
        <f t="shared" si="91"/>
        <v>0</v>
      </c>
      <c r="AI110" s="8">
        <f t="shared" si="92"/>
        <v>0</v>
      </c>
      <c r="AJ110" s="13">
        <f t="shared" si="93"/>
        <v>0</v>
      </c>
      <c r="AK110" s="14">
        <f t="shared" si="94"/>
        <v>0</v>
      </c>
      <c r="AL110" s="17">
        <f t="shared" si="79"/>
        <v>0.11789014169881173</v>
      </c>
      <c r="AM110" s="22">
        <f t="shared" si="95"/>
        <v>0</v>
      </c>
      <c r="AN110" s="91">
        <f t="shared" si="96"/>
        <v>0</v>
      </c>
    </row>
    <row r="111" spans="1:40">
      <c r="A111" s="60" t="s">
        <v>0</v>
      </c>
      <c r="B111" s="60">
        <v>101</v>
      </c>
      <c r="C111" s="71">
        <v>25.928571999999999</v>
      </c>
      <c r="D111" s="72">
        <v>0.4</v>
      </c>
      <c r="E111" s="72">
        <v>0</v>
      </c>
      <c r="H111" s="117">
        <f t="shared" si="97"/>
        <v>26.123453128560129</v>
      </c>
      <c r="I111" s="111">
        <f t="shared" si="98"/>
        <v>25.928571999999999</v>
      </c>
      <c r="J111" s="105">
        <f t="shared" si="99"/>
        <v>280</v>
      </c>
      <c r="K111" s="117">
        <f t="shared" si="100"/>
        <v>1.7726386833465164</v>
      </c>
      <c r="L111" s="106">
        <f t="shared" si="82"/>
        <v>0.77263868334651642</v>
      </c>
      <c r="M111" s="98">
        <f t="shared" si="101"/>
        <v>0.8571428571428571</v>
      </c>
      <c r="N111" s="113">
        <f t="shared" si="102"/>
        <v>8888</v>
      </c>
      <c r="O111" s="98">
        <f t="shared" si="103"/>
        <v>0.4</v>
      </c>
      <c r="P111" s="98">
        <f t="shared" si="104"/>
        <v>0.77263868334651642</v>
      </c>
      <c r="S111" s="1">
        <f t="shared" si="83"/>
        <v>0</v>
      </c>
      <c r="T111" s="45">
        <f t="shared" si="85"/>
        <v>0</v>
      </c>
      <c r="U111" s="27" t="s">
        <v>4</v>
      </c>
      <c r="V111" s="29">
        <f t="shared" si="86"/>
        <v>0.4</v>
      </c>
      <c r="W111" s="29">
        <f t="shared" si="84"/>
        <v>0.35003185003185033</v>
      </c>
      <c r="X111" s="30" t="s">
        <v>5</v>
      </c>
      <c r="Y111" s="78">
        <f t="shared" si="74"/>
        <v>31</v>
      </c>
      <c r="Z111" s="78">
        <f t="shared" si="80"/>
        <v>20</v>
      </c>
      <c r="AA111" s="27">
        <f t="shared" si="75"/>
        <v>8888</v>
      </c>
      <c r="AB111" s="31">
        <f t="shared" si="81"/>
        <v>0.35003185003185033</v>
      </c>
      <c r="AC111" s="25" t="s">
        <v>27</v>
      </c>
      <c r="AD111" s="43">
        <f t="shared" si="87"/>
        <v>0.35003185003185033</v>
      </c>
      <c r="AE111" s="48">
        <f t="shared" si="88"/>
        <v>0</v>
      </c>
      <c r="AF111" s="16">
        <f t="shared" si="89"/>
        <v>0</v>
      </c>
      <c r="AG111" s="18">
        <f t="shared" si="90"/>
        <v>0</v>
      </c>
      <c r="AH111" s="37">
        <f t="shared" si="91"/>
        <v>0</v>
      </c>
      <c r="AI111" s="8">
        <f t="shared" si="92"/>
        <v>0</v>
      </c>
      <c r="AJ111" s="13">
        <f t="shared" si="93"/>
        <v>0</v>
      </c>
      <c r="AK111" s="14">
        <f t="shared" si="94"/>
        <v>0</v>
      </c>
      <c r="AL111" s="17">
        <f t="shared" si="79"/>
        <v>0.35003185003185033</v>
      </c>
      <c r="AM111" s="22">
        <f t="shared" si="95"/>
        <v>0</v>
      </c>
      <c r="AN111" s="91">
        <f t="shared" si="96"/>
        <v>0</v>
      </c>
    </row>
    <row r="112" spans="1:40">
      <c r="A112" s="60" t="s">
        <v>0</v>
      </c>
      <c r="B112" s="60">
        <v>102</v>
      </c>
      <c r="C112" s="71">
        <v>25.928573</v>
      </c>
      <c r="D112" s="72">
        <v>0.9</v>
      </c>
      <c r="E112" s="72">
        <v>0</v>
      </c>
      <c r="H112" s="117">
        <f t="shared" si="97"/>
        <v>26.123453128560129</v>
      </c>
      <c r="I112" s="111">
        <f t="shared" si="98"/>
        <v>25.928573</v>
      </c>
      <c r="J112" s="105">
        <f t="shared" si="99"/>
        <v>280</v>
      </c>
      <c r="K112" s="117">
        <f t="shared" si="100"/>
        <v>1.7726398500131844</v>
      </c>
      <c r="L112" s="106">
        <f t="shared" si="82"/>
        <v>0.77263985001318436</v>
      </c>
      <c r="M112" s="98">
        <f t="shared" si="101"/>
        <v>0.8571428571428571</v>
      </c>
      <c r="N112" s="113">
        <f t="shared" si="102"/>
        <v>8888</v>
      </c>
      <c r="O112" s="98">
        <f t="shared" si="103"/>
        <v>0.9</v>
      </c>
      <c r="P112" s="98">
        <f t="shared" si="104"/>
        <v>0.77263985001318436</v>
      </c>
      <c r="S112" s="1">
        <f t="shared" si="83"/>
        <v>0</v>
      </c>
      <c r="T112" s="45">
        <f t="shared" si="85"/>
        <v>0</v>
      </c>
      <c r="U112" s="27" t="s">
        <v>4</v>
      </c>
      <c r="V112" s="29">
        <f t="shared" si="86"/>
        <v>0.9</v>
      </c>
      <c r="W112" s="29">
        <f t="shared" si="84"/>
        <v>0.3500330166996849</v>
      </c>
      <c r="X112" s="30" t="s">
        <v>5</v>
      </c>
      <c r="Y112" s="78">
        <f t="shared" si="74"/>
        <v>31</v>
      </c>
      <c r="Z112" s="78">
        <f t="shared" si="80"/>
        <v>20</v>
      </c>
      <c r="AA112" s="27">
        <f t="shared" si="75"/>
        <v>8888</v>
      </c>
      <c r="AB112" s="31">
        <f t="shared" si="81"/>
        <v>0.3500330166996849</v>
      </c>
      <c r="AC112" s="25" t="s">
        <v>27</v>
      </c>
      <c r="AD112" s="43">
        <f t="shared" si="87"/>
        <v>0.3500330166996849</v>
      </c>
      <c r="AE112" s="48">
        <f t="shared" si="88"/>
        <v>0</v>
      </c>
      <c r="AF112" s="16">
        <f t="shared" si="89"/>
        <v>0</v>
      </c>
      <c r="AG112" s="18">
        <f t="shared" si="90"/>
        <v>0</v>
      </c>
      <c r="AH112" s="37">
        <f t="shared" si="91"/>
        <v>0</v>
      </c>
      <c r="AI112" s="8">
        <f t="shared" si="92"/>
        <v>0</v>
      </c>
      <c r="AJ112" s="13">
        <f t="shared" si="93"/>
        <v>0</v>
      </c>
      <c r="AK112" s="14">
        <f t="shared" si="94"/>
        <v>0</v>
      </c>
      <c r="AL112" s="17">
        <f t="shared" si="79"/>
        <v>0.3500330166996849</v>
      </c>
      <c r="AM112" s="22">
        <f t="shared" si="95"/>
        <v>0</v>
      </c>
      <c r="AN112" s="91">
        <f t="shared" si="96"/>
        <v>0</v>
      </c>
    </row>
    <row r="113" spans="1:40">
      <c r="A113" s="60" t="s">
        <v>0</v>
      </c>
      <c r="B113" s="60">
        <v>103</v>
      </c>
      <c r="C113" s="71">
        <v>25.982144000000002</v>
      </c>
      <c r="D113" s="72">
        <v>0.8</v>
      </c>
      <c r="E113" s="72">
        <v>0</v>
      </c>
      <c r="H113" s="117">
        <f t="shared" si="97"/>
        <v>26.123453128560129</v>
      </c>
      <c r="I113" s="111">
        <f t="shared" si="98"/>
        <v>25.982144000000002</v>
      </c>
      <c r="J113" s="105">
        <f t="shared" si="99"/>
        <v>280</v>
      </c>
      <c r="K113" s="117">
        <f t="shared" si="100"/>
        <v>1.8351393500131863</v>
      </c>
      <c r="L113" s="106">
        <f t="shared" si="82"/>
        <v>0.83513935001318629</v>
      </c>
      <c r="M113" s="98">
        <f t="shared" si="101"/>
        <v>0.8571428571428571</v>
      </c>
      <c r="N113" s="113">
        <f t="shared" si="102"/>
        <v>8888</v>
      </c>
      <c r="O113" s="98">
        <f t="shared" si="103"/>
        <v>0.8</v>
      </c>
      <c r="P113" s="98">
        <f t="shared" si="104"/>
        <v>0.83513935001318629</v>
      </c>
      <c r="S113" s="1">
        <f t="shared" si="83"/>
        <v>0</v>
      </c>
      <c r="T113" s="45">
        <f t="shared" si="85"/>
        <v>0</v>
      </c>
      <c r="U113" s="27" t="s">
        <v>4</v>
      </c>
      <c r="V113" s="29">
        <f t="shared" si="86"/>
        <v>0.8</v>
      </c>
      <c r="W113" s="29">
        <f t="shared" si="84"/>
        <v>0.41253257919924924</v>
      </c>
      <c r="X113" s="30" t="s">
        <v>5</v>
      </c>
      <c r="Y113" s="78">
        <f t="shared" si="74"/>
        <v>31</v>
      </c>
      <c r="Z113" s="78">
        <f t="shared" si="80"/>
        <v>20</v>
      </c>
      <c r="AA113" s="27">
        <f t="shared" si="75"/>
        <v>8888</v>
      </c>
      <c r="AB113" s="31">
        <f t="shared" si="81"/>
        <v>0.41253257919924924</v>
      </c>
      <c r="AC113" s="25" t="s">
        <v>27</v>
      </c>
      <c r="AD113" s="43">
        <f t="shared" si="87"/>
        <v>0.41253257919924924</v>
      </c>
      <c r="AE113" s="48">
        <f t="shared" si="88"/>
        <v>0</v>
      </c>
      <c r="AF113" s="16">
        <f t="shared" si="89"/>
        <v>0</v>
      </c>
      <c r="AG113" s="18">
        <f t="shared" si="90"/>
        <v>0</v>
      </c>
      <c r="AH113" s="37">
        <f t="shared" si="91"/>
        <v>0</v>
      </c>
      <c r="AI113" s="8">
        <f t="shared" si="92"/>
        <v>0</v>
      </c>
      <c r="AJ113" s="13">
        <f t="shared" si="93"/>
        <v>0</v>
      </c>
      <c r="AK113" s="14">
        <f t="shared" si="94"/>
        <v>0</v>
      </c>
      <c r="AL113" s="17">
        <f t="shared" si="79"/>
        <v>0.41253257919924924</v>
      </c>
      <c r="AM113" s="22">
        <f t="shared" si="95"/>
        <v>0</v>
      </c>
      <c r="AN113" s="91">
        <f t="shared" si="96"/>
        <v>0</v>
      </c>
    </row>
    <row r="114" spans="1:40">
      <c r="A114" s="60" t="s">
        <v>0</v>
      </c>
      <c r="B114" s="60">
        <v>104</v>
      </c>
      <c r="C114" s="71">
        <v>26.035716000000001</v>
      </c>
      <c r="D114" s="72">
        <v>0.9</v>
      </c>
      <c r="E114" s="72">
        <v>0</v>
      </c>
      <c r="H114" s="117">
        <f t="shared" si="97"/>
        <v>26.123453128560129</v>
      </c>
      <c r="I114" s="111">
        <f t="shared" si="98"/>
        <v>26.035716000000001</v>
      </c>
      <c r="J114" s="105">
        <f t="shared" si="99"/>
        <v>280</v>
      </c>
      <c r="K114" s="117">
        <f t="shared" si="100"/>
        <v>1.8976400166798519</v>
      </c>
      <c r="L114" s="106">
        <f t="shared" si="82"/>
        <v>0.89764001667985194</v>
      </c>
      <c r="M114" s="98">
        <f t="shared" si="101"/>
        <v>0.8571428571428571</v>
      </c>
      <c r="N114" s="113">
        <f t="shared" si="102"/>
        <v>8888</v>
      </c>
      <c r="O114" s="98">
        <f t="shared" si="103"/>
        <v>0.9</v>
      </c>
      <c r="P114" s="98">
        <f t="shared" si="104"/>
        <v>0.89764001667985194</v>
      </c>
      <c r="S114" s="1">
        <f t="shared" si="83"/>
        <v>0</v>
      </c>
      <c r="T114" s="45">
        <f t="shared" si="85"/>
        <v>0</v>
      </c>
      <c r="U114" s="27" t="s">
        <v>4</v>
      </c>
      <c r="V114" s="29">
        <f t="shared" si="86"/>
        <v>0.9</v>
      </c>
      <c r="W114" s="29">
        <f t="shared" si="84"/>
        <v>0.47503330836664404</v>
      </c>
      <c r="X114" s="30" t="s">
        <v>5</v>
      </c>
      <c r="Y114" s="78">
        <f t="shared" si="74"/>
        <v>31</v>
      </c>
      <c r="Z114" s="78">
        <f t="shared" si="80"/>
        <v>20</v>
      </c>
      <c r="AA114" s="27">
        <f t="shared" si="75"/>
        <v>8888</v>
      </c>
      <c r="AB114" s="31">
        <f t="shared" si="81"/>
        <v>0.47503330836664404</v>
      </c>
      <c r="AC114" s="25" t="s">
        <v>27</v>
      </c>
      <c r="AD114" s="43">
        <f t="shared" si="87"/>
        <v>0.47503330836664404</v>
      </c>
      <c r="AE114" s="48">
        <f t="shared" si="88"/>
        <v>0</v>
      </c>
      <c r="AF114" s="16">
        <f t="shared" si="89"/>
        <v>0</v>
      </c>
      <c r="AG114" s="18">
        <f t="shared" si="90"/>
        <v>0</v>
      </c>
      <c r="AH114" s="37">
        <f t="shared" si="91"/>
        <v>0</v>
      </c>
      <c r="AI114" s="8">
        <f t="shared" si="92"/>
        <v>0</v>
      </c>
      <c r="AJ114" s="13">
        <f t="shared" si="93"/>
        <v>0</v>
      </c>
      <c r="AK114" s="14">
        <f t="shared" si="94"/>
        <v>0</v>
      </c>
      <c r="AL114" s="17">
        <f t="shared" si="79"/>
        <v>0.47503330836664404</v>
      </c>
      <c r="AM114" s="22">
        <f t="shared" si="95"/>
        <v>0</v>
      </c>
      <c r="AN114" s="91">
        <f t="shared" si="96"/>
        <v>99999</v>
      </c>
    </row>
    <row r="115" spans="1:40">
      <c r="A115" s="60" t="s">
        <v>0</v>
      </c>
      <c r="B115" s="60">
        <v>105</v>
      </c>
      <c r="C115" s="71">
        <v>26.089286999999999</v>
      </c>
      <c r="D115" s="72">
        <v>0.9</v>
      </c>
      <c r="E115" s="72">
        <v>0.107143</v>
      </c>
      <c r="H115" s="117">
        <f t="shared" si="97"/>
        <v>26.123453128560129</v>
      </c>
      <c r="I115" s="111">
        <f t="shared" si="98"/>
        <v>26.089286999999999</v>
      </c>
      <c r="J115" s="105">
        <f t="shared" si="99"/>
        <v>280</v>
      </c>
      <c r="K115" s="117">
        <f t="shared" si="100"/>
        <v>1.9601395166798496</v>
      </c>
      <c r="L115" s="106">
        <f t="shared" si="82"/>
        <v>0.96013951667984965</v>
      </c>
      <c r="M115" s="98">
        <f t="shared" si="101"/>
        <v>0.8571428571428571</v>
      </c>
      <c r="N115" s="113">
        <f t="shared" si="102"/>
        <v>8888</v>
      </c>
      <c r="O115" s="98">
        <f t="shared" si="103"/>
        <v>0.9</v>
      </c>
      <c r="P115" s="98">
        <f t="shared" si="104"/>
        <v>0.96013951667984965</v>
      </c>
      <c r="S115" s="1">
        <f t="shared" si="83"/>
        <v>0</v>
      </c>
      <c r="T115" s="45">
        <f t="shared" si="85"/>
        <v>0</v>
      </c>
      <c r="U115" s="27" t="s">
        <v>4</v>
      </c>
      <c r="V115" s="29">
        <f t="shared" si="86"/>
        <v>0.9</v>
      </c>
      <c r="W115" s="29">
        <f t="shared" si="84"/>
        <v>0.53753287086620416</v>
      </c>
      <c r="X115" s="30" t="s">
        <v>5</v>
      </c>
      <c r="Y115" s="78">
        <f t="shared" si="74"/>
        <v>31</v>
      </c>
      <c r="Z115" s="78">
        <f t="shared" si="80"/>
        <v>20</v>
      </c>
      <c r="AA115" s="27">
        <f t="shared" si="75"/>
        <v>8888</v>
      </c>
      <c r="AB115" s="31">
        <f t="shared" si="81"/>
        <v>0.53753287086620416</v>
      </c>
      <c r="AC115" s="25" t="s">
        <v>27</v>
      </c>
      <c r="AD115" s="43">
        <f t="shared" si="87"/>
        <v>0.66253316253316252</v>
      </c>
      <c r="AE115" s="48">
        <f t="shared" si="88"/>
        <v>0</v>
      </c>
      <c r="AF115" s="16">
        <f t="shared" si="89"/>
        <v>0</v>
      </c>
      <c r="AG115" s="18">
        <f t="shared" si="90"/>
        <v>0</v>
      </c>
      <c r="AH115" s="37">
        <f t="shared" si="91"/>
        <v>0</v>
      </c>
      <c r="AI115" s="8">
        <f t="shared" si="92"/>
        <v>0</v>
      </c>
      <c r="AJ115" s="13">
        <f t="shared" si="93"/>
        <v>0</v>
      </c>
      <c r="AK115" s="14">
        <f t="shared" si="94"/>
        <v>0</v>
      </c>
      <c r="AL115" s="17">
        <f t="shared" si="79"/>
        <v>0.53753287086620416</v>
      </c>
      <c r="AM115" s="22">
        <f t="shared" si="95"/>
        <v>0</v>
      </c>
      <c r="AN115" s="91">
        <f t="shared" si="96"/>
        <v>0</v>
      </c>
    </row>
    <row r="116" spans="1:40">
      <c r="A116" s="60" t="s">
        <v>0</v>
      </c>
      <c r="B116" s="60">
        <v>106</v>
      </c>
      <c r="C116" s="71">
        <v>26.357144000000002</v>
      </c>
      <c r="D116" s="72">
        <v>0.7</v>
      </c>
      <c r="E116" s="72">
        <v>0</v>
      </c>
      <c r="H116" s="117">
        <f t="shared" si="97"/>
        <v>26.980595985702983</v>
      </c>
      <c r="I116" s="111">
        <f t="shared" si="98"/>
        <v>26.357144000000002</v>
      </c>
      <c r="J116" s="105">
        <f t="shared" si="99"/>
        <v>280</v>
      </c>
      <c r="K116" s="117">
        <f t="shared" si="100"/>
        <v>0.27263935001318629</v>
      </c>
      <c r="L116" s="106">
        <f t="shared" si="82"/>
        <v>1.2726393500131863</v>
      </c>
      <c r="M116" s="98">
        <f t="shared" si="101"/>
        <v>0.8571428571428571</v>
      </c>
      <c r="N116" s="113">
        <f t="shared" si="102"/>
        <v>222</v>
      </c>
      <c r="O116" s="98">
        <f t="shared" si="103"/>
        <v>0.7</v>
      </c>
      <c r="P116" s="98">
        <f t="shared" si="104"/>
        <v>0.72736064998681371</v>
      </c>
      <c r="S116" s="1">
        <f t="shared" si="83"/>
        <v>0</v>
      </c>
      <c r="T116" s="45">
        <f t="shared" si="85"/>
        <v>0</v>
      </c>
      <c r="U116" s="27" t="s">
        <v>4</v>
      </c>
      <c r="V116" s="29">
        <f t="shared" si="86"/>
        <v>0.7</v>
      </c>
      <c r="W116" s="29">
        <f t="shared" si="84"/>
        <v>0.85003301669968678</v>
      </c>
      <c r="X116" s="30" t="s">
        <v>5</v>
      </c>
      <c r="Y116" s="78">
        <f t="shared" si="74"/>
        <v>31</v>
      </c>
      <c r="Z116" s="78">
        <f t="shared" si="80"/>
        <v>20</v>
      </c>
      <c r="AA116" s="27">
        <f t="shared" si="75"/>
        <v>8888</v>
      </c>
      <c r="AB116" s="31">
        <f t="shared" si="81"/>
        <v>0.85003301669968678</v>
      </c>
      <c r="AC116" s="25" t="s">
        <v>27</v>
      </c>
      <c r="AD116" s="43">
        <f t="shared" si="87"/>
        <v>0.85003301669968678</v>
      </c>
      <c r="AE116" s="48">
        <f t="shared" si="88"/>
        <v>0</v>
      </c>
      <c r="AF116" s="16">
        <f t="shared" si="89"/>
        <v>0</v>
      </c>
      <c r="AG116" s="18">
        <f t="shared" si="90"/>
        <v>0</v>
      </c>
      <c r="AH116" s="37">
        <f t="shared" si="91"/>
        <v>0</v>
      </c>
      <c r="AI116" s="8">
        <f t="shared" si="92"/>
        <v>0</v>
      </c>
      <c r="AJ116" s="13">
        <f t="shared" si="93"/>
        <v>0</v>
      </c>
      <c r="AK116" s="14">
        <f t="shared" si="94"/>
        <v>0</v>
      </c>
      <c r="AL116" s="17">
        <f t="shared" si="79"/>
        <v>0.85003301669968678</v>
      </c>
      <c r="AM116" s="22">
        <f t="shared" si="95"/>
        <v>0</v>
      </c>
      <c r="AN116" s="91">
        <f t="shared" si="96"/>
        <v>0</v>
      </c>
    </row>
    <row r="117" spans="1:40">
      <c r="A117" s="60" t="s">
        <v>0</v>
      </c>
      <c r="B117" s="60">
        <v>107</v>
      </c>
      <c r="C117" s="71">
        <v>26.357144999999999</v>
      </c>
      <c r="D117" s="72">
        <v>0.2</v>
      </c>
      <c r="E117" s="72">
        <v>0</v>
      </c>
      <c r="H117" s="117">
        <f t="shared" si="97"/>
        <v>26.980595985702983</v>
      </c>
      <c r="I117" s="111">
        <f t="shared" si="98"/>
        <v>26.357144999999999</v>
      </c>
      <c r="J117" s="105">
        <f t="shared" si="99"/>
        <v>280</v>
      </c>
      <c r="K117" s="117">
        <f t="shared" si="100"/>
        <v>0.27264051667985001</v>
      </c>
      <c r="L117" s="106">
        <f t="shared" si="82"/>
        <v>1.27264051667985</v>
      </c>
      <c r="M117" s="98">
        <f t="shared" si="101"/>
        <v>0.8571428571428571</v>
      </c>
      <c r="N117" s="113">
        <f t="shared" si="102"/>
        <v>222</v>
      </c>
      <c r="O117" s="98">
        <f t="shared" si="103"/>
        <v>0.2</v>
      </c>
      <c r="P117" s="98">
        <f t="shared" si="104"/>
        <v>0.72735948332014999</v>
      </c>
      <c r="S117" s="1">
        <f t="shared" si="83"/>
        <v>0</v>
      </c>
      <c r="T117" s="45">
        <f t="shared" si="85"/>
        <v>0</v>
      </c>
      <c r="U117" s="27" t="s">
        <v>4</v>
      </c>
      <c r="V117" s="29">
        <f t="shared" si="86"/>
        <v>0.2</v>
      </c>
      <c r="W117" s="29">
        <f t="shared" si="84"/>
        <v>0.85003418336751713</v>
      </c>
      <c r="X117" s="30" t="s">
        <v>5</v>
      </c>
      <c r="Y117" s="78">
        <f t="shared" si="74"/>
        <v>31</v>
      </c>
      <c r="Z117" s="78">
        <f t="shared" si="80"/>
        <v>20</v>
      </c>
      <c r="AA117" s="27">
        <f t="shared" si="75"/>
        <v>8888</v>
      </c>
      <c r="AB117" s="31">
        <f t="shared" si="81"/>
        <v>0.85003418336751713</v>
      </c>
      <c r="AC117" s="25" t="s">
        <v>27</v>
      </c>
      <c r="AD117" s="43">
        <f t="shared" si="87"/>
        <v>0.85003418336751713</v>
      </c>
      <c r="AE117" s="48">
        <f t="shared" si="88"/>
        <v>0</v>
      </c>
      <c r="AF117" s="16">
        <f t="shared" si="89"/>
        <v>0</v>
      </c>
      <c r="AG117" s="18">
        <f t="shared" si="90"/>
        <v>0</v>
      </c>
      <c r="AH117" s="37">
        <f t="shared" si="91"/>
        <v>0</v>
      </c>
      <c r="AI117" s="8">
        <f t="shared" si="92"/>
        <v>0</v>
      </c>
      <c r="AJ117" s="13">
        <f t="shared" si="93"/>
        <v>0</v>
      </c>
      <c r="AK117" s="14">
        <f t="shared" si="94"/>
        <v>0</v>
      </c>
      <c r="AL117" s="17">
        <f t="shared" si="79"/>
        <v>0.85003418336751713</v>
      </c>
      <c r="AM117" s="22">
        <f t="shared" si="95"/>
        <v>0</v>
      </c>
      <c r="AN117" s="91">
        <f t="shared" si="96"/>
        <v>0</v>
      </c>
    </row>
    <row r="118" spans="1:40">
      <c r="A118" s="60" t="s">
        <v>0</v>
      </c>
      <c r="B118" s="60">
        <v>108</v>
      </c>
      <c r="C118" s="71">
        <v>26.410716000000001</v>
      </c>
      <c r="D118" s="72">
        <v>0.3</v>
      </c>
      <c r="E118" s="72">
        <v>0</v>
      </c>
      <c r="H118" s="117">
        <f t="shared" si="97"/>
        <v>26.980595985702983</v>
      </c>
      <c r="I118" s="111">
        <f t="shared" si="98"/>
        <v>26.410716000000001</v>
      </c>
      <c r="J118" s="105">
        <f t="shared" si="99"/>
        <v>280</v>
      </c>
      <c r="K118" s="117">
        <f t="shared" si="100"/>
        <v>0.33514001667985188</v>
      </c>
      <c r="L118" s="106">
        <f t="shared" si="82"/>
        <v>1.3351400166798519</v>
      </c>
      <c r="M118" s="98">
        <f t="shared" si="101"/>
        <v>0.8571428571428571</v>
      </c>
      <c r="N118" s="113">
        <f t="shared" si="102"/>
        <v>222</v>
      </c>
      <c r="O118" s="98">
        <f t="shared" si="103"/>
        <v>0.3</v>
      </c>
      <c r="P118" s="98">
        <f t="shared" si="104"/>
        <v>0.66485998332014806</v>
      </c>
      <c r="S118" s="1">
        <f t="shared" si="83"/>
        <v>0</v>
      </c>
      <c r="T118" s="45">
        <f t="shared" si="85"/>
        <v>0</v>
      </c>
      <c r="U118" s="27" t="s">
        <v>4</v>
      </c>
      <c r="V118" s="29">
        <f t="shared" si="86"/>
        <v>0.3</v>
      </c>
      <c r="W118" s="29">
        <f t="shared" si="84"/>
        <v>5.539174586708151E-2</v>
      </c>
      <c r="X118" s="30" t="s">
        <v>5</v>
      </c>
      <c r="Y118" s="78">
        <f t="shared" si="74"/>
        <v>31</v>
      </c>
      <c r="Z118" s="78">
        <f t="shared" si="80"/>
        <v>20</v>
      </c>
      <c r="AA118" s="27">
        <f t="shared" si="75"/>
        <v>8888</v>
      </c>
      <c r="AB118" s="31">
        <f t="shared" si="81"/>
        <v>5.539174586708151E-2</v>
      </c>
      <c r="AC118" s="25" t="s">
        <v>27</v>
      </c>
      <c r="AD118" s="43">
        <f t="shared" si="87"/>
        <v>5.539174586708151E-2</v>
      </c>
      <c r="AE118" s="48">
        <f t="shared" si="88"/>
        <v>0</v>
      </c>
      <c r="AF118" s="16">
        <f t="shared" si="89"/>
        <v>0</v>
      </c>
      <c r="AG118" s="18">
        <f t="shared" si="90"/>
        <v>0</v>
      </c>
      <c r="AH118" s="37">
        <f t="shared" si="91"/>
        <v>0</v>
      </c>
      <c r="AI118" s="8">
        <f t="shared" si="92"/>
        <v>0</v>
      </c>
      <c r="AJ118" s="13">
        <f t="shared" si="93"/>
        <v>0</v>
      </c>
      <c r="AK118" s="14">
        <f t="shared" si="94"/>
        <v>0</v>
      </c>
      <c r="AL118" s="17">
        <f t="shared" si="79"/>
        <v>5.539174586708151E-2</v>
      </c>
      <c r="AM118" s="22">
        <f t="shared" si="95"/>
        <v>0</v>
      </c>
      <c r="AN118" s="91">
        <f t="shared" si="96"/>
        <v>0</v>
      </c>
    </row>
    <row r="119" spans="1:40">
      <c r="A119" s="60" t="s">
        <v>0</v>
      </c>
      <c r="B119" s="60">
        <v>109</v>
      </c>
      <c r="C119" s="71">
        <v>26.464286999999999</v>
      </c>
      <c r="D119" s="72">
        <v>0.2</v>
      </c>
      <c r="E119" s="72">
        <v>0</v>
      </c>
      <c r="H119" s="117">
        <f t="shared" si="97"/>
        <v>26.980595985702983</v>
      </c>
      <c r="I119" s="111">
        <f t="shared" si="98"/>
        <v>26.464286999999999</v>
      </c>
      <c r="J119" s="105">
        <f t="shared" si="99"/>
        <v>280</v>
      </c>
      <c r="K119" s="117">
        <f t="shared" si="100"/>
        <v>0.39763951667984959</v>
      </c>
      <c r="L119" s="106">
        <f t="shared" si="82"/>
        <v>1.3976395166798496</v>
      </c>
      <c r="M119" s="98">
        <f t="shared" si="101"/>
        <v>0.8571428571428571</v>
      </c>
      <c r="N119" s="113">
        <f t="shared" si="102"/>
        <v>222</v>
      </c>
      <c r="O119" s="98">
        <f t="shared" si="103"/>
        <v>0.2</v>
      </c>
      <c r="P119" s="98">
        <f t="shared" si="104"/>
        <v>0.60236048332015035</v>
      </c>
      <c r="S119" s="1">
        <f t="shared" si="83"/>
        <v>99999</v>
      </c>
      <c r="T119" s="45">
        <f t="shared" si="85"/>
        <v>0</v>
      </c>
      <c r="U119" s="27" t="s">
        <v>4</v>
      </c>
      <c r="V119" s="29">
        <f t="shared" si="86"/>
        <v>0.2</v>
      </c>
      <c r="W119" s="29">
        <f t="shared" si="84"/>
        <v>0.11789130836664174</v>
      </c>
      <c r="X119" s="30" t="s">
        <v>5</v>
      </c>
      <c r="Y119" s="78">
        <f t="shared" si="74"/>
        <v>31</v>
      </c>
      <c r="Z119" s="78">
        <f t="shared" si="80"/>
        <v>20</v>
      </c>
      <c r="AA119" s="27">
        <f t="shared" si="75"/>
        <v>8888</v>
      </c>
      <c r="AB119" s="31">
        <f t="shared" si="81"/>
        <v>0.11789130836664174</v>
      </c>
      <c r="AC119" s="25" t="s">
        <v>27</v>
      </c>
      <c r="AD119" s="43">
        <f t="shared" si="87"/>
        <v>0.11789130836664174</v>
      </c>
      <c r="AE119" s="48">
        <f t="shared" si="88"/>
        <v>0</v>
      </c>
      <c r="AF119" s="16">
        <f t="shared" si="89"/>
        <v>99999</v>
      </c>
      <c r="AG119" s="18">
        <f t="shared" si="90"/>
        <v>99999</v>
      </c>
      <c r="AH119" s="37">
        <f t="shared" si="91"/>
        <v>0</v>
      </c>
      <c r="AI119" s="8">
        <f t="shared" si="92"/>
        <v>0</v>
      </c>
      <c r="AJ119" s="13">
        <f t="shared" si="93"/>
        <v>0</v>
      </c>
      <c r="AK119" s="14">
        <f t="shared" si="94"/>
        <v>0</v>
      </c>
      <c r="AL119" s="17">
        <f t="shared" si="79"/>
        <v>0.11789130836664174</v>
      </c>
      <c r="AM119" s="22">
        <f t="shared" si="95"/>
        <v>99999</v>
      </c>
      <c r="AN119" s="91">
        <f t="shared" si="96"/>
        <v>99999</v>
      </c>
    </row>
    <row r="120" spans="1:40">
      <c r="A120" s="60" t="s">
        <v>0</v>
      </c>
      <c r="B120" s="60">
        <v>110</v>
      </c>
      <c r="C120" s="71">
        <v>26.464286999999999</v>
      </c>
      <c r="D120" s="72">
        <v>0.2</v>
      </c>
      <c r="E120" s="72">
        <v>0.107142</v>
      </c>
      <c r="H120" s="117">
        <f t="shared" si="97"/>
        <v>26.980595985702983</v>
      </c>
      <c r="I120" s="111">
        <f t="shared" si="98"/>
        <v>26.464286999999999</v>
      </c>
      <c r="J120" s="105">
        <f t="shared" si="99"/>
        <v>280</v>
      </c>
      <c r="K120" s="117">
        <f t="shared" si="100"/>
        <v>0.39763951667984959</v>
      </c>
      <c r="L120" s="106">
        <f t="shared" si="82"/>
        <v>1.3976395166798496</v>
      </c>
      <c r="M120" s="98">
        <f t="shared" si="101"/>
        <v>0.8571428571428571</v>
      </c>
      <c r="N120" s="113">
        <f t="shared" si="102"/>
        <v>222</v>
      </c>
      <c r="O120" s="98">
        <f t="shared" si="103"/>
        <v>0.2</v>
      </c>
      <c r="P120" s="98">
        <f t="shared" si="104"/>
        <v>0.60236048332015035</v>
      </c>
      <c r="S120" s="1">
        <f t="shared" si="83"/>
        <v>0</v>
      </c>
      <c r="T120" s="45">
        <f t="shared" si="85"/>
        <v>0</v>
      </c>
      <c r="U120" s="27" t="s">
        <v>4</v>
      </c>
      <c r="V120" s="29">
        <f t="shared" si="86"/>
        <v>0.2</v>
      </c>
      <c r="W120" s="29">
        <f t="shared" si="84"/>
        <v>0.11789130836664174</v>
      </c>
      <c r="X120" s="30" t="s">
        <v>5</v>
      </c>
      <c r="Y120" s="78">
        <f t="shared" si="74"/>
        <v>31</v>
      </c>
      <c r="Z120" s="78">
        <f t="shared" si="80"/>
        <v>20</v>
      </c>
      <c r="AA120" s="27">
        <f t="shared" si="75"/>
        <v>8888</v>
      </c>
      <c r="AB120" s="31">
        <f t="shared" si="81"/>
        <v>0.11789130836664174</v>
      </c>
      <c r="AC120" s="25" t="s">
        <v>27</v>
      </c>
      <c r="AD120" s="43">
        <f t="shared" si="87"/>
        <v>0.24289043336576677</v>
      </c>
      <c r="AE120" s="48">
        <f t="shared" si="88"/>
        <v>0</v>
      </c>
      <c r="AF120" s="16">
        <f t="shared" si="89"/>
        <v>0</v>
      </c>
      <c r="AG120" s="18">
        <f t="shared" si="90"/>
        <v>0</v>
      </c>
      <c r="AH120" s="37">
        <f t="shared" si="91"/>
        <v>0</v>
      </c>
      <c r="AI120" s="8">
        <f t="shared" si="92"/>
        <v>0</v>
      </c>
      <c r="AJ120" s="13">
        <f t="shared" si="93"/>
        <v>0</v>
      </c>
      <c r="AK120" s="14">
        <f t="shared" si="94"/>
        <v>0</v>
      </c>
      <c r="AL120" s="17">
        <f t="shared" si="79"/>
        <v>0.11789130836664174</v>
      </c>
      <c r="AM120" s="22">
        <f t="shared" si="95"/>
        <v>0</v>
      </c>
      <c r="AN120" s="91">
        <f t="shared" si="96"/>
        <v>0</v>
      </c>
    </row>
    <row r="121" spans="1:40">
      <c r="A121" s="60" t="s">
        <v>0</v>
      </c>
      <c r="B121" s="60">
        <v>111</v>
      </c>
      <c r="C121" s="71">
        <v>26.678571999999999</v>
      </c>
      <c r="D121" s="72">
        <v>0.5</v>
      </c>
      <c r="E121" s="72">
        <v>0.25714300000000001</v>
      </c>
      <c r="H121" s="117">
        <f t="shared" si="97"/>
        <v>26.980595985702983</v>
      </c>
      <c r="I121" s="111">
        <f t="shared" si="98"/>
        <v>26.678571999999999</v>
      </c>
      <c r="J121" s="105">
        <f t="shared" si="99"/>
        <v>280</v>
      </c>
      <c r="K121" s="117">
        <f t="shared" si="100"/>
        <v>0.64763868334651664</v>
      </c>
      <c r="L121" s="106">
        <f t="shared" si="82"/>
        <v>1.6476386833465166</v>
      </c>
      <c r="M121" s="98">
        <f t="shared" si="101"/>
        <v>0.8571428571428571</v>
      </c>
      <c r="N121" s="113">
        <f t="shared" si="102"/>
        <v>222</v>
      </c>
      <c r="O121" s="98">
        <f t="shared" si="103"/>
        <v>0.5</v>
      </c>
      <c r="P121" s="98">
        <f t="shared" si="104"/>
        <v>0.35236131665348336</v>
      </c>
      <c r="S121" s="1">
        <f t="shared" si="83"/>
        <v>0</v>
      </c>
      <c r="T121" s="45">
        <f t="shared" si="85"/>
        <v>0</v>
      </c>
      <c r="U121" s="27" t="s">
        <v>4</v>
      </c>
      <c r="V121" s="29">
        <f t="shared" si="86"/>
        <v>0.5</v>
      </c>
      <c r="W121" s="29">
        <f t="shared" si="84"/>
        <v>0.77496727496727458</v>
      </c>
      <c r="X121" s="30" t="s">
        <v>5</v>
      </c>
      <c r="Y121" s="78">
        <f t="shared" si="74"/>
        <v>32</v>
      </c>
      <c r="Z121" s="78">
        <f t="shared" si="80"/>
        <v>21</v>
      </c>
      <c r="AA121" s="27">
        <f t="shared" si="75"/>
        <v>222</v>
      </c>
      <c r="AB121" s="31">
        <f t="shared" si="81"/>
        <v>0.77496727496727458</v>
      </c>
      <c r="AC121" s="25" t="s">
        <v>27</v>
      </c>
      <c r="AD121" s="43">
        <f t="shared" si="87"/>
        <v>0.47496680830014121</v>
      </c>
      <c r="AE121" s="48">
        <f t="shared" si="88"/>
        <v>0</v>
      </c>
      <c r="AF121" s="16">
        <f t="shared" si="89"/>
        <v>0</v>
      </c>
      <c r="AG121" s="18">
        <f t="shared" si="90"/>
        <v>0</v>
      </c>
      <c r="AH121" s="37">
        <f t="shared" si="91"/>
        <v>0</v>
      </c>
      <c r="AI121" s="8">
        <f t="shared" si="92"/>
        <v>0</v>
      </c>
      <c r="AJ121" s="13">
        <f t="shared" si="93"/>
        <v>0</v>
      </c>
      <c r="AK121" s="14">
        <f t="shared" si="94"/>
        <v>0</v>
      </c>
      <c r="AL121" s="17">
        <f t="shared" si="79"/>
        <v>0.22503272503272539</v>
      </c>
      <c r="AM121" s="22">
        <f t="shared" si="95"/>
        <v>0</v>
      </c>
      <c r="AN121" s="91">
        <f t="shared" si="96"/>
        <v>0</v>
      </c>
    </row>
    <row r="122" spans="1:40">
      <c r="A122" s="60" t="s">
        <v>0</v>
      </c>
      <c r="B122" s="60">
        <v>112</v>
      </c>
      <c r="C122" s="71">
        <v>26.785715</v>
      </c>
      <c r="D122" s="72">
        <v>0.9</v>
      </c>
      <c r="E122" s="72">
        <v>0</v>
      </c>
      <c r="H122" s="117">
        <f t="shared" si="97"/>
        <v>26.980595985702983</v>
      </c>
      <c r="I122" s="111">
        <f t="shared" si="98"/>
        <v>26.785715</v>
      </c>
      <c r="J122" s="105">
        <f t="shared" si="99"/>
        <v>280</v>
      </c>
      <c r="K122" s="117">
        <f t="shared" si="100"/>
        <v>0.77263885001318411</v>
      </c>
      <c r="L122" s="106">
        <f t="shared" si="82"/>
        <v>1.772638850013184</v>
      </c>
      <c r="M122" s="98">
        <f t="shared" si="101"/>
        <v>0.8571428571428571</v>
      </c>
      <c r="N122" s="113">
        <f t="shared" si="102"/>
        <v>222</v>
      </c>
      <c r="O122" s="98">
        <f t="shared" si="103"/>
        <v>0.9</v>
      </c>
      <c r="P122" s="98">
        <f t="shared" si="104"/>
        <v>0.227361149986816</v>
      </c>
      <c r="S122" s="1">
        <f t="shared" si="83"/>
        <v>0</v>
      </c>
      <c r="T122" s="45">
        <f t="shared" si="85"/>
        <v>0</v>
      </c>
      <c r="U122" s="27" t="s">
        <v>4</v>
      </c>
      <c r="V122" s="29">
        <f t="shared" si="86"/>
        <v>0.9</v>
      </c>
      <c r="W122" s="29">
        <f t="shared" si="84"/>
        <v>0.64996698330031555</v>
      </c>
      <c r="X122" s="30" t="s">
        <v>5</v>
      </c>
      <c r="Y122" s="78">
        <f t="shared" si="74"/>
        <v>32</v>
      </c>
      <c r="Z122" s="78">
        <f t="shared" si="80"/>
        <v>21</v>
      </c>
      <c r="AA122" s="27">
        <f t="shared" si="75"/>
        <v>222</v>
      </c>
      <c r="AB122" s="31">
        <f t="shared" si="81"/>
        <v>0.64996698330031555</v>
      </c>
      <c r="AC122" s="25" t="s">
        <v>27</v>
      </c>
      <c r="AD122" s="43">
        <f t="shared" si="87"/>
        <v>0.64996698330031555</v>
      </c>
      <c r="AE122" s="48">
        <f t="shared" si="88"/>
        <v>0</v>
      </c>
      <c r="AF122" s="16">
        <f t="shared" si="89"/>
        <v>0</v>
      </c>
      <c r="AG122" s="18">
        <f t="shared" si="90"/>
        <v>0</v>
      </c>
      <c r="AH122" s="37">
        <f t="shared" si="91"/>
        <v>0</v>
      </c>
      <c r="AI122" s="8">
        <f t="shared" si="92"/>
        <v>0</v>
      </c>
      <c r="AJ122" s="13">
        <f t="shared" si="93"/>
        <v>0</v>
      </c>
      <c r="AK122" s="14">
        <f t="shared" si="94"/>
        <v>0</v>
      </c>
      <c r="AL122" s="17">
        <f t="shared" si="79"/>
        <v>0.35003301669968445</v>
      </c>
      <c r="AM122" s="22">
        <f t="shared" si="95"/>
        <v>0</v>
      </c>
      <c r="AN122" s="91">
        <f t="shared" si="96"/>
        <v>0</v>
      </c>
    </row>
    <row r="123" spans="1:40">
      <c r="A123" s="60" t="s">
        <v>0</v>
      </c>
      <c r="B123" s="60">
        <v>113</v>
      </c>
      <c r="C123" s="71">
        <v>26.839286999999999</v>
      </c>
      <c r="D123" s="72">
        <v>0.8</v>
      </c>
      <c r="E123" s="72">
        <v>0</v>
      </c>
      <c r="H123" s="117">
        <f t="shared" si="97"/>
        <v>26.980595985702983</v>
      </c>
      <c r="I123" s="111">
        <f t="shared" si="98"/>
        <v>26.839286999999999</v>
      </c>
      <c r="J123" s="105">
        <f t="shared" si="99"/>
        <v>280</v>
      </c>
      <c r="K123" s="117">
        <f t="shared" si="100"/>
        <v>0.83513951667984965</v>
      </c>
      <c r="L123" s="106">
        <f t="shared" si="82"/>
        <v>1.8351395166798496</v>
      </c>
      <c r="M123" s="98">
        <f t="shared" si="101"/>
        <v>0.8571428571428571</v>
      </c>
      <c r="N123" s="113">
        <f t="shared" si="102"/>
        <v>222</v>
      </c>
      <c r="O123" s="98">
        <f t="shared" si="103"/>
        <v>0.8</v>
      </c>
      <c r="P123" s="98">
        <f t="shared" si="104"/>
        <v>0.16486048332015035</v>
      </c>
      <c r="S123" s="1">
        <f t="shared" si="83"/>
        <v>0</v>
      </c>
      <c r="T123" s="45">
        <f t="shared" si="85"/>
        <v>0</v>
      </c>
      <c r="U123" s="27" t="s">
        <v>4</v>
      </c>
      <c r="V123" s="29">
        <f t="shared" si="86"/>
        <v>0.8</v>
      </c>
      <c r="W123" s="29">
        <f t="shared" si="84"/>
        <v>0.58746625413292075</v>
      </c>
      <c r="X123" s="30" t="s">
        <v>5</v>
      </c>
      <c r="Y123" s="78">
        <f t="shared" si="74"/>
        <v>32</v>
      </c>
      <c r="Z123" s="78">
        <f t="shared" si="80"/>
        <v>21</v>
      </c>
      <c r="AA123" s="27">
        <f t="shared" si="75"/>
        <v>222</v>
      </c>
      <c r="AB123" s="31">
        <f t="shared" ref="AB123:AB186" si="105">W123</f>
        <v>0.58746625413292075</v>
      </c>
      <c r="AC123" s="25" t="s">
        <v>27</v>
      </c>
      <c r="AD123" s="43">
        <f t="shared" si="87"/>
        <v>0.58746625413292075</v>
      </c>
      <c r="AE123" s="48">
        <f t="shared" si="88"/>
        <v>0</v>
      </c>
      <c r="AF123" s="16">
        <f t="shared" si="89"/>
        <v>0</v>
      </c>
      <c r="AG123" s="18">
        <f t="shared" si="90"/>
        <v>0</v>
      </c>
      <c r="AH123" s="37">
        <f t="shared" si="91"/>
        <v>0</v>
      </c>
      <c r="AI123" s="8">
        <f t="shared" si="92"/>
        <v>0</v>
      </c>
      <c r="AJ123" s="13">
        <f t="shared" si="93"/>
        <v>0</v>
      </c>
      <c r="AK123" s="14">
        <f t="shared" si="94"/>
        <v>0</v>
      </c>
      <c r="AL123" s="17">
        <f t="shared" si="79"/>
        <v>0.41253374586707925</v>
      </c>
      <c r="AM123" s="22">
        <f t="shared" si="95"/>
        <v>0</v>
      </c>
      <c r="AN123" s="91">
        <f t="shared" si="96"/>
        <v>0</v>
      </c>
    </row>
    <row r="124" spans="1:40">
      <c r="A124" s="60" t="s">
        <v>0</v>
      </c>
      <c r="B124" s="60">
        <v>114</v>
      </c>
      <c r="C124" s="71">
        <v>26.892859000000001</v>
      </c>
      <c r="D124" s="72">
        <v>0.9</v>
      </c>
      <c r="E124" s="72">
        <v>0</v>
      </c>
      <c r="H124" s="117">
        <f t="shared" si="97"/>
        <v>26.980595985702983</v>
      </c>
      <c r="I124" s="111">
        <f t="shared" si="98"/>
        <v>26.892859000000001</v>
      </c>
      <c r="J124" s="105">
        <f t="shared" si="99"/>
        <v>280</v>
      </c>
      <c r="K124" s="117">
        <f t="shared" si="100"/>
        <v>0.8976401833465194</v>
      </c>
      <c r="L124" s="106">
        <f t="shared" si="82"/>
        <v>1.8976401833465193</v>
      </c>
      <c r="M124" s="98">
        <f t="shared" si="101"/>
        <v>0.8571428571428571</v>
      </c>
      <c r="N124" s="113">
        <f t="shared" si="102"/>
        <v>222</v>
      </c>
      <c r="O124" s="98">
        <f t="shared" si="103"/>
        <v>0.9</v>
      </c>
      <c r="P124" s="98">
        <f t="shared" si="104"/>
        <v>0.10235981665348071</v>
      </c>
      <c r="S124" s="1">
        <f t="shared" si="83"/>
        <v>0</v>
      </c>
      <c r="T124" s="45">
        <f t="shared" si="85"/>
        <v>0</v>
      </c>
      <c r="U124" s="27" t="s">
        <v>4</v>
      </c>
      <c r="V124" s="29">
        <f t="shared" si="86"/>
        <v>0.9</v>
      </c>
      <c r="W124" s="29">
        <f t="shared" si="84"/>
        <v>0.52496552496552185</v>
      </c>
      <c r="X124" s="30" t="s">
        <v>5</v>
      </c>
      <c r="Y124" s="78">
        <f t="shared" si="74"/>
        <v>32</v>
      </c>
      <c r="Z124" s="78">
        <f t="shared" si="80"/>
        <v>21</v>
      </c>
      <c r="AA124" s="27">
        <f t="shared" si="75"/>
        <v>222</v>
      </c>
      <c r="AB124" s="31">
        <f t="shared" si="105"/>
        <v>0.52496552496552185</v>
      </c>
      <c r="AC124" s="25" t="s">
        <v>27</v>
      </c>
      <c r="AD124" s="43">
        <f t="shared" si="87"/>
        <v>0.52496552496552185</v>
      </c>
      <c r="AE124" s="48">
        <f t="shared" si="88"/>
        <v>0</v>
      </c>
      <c r="AF124" s="16">
        <f t="shared" si="89"/>
        <v>0</v>
      </c>
      <c r="AG124" s="18">
        <f t="shared" si="90"/>
        <v>0</v>
      </c>
      <c r="AH124" s="37">
        <f t="shared" si="91"/>
        <v>0</v>
      </c>
      <c r="AI124" s="8">
        <f t="shared" si="92"/>
        <v>0</v>
      </c>
      <c r="AJ124" s="13">
        <f t="shared" si="93"/>
        <v>0</v>
      </c>
      <c r="AK124" s="14">
        <f t="shared" si="94"/>
        <v>0</v>
      </c>
      <c r="AL124" s="17">
        <f t="shared" si="79"/>
        <v>0.47503447503447815</v>
      </c>
      <c r="AM124" s="22">
        <f t="shared" si="95"/>
        <v>0</v>
      </c>
      <c r="AN124" s="91">
        <f t="shared" si="96"/>
        <v>0</v>
      </c>
    </row>
    <row r="125" spans="1:40">
      <c r="A125" s="60" t="s">
        <v>0</v>
      </c>
      <c r="B125" s="60">
        <v>115</v>
      </c>
      <c r="C125" s="71">
        <v>27.221440999999999</v>
      </c>
      <c r="D125" s="72">
        <v>0.1</v>
      </c>
      <c r="E125" s="72">
        <v>0</v>
      </c>
      <c r="H125" s="117">
        <f t="shared" si="97"/>
        <v>27.837738842845841</v>
      </c>
      <c r="I125" s="111">
        <f t="shared" si="98"/>
        <v>27.221440999999999</v>
      </c>
      <c r="J125" s="105">
        <f t="shared" si="99"/>
        <v>280</v>
      </c>
      <c r="K125" s="117">
        <f t="shared" si="100"/>
        <v>1.2809858500131828</v>
      </c>
      <c r="L125" s="106">
        <f t="shared" si="82"/>
        <v>0.28098585001318277</v>
      </c>
      <c r="M125" s="98">
        <f t="shared" si="101"/>
        <v>0.8571428571428571</v>
      </c>
      <c r="N125" s="113">
        <f t="shared" si="102"/>
        <v>8888</v>
      </c>
      <c r="O125" s="98">
        <f t="shared" si="103"/>
        <v>0.1</v>
      </c>
      <c r="P125" s="98">
        <f t="shared" si="104"/>
        <v>0.28098585001318277</v>
      </c>
      <c r="S125" s="1">
        <f t="shared" si="83"/>
        <v>0</v>
      </c>
      <c r="T125" s="45">
        <f t="shared" si="85"/>
        <v>0</v>
      </c>
      <c r="U125" s="27" t="s">
        <v>4</v>
      </c>
      <c r="V125" s="29">
        <f t="shared" si="86"/>
        <v>0.1</v>
      </c>
      <c r="W125" s="29">
        <f t="shared" si="84"/>
        <v>0.99876147495280831</v>
      </c>
      <c r="X125" s="30" t="s">
        <v>5</v>
      </c>
      <c r="Y125" s="78">
        <f t="shared" si="74"/>
        <v>32</v>
      </c>
      <c r="Z125" s="78">
        <f t="shared" si="80"/>
        <v>21</v>
      </c>
      <c r="AA125" s="27">
        <f t="shared" si="75"/>
        <v>222</v>
      </c>
      <c r="AB125" s="31">
        <f t="shared" si="105"/>
        <v>0.99876147495280831</v>
      </c>
      <c r="AC125" s="25" t="s">
        <v>27</v>
      </c>
      <c r="AD125" s="43">
        <f t="shared" si="87"/>
        <v>0.99876147495280831</v>
      </c>
      <c r="AE125" s="48">
        <f t="shared" si="88"/>
        <v>0</v>
      </c>
      <c r="AF125" s="16">
        <f t="shared" si="89"/>
        <v>0</v>
      </c>
      <c r="AG125" s="18">
        <f t="shared" si="90"/>
        <v>0</v>
      </c>
      <c r="AH125" s="37">
        <f t="shared" si="91"/>
        <v>0</v>
      </c>
      <c r="AI125" s="8">
        <f t="shared" si="92"/>
        <v>0</v>
      </c>
      <c r="AJ125" s="13">
        <f t="shared" si="93"/>
        <v>0</v>
      </c>
      <c r="AK125" s="14">
        <f t="shared" si="94"/>
        <v>0</v>
      </c>
      <c r="AL125" s="17">
        <f t="shared" si="79"/>
        <v>1.2385250471916853E-3</v>
      </c>
      <c r="AM125" s="22">
        <f t="shared" si="95"/>
        <v>0</v>
      </c>
      <c r="AN125" s="91">
        <f t="shared" si="96"/>
        <v>0</v>
      </c>
    </row>
    <row r="126" spans="1:40">
      <c r="A126" s="60" t="s">
        <v>0</v>
      </c>
      <c r="B126" s="60">
        <v>116</v>
      </c>
      <c r="C126" s="71">
        <v>27.221442</v>
      </c>
      <c r="D126" s="72">
        <v>0.35</v>
      </c>
      <c r="E126" s="72">
        <v>0</v>
      </c>
      <c r="H126" s="117">
        <f t="shared" si="97"/>
        <v>27.837738842845841</v>
      </c>
      <c r="I126" s="111">
        <f t="shared" si="98"/>
        <v>27.221442</v>
      </c>
      <c r="J126" s="105">
        <f t="shared" si="99"/>
        <v>280</v>
      </c>
      <c r="K126" s="117">
        <f t="shared" si="100"/>
        <v>1.2809870166798507</v>
      </c>
      <c r="L126" s="106">
        <f t="shared" si="82"/>
        <v>0.28098701667985071</v>
      </c>
      <c r="M126" s="98">
        <f t="shared" si="101"/>
        <v>0.8571428571428571</v>
      </c>
      <c r="N126" s="113">
        <f t="shared" si="102"/>
        <v>8888</v>
      </c>
      <c r="O126" s="98">
        <f t="shared" si="103"/>
        <v>0.35</v>
      </c>
      <c r="P126" s="98">
        <f t="shared" si="104"/>
        <v>0.28098701667985071</v>
      </c>
      <c r="S126" s="1">
        <f t="shared" si="83"/>
        <v>0</v>
      </c>
      <c r="T126" s="45">
        <f t="shared" si="85"/>
        <v>0</v>
      </c>
      <c r="U126" s="27" t="s">
        <v>4</v>
      </c>
      <c r="V126" s="29">
        <f t="shared" si="86"/>
        <v>0.35</v>
      </c>
      <c r="W126" s="29">
        <f t="shared" si="84"/>
        <v>0.99876030828497375</v>
      </c>
      <c r="X126" s="30" t="s">
        <v>5</v>
      </c>
      <c r="Y126" s="78">
        <f t="shared" si="74"/>
        <v>32</v>
      </c>
      <c r="Z126" s="78">
        <f t="shared" si="80"/>
        <v>21</v>
      </c>
      <c r="AA126" s="27">
        <f t="shared" si="75"/>
        <v>222</v>
      </c>
      <c r="AB126" s="31">
        <f t="shared" si="105"/>
        <v>0.99876030828497375</v>
      </c>
      <c r="AC126" s="25" t="s">
        <v>27</v>
      </c>
      <c r="AD126" s="43">
        <f t="shared" si="87"/>
        <v>0.99876030828497375</v>
      </c>
      <c r="AE126" s="48">
        <f t="shared" si="88"/>
        <v>0</v>
      </c>
      <c r="AF126" s="16">
        <f t="shared" si="89"/>
        <v>0</v>
      </c>
      <c r="AG126" s="18">
        <f t="shared" si="90"/>
        <v>0</v>
      </c>
      <c r="AH126" s="37">
        <f t="shared" si="91"/>
        <v>0</v>
      </c>
      <c r="AI126" s="8">
        <f t="shared" si="92"/>
        <v>0</v>
      </c>
      <c r="AJ126" s="13">
        <f t="shared" si="93"/>
        <v>0</v>
      </c>
      <c r="AK126" s="14">
        <f t="shared" si="94"/>
        <v>0</v>
      </c>
      <c r="AL126" s="17">
        <f t="shared" si="79"/>
        <v>1.2396917150262476E-3</v>
      </c>
      <c r="AM126" s="22">
        <f t="shared" si="95"/>
        <v>0</v>
      </c>
      <c r="AN126" s="91">
        <f t="shared" si="96"/>
        <v>0</v>
      </c>
    </row>
    <row r="127" spans="1:40">
      <c r="A127" s="60" t="s">
        <v>0</v>
      </c>
      <c r="B127" s="60">
        <v>117</v>
      </c>
      <c r="C127" s="71">
        <v>27.285715</v>
      </c>
      <c r="D127" s="72">
        <v>0.2</v>
      </c>
      <c r="E127" s="72">
        <v>0</v>
      </c>
      <c r="H127" s="117">
        <f t="shared" si="97"/>
        <v>27.837738842845841</v>
      </c>
      <c r="I127" s="111">
        <f t="shared" si="98"/>
        <v>27.285715</v>
      </c>
      <c r="J127" s="105">
        <f t="shared" si="99"/>
        <v>280</v>
      </c>
      <c r="K127" s="117">
        <f t="shared" si="100"/>
        <v>1.3559721833465175</v>
      </c>
      <c r="L127" s="106">
        <f t="shared" si="82"/>
        <v>0.35597218334651748</v>
      </c>
      <c r="M127" s="98">
        <f t="shared" si="101"/>
        <v>0.8571428571428571</v>
      </c>
      <c r="N127" s="113">
        <f t="shared" si="102"/>
        <v>8888</v>
      </c>
      <c r="O127" s="98">
        <f t="shared" si="103"/>
        <v>0.2</v>
      </c>
      <c r="P127" s="98">
        <f t="shared" si="104"/>
        <v>0.35597218334651748</v>
      </c>
      <c r="S127" s="1">
        <f t="shared" si="83"/>
        <v>0</v>
      </c>
      <c r="T127" s="45">
        <f t="shared" si="85"/>
        <v>0</v>
      </c>
      <c r="U127" s="27" t="s">
        <v>4</v>
      </c>
      <c r="V127" s="29">
        <f t="shared" si="86"/>
        <v>0.2</v>
      </c>
      <c r="W127" s="29">
        <f t="shared" si="84"/>
        <v>0.92377506663306541</v>
      </c>
      <c r="X127" s="30" t="s">
        <v>5</v>
      </c>
      <c r="Y127" s="78">
        <f t="shared" si="74"/>
        <v>32</v>
      </c>
      <c r="Z127" s="78">
        <f t="shared" si="80"/>
        <v>21</v>
      </c>
      <c r="AA127" s="27">
        <f t="shared" si="75"/>
        <v>222</v>
      </c>
      <c r="AB127" s="31">
        <f t="shared" si="105"/>
        <v>0.92377506663306541</v>
      </c>
      <c r="AC127" s="25" t="s">
        <v>27</v>
      </c>
      <c r="AD127" s="43">
        <f t="shared" si="87"/>
        <v>0.92377506663306541</v>
      </c>
      <c r="AE127" s="48">
        <f t="shared" si="88"/>
        <v>0</v>
      </c>
      <c r="AF127" s="16">
        <f t="shared" si="89"/>
        <v>0</v>
      </c>
      <c r="AG127" s="18">
        <f t="shared" si="90"/>
        <v>0</v>
      </c>
      <c r="AH127" s="37">
        <f t="shared" si="91"/>
        <v>0</v>
      </c>
      <c r="AI127" s="8">
        <f t="shared" si="92"/>
        <v>0</v>
      </c>
      <c r="AJ127" s="13">
        <f t="shared" si="93"/>
        <v>0</v>
      </c>
      <c r="AK127" s="14">
        <f t="shared" si="94"/>
        <v>0</v>
      </c>
      <c r="AL127" s="17">
        <f t="shared" si="79"/>
        <v>7.6224933366934589E-2</v>
      </c>
      <c r="AM127" s="22">
        <f t="shared" si="95"/>
        <v>0</v>
      </c>
      <c r="AN127" s="91">
        <f t="shared" si="96"/>
        <v>0</v>
      </c>
    </row>
    <row r="128" spans="1:40">
      <c r="A128" s="60" t="s">
        <v>0</v>
      </c>
      <c r="B128" s="60">
        <v>118</v>
      </c>
      <c r="C128" s="71">
        <v>27.321429999999999</v>
      </c>
      <c r="D128" s="72">
        <v>0.1</v>
      </c>
      <c r="E128" s="72">
        <v>0</v>
      </c>
      <c r="H128" s="117">
        <f t="shared" si="97"/>
        <v>27.837738842845841</v>
      </c>
      <c r="I128" s="111">
        <f t="shared" si="98"/>
        <v>27.321429999999999</v>
      </c>
      <c r="J128" s="105">
        <f t="shared" si="99"/>
        <v>280</v>
      </c>
      <c r="K128" s="117">
        <f t="shared" si="100"/>
        <v>1.3976396833465172</v>
      </c>
      <c r="L128" s="106">
        <f t="shared" si="82"/>
        <v>0.39763968334651723</v>
      </c>
      <c r="M128" s="98">
        <f t="shared" si="101"/>
        <v>0.8571428571428571</v>
      </c>
      <c r="N128" s="113">
        <f t="shared" si="102"/>
        <v>8888</v>
      </c>
      <c r="O128" s="98">
        <f t="shared" si="103"/>
        <v>0.1</v>
      </c>
      <c r="P128" s="98">
        <f t="shared" si="104"/>
        <v>0.39763968334651723</v>
      </c>
      <c r="S128" s="1">
        <f t="shared" si="83"/>
        <v>0</v>
      </c>
      <c r="T128" s="45">
        <f t="shared" si="85"/>
        <v>0</v>
      </c>
      <c r="U128" s="27" t="s">
        <v>4</v>
      </c>
      <c r="V128" s="29">
        <f t="shared" si="86"/>
        <v>0.1</v>
      </c>
      <c r="W128" s="29">
        <f t="shared" si="84"/>
        <v>0.88210752496552414</v>
      </c>
      <c r="X128" s="30" t="s">
        <v>5</v>
      </c>
      <c r="Y128" s="78">
        <f t="shared" si="74"/>
        <v>32</v>
      </c>
      <c r="Z128" s="78">
        <f t="shared" si="80"/>
        <v>21</v>
      </c>
      <c r="AA128" s="27">
        <f t="shared" si="75"/>
        <v>222</v>
      </c>
      <c r="AB128" s="31">
        <f t="shared" si="105"/>
        <v>0.88210752496552414</v>
      </c>
      <c r="AC128" s="25" t="s">
        <v>27</v>
      </c>
      <c r="AD128" s="43">
        <f t="shared" si="87"/>
        <v>0.88210752496552414</v>
      </c>
      <c r="AE128" s="48">
        <f t="shared" si="88"/>
        <v>0</v>
      </c>
      <c r="AF128" s="16">
        <f t="shared" si="89"/>
        <v>0</v>
      </c>
      <c r="AG128" s="18">
        <f t="shared" si="90"/>
        <v>0</v>
      </c>
      <c r="AH128" s="37">
        <f t="shared" si="91"/>
        <v>0</v>
      </c>
      <c r="AI128" s="8">
        <f t="shared" si="92"/>
        <v>0</v>
      </c>
      <c r="AJ128" s="13">
        <f t="shared" si="93"/>
        <v>0</v>
      </c>
      <c r="AK128" s="14">
        <f t="shared" si="94"/>
        <v>0</v>
      </c>
      <c r="AL128" s="17">
        <f t="shared" si="79"/>
        <v>0.11789247503447586</v>
      </c>
      <c r="AM128" s="22">
        <f t="shared" si="95"/>
        <v>0</v>
      </c>
      <c r="AN128" s="91">
        <f t="shared" si="96"/>
        <v>0</v>
      </c>
    </row>
    <row r="129" spans="1:40">
      <c r="A129" s="60" t="s">
        <v>0</v>
      </c>
      <c r="B129" s="60">
        <v>119</v>
      </c>
      <c r="C129" s="71">
        <v>27.650013000000001</v>
      </c>
      <c r="D129" s="72">
        <v>0.5</v>
      </c>
      <c r="E129" s="72">
        <v>0</v>
      </c>
      <c r="H129" s="117">
        <f t="shared" si="97"/>
        <v>27.837738842845841</v>
      </c>
      <c r="I129" s="111">
        <f t="shared" si="98"/>
        <v>27.650013000000001</v>
      </c>
      <c r="J129" s="105">
        <f t="shared" si="99"/>
        <v>280</v>
      </c>
      <c r="K129" s="117">
        <f t="shared" si="100"/>
        <v>1.7809865166798526</v>
      </c>
      <c r="L129" s="106">
        <f t="shared" si="82"/>
        <v>0.78098651667985264</v>
      </c>
      <c r="M129" s="98">
        <f t="shared" si="101"/>
        <v>0.8571428571428571</v>
      </c>
      <c r="N129" s="113">
        <f t="shared" si="102"/>
        <v>8888</v>
      </c>
      <c r="O129" s="98">
        <f t="shared" si="103"/>
        <v>0.5</v>
      </c>
      <c r="P129" s="98">
        <f t="shared" si="104"/>
        <v>0.78098651667985264</v>
      </c>
      <c r="S129" s="1">
        <f t="shared" si="83"/>
        <v>0</v>
      </c>
      <c r="T129" s="45">
        <f t="shared" si="85"/>
        <v>0</v>
      </c>
      <c r="U129" s="27" t="s">
        <v>4</v>
      </c>
      <c r="V129" s="29">
        <f t="shared" si="86"/>
        <v>0.5</v>
      </c>
      <c r="W129" s="29">
        <f t="shared" si="84"/>
        <v>0.35838169171502809</v>
      </c>
      <c r="X129" s="30" t="s">
        <v>5</v>
      </c>
      <c r="Y129" s="78">
        <f t="shared" si="74"/>
        <v>33</v>
      </c>
      <c r="Z129" s="78">
        <f t="shared" si="80"/>
        <v>22</v>
      </c>
      <c r="AA129" s="27">
        <f t="shared" si="75"/>
        <v>8888</v>
      </c>
      <c r="AB129" s="31">
        <f t="shared" si="105"/>
        <v>0.35838169171502809</v>
      </c>
      <c r="AC129" s="25" t="s">
        <v>27</v>
      </c>
      <c r="AD129" s="43">
        <f t="shared" si="87"/>
        <v>0.35838169171502809</v>
      </c>
      <c r="AE129" s="48">
        <f t="shared" si="88"/>
        <v>0</v>
      </c>
      <c r="AF129" s="16">
        <f t="shared" si="89"/>
        <v>0</v>
      </c>
      <c r="AG129" s="18">
        <f t="shared" si="90"/>
        <v>0</v>
      </c>
      <c r="AH129" s="37">
        <f t="shared" si="91"/>
        <v>0</v>
      </c>
      <c r="AI129" s="8">
        <f t="shared" si="92"/>
        <v>0</v>
      </c>
      <c r="AJ129" s="13">
        <f t="shared" si="93"/>
        <v>0</v>
      </c>
      <c r="AK129" s="14">
        <f t="shared" si="94"/>
        <v>0</v>
      </c>
      <c r="AL129" s="17">
        <f t="shared" si="79"/>
        <v>0.35838169171502809</v>
      </c>
      <c r="AM129" s="22">
        <f t="shared" si="95"/>
        <v>0</v>
      </c>
      <c r="AN129" s="91">
        <f t="shared" si="96"/>
        <v>0</v>
      </c>
    </row>
    <row r="130" spans="1:40">
      <c r="A130" s="60" t="s">
        <v>0</v>
      </c>
      <c r="B130" s="60">
        <v>120</v>
      </c>
      <c r="C130" s="71">
        <v>28.078583999999999</v>
      </c>
      <c r="D130" s="72">
        <v>0.6</v>
      </c>
      <c r="E130" s="72">
        <v>0</v>
      </c>
      <c r="H130" s="117">
        <f t="shared" si="97"/>
        <v>28.694881699988699</v>
      </c>
      <c r="I130" s="111">
        <f t="shared" si="98"/>
        <v>28.078583999999999</v>
      </c>
      <c r="J130" s="105">
        <f t="shared" si="99"/>
        <v>280</v>
      </c>
      <c r="K130" s="117">
        <f t="shared" si="100"/>
        <v>0.28098601667985035</v>
      </c>
      <c r="L130" s="106">
        <f t="shared" si="82"/>
        <v>1.2809860166798503</v>
      </c>
      <c r="M130" s="98">
        <f t="shared" si="101"/>
        <v>0.8571428571428571</v>
      </c>
      <c r="N130" s="113">
        <f t="shared" si="102"/>
        <v>222</v>
      </c>
      <c r="O130" s="98">
        <f t="shared" si="103"/>
        <v>0.6</v>
      </c>
      <c r="P130" s="98">
        <f t="shared" si="104"/>
        <v>0.71901398332014965</v>
      </c>
      <c r="S130" s="1">
        <f t="shared" si="83"/>
        <v>0</v>
      </c>
      <c r="T130" s="45">
        <f t="shared" si="85"/>
        <v>0</v>
      </c>
      <c r="U130" s="27" t="s">
        <v>4</v>
      </c>
      <c r="V130" s="29">
        <f t="shared" si="86"/>
        <v>0.6</v>
      </c>
      <c r="W130" s="29">
        <f t="shared" si="84"/>
        <v>1.2396917150258036E-3</v>
      </c>
      <c r="X130" s="30" t="s">
        <v>5</v>
      </c>
      <c r="Y130" s="78">
        <f t="shared" si="74"/>
        <v>33</v>
      </c>
      <c r="Z130" s="78">
        <f t="shared" si="80"/>
        <v>22</v>
      </c>
      <c r="AA130" s="27">
        <f t="shared" si="75"/>
        <v>8888</v>
      </c>
      <c r="AB130" s="31">
        <f t="shared" si="105"/>
        <v>1.2396917150258036E-3</v>
      </c>
      <c r="AC130" s="25" t="s">
        <v>27</v>
      </c>
      <c r="AD130" s="43">
        <f t="shared" si="87"/>
        <v>1.2396917150258036E-3</v>
      </c>
      <c r="AE130" s="48">
        <f t="shared" si="88"/>
        <v>0</v>
      </c>
      <c r="AF130" s="16">
        <f t="shared" si="89"/>
        <v>0</v>
      </c>
      <c r="AG130" s="18">
        <f t="shared" si="90"/>
        <v>0</v>
      </c>
      <c r="AH130" s="37">
        <f t="shared" si="91"/>
        <v>0</v>
      </c>
      <c r="AI130" s="8">
        <f t="shared" si="92"/>
        <v>0</v>
      </c>
      <c r="AJ130" s="13">
        <f t="shared" si="93"/>
        <v>0</v>
      </c>
      <c r="AK130" s="14">
        <f t="shared" si="94"/>
        <v>0</v>
      </c>
      <c r="AL130" s="17">
        <f t="shared" si="79"/>
        <v>1.2396917150258036E-3</v>
      </c>
      <c r="AM130" s="22">
        <f t="shared" si="95"/>
        <v>0</v>
      </c>
      <c r="AN130" s="91">
        <f t="shared" si="96"/>
        <v>0</v>
      </c>
    </row>
    <row r="131" spans="1:40">
      <c r="A131" s="60" t="s">
        <v>0</v>
      </c>
      <c r="B131" s="60">
        <v>121</v>
      </c>
      <c r="C131" s="71">
        <v>28.507155999999998</v>
      </c>
      <c r="D131" s="72">
        <v>0.7</v>
      </c>
      <c r="E131" s="72">
        <v>0</v>
      </c>
      <c r="H131" s="117">
        <f t="shared" si="97"/>
        <v>28.694881699988699</v>
      </c>
      <c r="I131" s="111">
        <f t="shared" si="98"/>
        <v>28.507155999999998</v>
      </c>
      <c r="J131" s="105">
        <f t="shared" si="99"/>
        <v>280</v>
      </c>
      <c r="K131" s="117">
        <f t="shared" si="100"/>
        <v>0.780986683346516</v>
      </c>
      <c r="L131" s="106">
        <f t="shared" si="82"/>
        <v>1.780986683346516</v>
      </c>
      <c r="M131" s="98">
        <f t="shared" si="101"/>
        <v>0.8571428571428571</v>
      </c>
      <c r="N131" s="113">
        <f t="shared" si="102"/>
        <v>222</v>
      </c>
      <c r="O131" s="98">
        <f t="shared" si="103"/>
        <v>0.7</v>
      </c>
      <c r="P131" s="98">
        <f t="shared" si="104"/>
        <v>0.219013316653484</v>
      </c>
      <c r="S131" s="1">
        <f t="shared" si="83"/>
        <v>0</v>
      </c>
      <c r="T131" s="45">
        <f t="shared" si="85"/>
        <v>0</v>
      </c>
      <c r="U131" s="27" t="s">
        <v>4</v>
      </c>
      <c r="V131" s="29">
        <f t="shared" si="86"/>
        <v>0.7</v>
      </c>
      <c r="W131" s="29">
        <f t="shared" si="84"/>
        <v>0.6416171416171419</v>
      </c>
      <c r="X131" s="30" t="s">
        <v>5</v>
      </c>
      <c r="Y131" s="78">
        <f t="shared" si="74"/>
        <v>34</v>
      </c>
      <c r="Z131" s="78">
        <f t="shared" si="80"/>
        <v>23</v>
      </c>
      <c r="AA131" s="27">
        <f t="shared" si="75"/>
        <v>222</v>
      </c>
      <c r="AB131" s="31">
        <f t="shared" si="105"/>
        <v>0.6416171416171419</v>
      </c>
      <c r="AC131" s="25" t="s">
        <v>27</v>
      </c>
      <c r="AD131" s="43">
        <f t="shared" si="87"/>
        <v>0.6416171416171419</v>
      </c>
      <c r="AE131" s="48">
        <f t="shared" si="88"/>
        <v>0</v>
      </c>
      <c r="AF131" s="16">
        <f t="shared" si="89"/>
        <v>0</v>
      </c>
      <c r="AG131" s="18">
        <f t="shared" si="90"/>
        <v>0</v>
      </c>
      <c r="AH131" s="37">
        <f t="shared" si="91"/>
        <v>0</v>
      </c>
      <c r="AI131" s="8">
        <f t="shared" si="92"/>
        <v>0</v>
      </c>
      <c r="AJ131" s="13">
        <f t="shared" si="93"/>
        <v>0</v>
      </c>
      <c r="AK131" s="14">
        <f t="shared" si="94"/>
        <v>0</v>
      </c>
      <c r="AL131" s="17">
        <f t="shared" si="79"/>
        <v>0.3583828583828581</v>
      </c>
      <c r="AM131" s="22">
        <f t="shared" si="95"/>
        <v>0</v>
      </c>
      <c r="AN131" s="91">
        <f t="shared" si="96"/>
        <v>0</v>
      </c>
    </row>
    <row r="132" spans="1:40">
      <c r="A132" s="60" t="s">
        <v>0</v>
      </c>
      <c r="B132" s="60">
        <v>122</v>
      </c>
      <c r="C132" s="71">
        <v>28.660716000000001</v>
      </c>
      <c r="D132" s="72">
        <v>0.5</v>
      </c>
      <c r="E132" s="72">
        <v>0</v>
      </c>
      <c r="H132" s="117">
        <f t="shared" si="97"/>
        <v>28.694881699988699</v>
      </c>
      <c r="I132" s="111">
        <f t="shared" si="98"/>
        <v>28.660716000000001</v>
      </c>
      <c r="J132" s="105">
        <f t="shared" si="99"/>
        <v>280</v>
      </c>
      <c r="K132" s="117">
        <f t="shared" si="100"/>
        <v>0.96014001667985216</v>
      </c>
      <c r="L132" s="106">
        <f t="shared" si="82"/>
        <v>1.9601400166798522</v>
      </c>
      <c r="M132" s="98">
        <f t="shared" si="101"/>
        <v>0.8571428571428571</v>
      </c>
      <c r="N132" s="113">
        <f t="shared" si="102"/>
        <v>222</v>
      </c>
      <c r="O132" s="98">
        <f t="shared" si="103"/>
        <v>0.5</v>
      </c>
      <c r="P132" s="98">
        <f t="shared" si="104"/>
        <v>3.985998332014784E-2</v>
      </c>
      <c r="S132" s="1">
        <f t="shared" si="83"/>
        <v>0</v>
      </c>
      <c r="T132" s="45">
        <f t="shared" si="85"/>
        <v>0</v>
      </c>
      <c r="U132" s="27" t="s">
        <v>4</v>
      </c>
      <c r="V132" s="29">
        <f t="shared" si="86"/>
        <v>0.5</v>
      </c>
      <c r="W132" s="29">
        <f t="shared" si="84"/>
        <v>0.46246362913029337</v>
      </c>
      <c r="X132" s="30" t="s">
        <v>5</v>
      </c>
      <c r="Y132" s="78">
        <f t="shared" si="74"/>
        <v>34</v>
      </c>
      <c r="Z132" s="78">
        <f t="shared" si="80"/>
        <v>23</v>
      </c>
      <c r="AA132" s="27">
        <f t="shared" si="75"/>
        <v>222</v>
      </c>
      <c r="AB132" s="31">
        <f t="shared" si="105"/>
        <v>0.46246362913029337</v>
      </c>
      <c r="AC132" s="25" t="s">
        <v>27</v>
      </c>
      <c r="AD132" s="43">
        <f t="shared" si="87"/>
        <v>0.46246362913029337</v>
      </c>
      <c r="AE132" s="48">
        <f t="shared" si="88"/>
        <v>0</v>
      </c>
      <c r="AF132" s="16">
        <f t="shared" si="89"/>
        <v>0</v>
      </c>
      <c r="AG132" s="18">
        <f t="shared" si="90"/>
        <v>0</v>
      </c>
      <c r="AH132" s="37">
        <f t="shared" si="91"/>
        <v>0</v>
      </c>
      <c r="AI132" s="8">
        <f t="shared" si="92"/>
        <v>0</v>
      </c>
      <c r="AJ132" s="13">
        <f t="shared" si="93"/>
        <v>0</v>
      </c>
      <c r="AK132" s="14">
        <f t="shared" si="94"/>
        <v>0</v>
      </c>
      <c r="AL132" s="17">
        <f t="shared" si="79"/>
        <v>0.53753637086970663</v>
      </c>
      <c r="AM132" s="22">
        <f t="shared" si="95"/>
        <v>0</v>
      </c>
      <c r="AN132" s="91">
        <f t="shared" si="96"/>
        <v>0</v>
      </c>
    </row>
    <row r="133" spans="1:40">
      <c r="A133" s="60" t="s">
        <v>0</v>
      </c>
      <c r="B133" s="60">
        <v>123</v>
      </c>
      <c r="C133" s="71">
        <v>28.714286999999999</v>
      </c>
      <c r="D133" s="72">
        <v>0.6</v>
      </c>
      <c r="E133" s="72">
        <v>0</v>
      </c>
      <c r="H133" s="117">
        <f t="shared" si="97"/>
        <v>29.552024557131556</v>
      </c>
      <c r="I133" s="111">
        <f t="shared" si="98"/>
        <v>28.714286999999999</v>
      </c>
      <c r="J133" s="105">
        <f t="shared" si="99"/>
        <v>280</v>
      </c>
      <c r="K133" s="117">
        <f t="shared" si="100"/>
        <v>1.0226395166798499</v>
      </c>
      <c r="L133" s="106">
        <f t="shared" si="82"/>
        <v>2.2639516679849869E-2</v>
      </c>
      <c r="M133" s="98">
        <f t="shared" si="101"/>
        <v>0.8571428571428571</v>
      </c>
      <c r="N133" s="113">
        <f t="shared" si="102"/>
        <v>8888</v>
      </c>
      <c r="O133" s="98">
        <f t="shared" si="103"/>
        <v>0.6</v>
      </c>
      <c r="P133" s="98">
        <f t="shared" si="104"/>
        <v>2.2639516679849869E-2</v>
      </c>
      <c r="S133" s="1">
        <f t="shared" si="83"/>
        <v>0</v>
      </c>
      <c r="T133" s="45">
        <f t="shared" si="85"/>
        <v>0</v>
      </c>
      <c r="U133" s="27" t="s">
        <v>4</v>
      </c>
      <c r="V133" s="29">
        <f t="shared" si="86"/>
        <v>0.6</v>
      </c>
      <c r="W133" s="29">
        <f t="shared" si="84"/>
        <v>0.39996406663073314</v>
      </c>
      <c r="X133" s="30" t="s">
        <v>5</v>
      </c>
      <c r="Y133" s="78">
        <f t="shared" si="74"/>
        <v>34</v>
      </c>
      <c r="Z133" s="78">
        <f t="shared" si="80"/>
        <v>23</v>
      </c>
      <c r="AA133" s="27">
        <f t="shared" si="75"/>
        <v>222</v>
      </c>
      <c r="AB133" s="31">
        <f t="shared" si="105"/>
        <v>0.39996406663073314</v>
      </c>
      <c r="AC133" s="25" t="s">
        <v>27</v>
      </c>
      <c r="AD133" s="43">
        <f t="shared" si="87"/>
        <v>0.39996406663073314</v>
      </c>
      <c r="AE133" s="48">
        <f t="shared" si="88"/>
        <v>0</v>
      </c>
      <c r="AF133" s="16">
        <f t="shared" si="89"/>
        <v>0</v>
      </c>
      <c r="AG133" s="18">
        <f t="shared" si="90"/>
        <v>0</v>
      </c>
      <c r="AH133" s="37">
        <f t="shared" si="91"/>
        <v>0</v>
      </c>
      <c r="AI133" s="8">
        <f t="shared" si="92"/>
        <v>0</v>
      </c>
      <c r="AJ133" s="13">
        <f t="shared" si="93"/>
        <v>0</v>
      </c>
      <c r="AK133" s="14">
        <f t="shared" si="94"/>
        <v>0</v>
      </c>
      <c r="AL133" s="17">
        <f t="shared" si="79"/>
        <v>0.60003593336926686</v>
      </c>
      <c r="AM133" s="22">
        <f t="shared" si="95"/>
        <v>0</v>
      </c>
      <c r="AN133" s="91">
        <f t="shared" si="96"/>
        <v>0</v>
      </c>
    </row>
    <row r="134" spans="1:40">
      <c r="A134" s="60" t="s">
        <v>0</v>
      </c>
      <c r="B134" s="60">
        <v>124</v>
      </c>
      <c r="C134" s="71">
        <v>28.767859000000001</v>
      </c>
      <c r="D134" s="72">
        <v>0.7</v>
      </c>
      <c r="E134" s="72">
        <v>0</v>
      </c>
      <c r="H134" s="117">
        <f t="shared" si="97"/>
        <v>29.552024557131556</v>
      </c>
      <c r="I134" s="111">
        <f t="shared" si="98"/>
        <v>28.767859000000001</v>
      </c>
      <c r="J134" s="105">
        <f t="shared" si="99"/>
        <v>280</v>
      </c>
      <c r="K134" s="117">
        <f t="shared" si="100"/>
        <v>1.0851401833465195</v>
      </c>
      <c r="L134" s="106">
        <f t="shared" si="82"/>
        <v>8.5140183346519516E-2</v>
      </c>
      <c r="M134" s="98">
        <f t="shared" si="101"/>
        <v>0.8571428571428571</v>
      </c>
      <c r="N134" s="113">
        <f t="shared" si="102"/>
        <v>8888</v>
      </c>
      <c r="O134" s="98">
        <f t="shared" si="103"/>
        <v>0.7</v>
      </c>
      <c r="P134" s="98">
        <f t="shared" si="104"/>
        <v>8.5140183346519516E-2</v>
      </c>
      <c r="S134" s="1">
        <f t="shared" si="83"/>
        <v>0</v>
      </c>
      <c r="T134" s="45">
        <f t="shared" si="85"/>
        <v>0</v>
      </c>
      <c r="U134" s="27" t="s">
        <v>4</v>
      </c>
      <c r="V134" s="29">
        <f t="shared" si="86"/>
        <v>0.7</v>
      </c>
      <c r="W134" s="29">
        <f t="shared" si="84"/>
        <v>0.33746333746333423</v>
      </c>
      <c r="X134" s="30" t="s">
        <v>5</v>
      </c>
      <c r="Y134" s="78">
        <f t="shared" si="74"/>
        <v>34</v>
      </c>
      <c r="Z134" s="78">
        <f t="shared" si="80"/>
        <v>23</v>
      </c>
      <c r="AA134" s="27">
        <f t="shared" si="75"/>
        <v>222</v>
      </c>
      <c r="AB134" s="31">
        <f t="shared" si="105"/>
        <v>0.33746333746333423</v>
      </c>
      <c r="AC134" s="25" t="s">
        <v>27</v>
      </c>
      <c r="AD134" s="43">
        <f t="shared" si="87"/>
        <v>0.33746333746333423</v>
      </c>
      <c r="AE134" s="48">
        <f t="shared" si="88"/>
        <v>0</v>
      </c>
      <c r="AF134" s="16">
        <f t="shared" si="89"/>
        <v>0</v>
      </c>
      <c r="AG134" s="18">
        <f t="shared" si="90"/>
        <v>0</v>
      </c>
      <c r="AH134" s="37">
        <f t="shared" si="91"/>
        <v>0</v>
      </c>
      <c r="AI134" s="8">
        <f t="shared" si="92"/>
        <v>0</v>
      </c>
      <c r="AJ134" s="13">
        <f t="shared" si="93"/>
        <v>0</v>
      </c>
      <c r="AK134" s="14">
        <f t="shared" si="94"/>
        <v>0</v>
      </c>
      <c r="AL134" s="17">
        <f t="shared" si="79"/>
        <v>0.66253666253666577</v>
      </c>
      <c r="AM134" s="22">
        <f t="shared" si="95"/>
        <v>0</v>
      </c>
      <c r="AN134" s="91">
        <f t="shared" si="96"/>
        <v>0</v>
      </c>
    </row>
    <row r="135" spans="1:40">
      <c r="A135" s="60" t="s">
        <v>0</v>
      </c>
      <c r="B135" s="60">
        <v>125</v>
      </c>
      <c r="C135" s="71">
        <v>28.821431</v>
      </c>
      <c r="D135" s="72">
        <v>0.3</v>
      </c>
      <c r="E135" s="72">
        <v>0</v>
      </c>
      <c r="H135" s="117">
        <f t="shared" si="97"/>
        <v>29.552024557131556</v>
      </c>
      <c r="I135" s="111">
        <f t="shared" si="98"/>
        <v>28.821431</v>
      </c>
      <c r="J135" s="105">
        <f t="shared" si="99"/>
        <v>280</v>
      </c>
      <c r="K135" s="117">
        <f t="shared" si="100"/>
        <v>1.1476408500131852</v>
      </c>
      <c r="L135" s="106">
        <f t="shared" si="82"/>
        <v>0.14764085001318517</v>
      </c>
      <c r="M135" s="98">
        <f t="shared" si="101"/>
        <v>0.8571428571428571</v>
      </c>
      <c r="N135" s="113">
        <f t="shared" si="102"/>
        <v>8888</v>
      </c>
      <c r="O135" s="98">
        <f t="shared" si="103"/>
        <v>0.3</v>
      </c>
      <c r="P135" s="98">
        <f t="shared" si="104"/>
        <v>0.14764085001318517</v>
      </c>
      <c r="S135" s="1">
        <f t="shared" si="83"/>
        <v>0</v>
      </c>
      <c r="T135" s="45">
        <f t="shared" si="85"/>
        <v>0</v>
      </c>
      <c r="U135" s="27" t="s">
        <v>4</v>
      </c>
      <c r="V135" s="29">
        <f t="shared" si="86"/>
        <v>0.3</v>
      </c>
      <c r="W135" s="29">
        <f t="shared" si="84"/>
        <v>0.27496260829593955</v>
      </c>
      <c r="X135" s="30" t="s">
        <v>5</v>
      </c>
      <c r="Y135" s="78">
        <f t="shared" si="74"/>
        <v>34</v>
      </c>
      <c r="Z135" s="78">
        <f t="shared" si="80"/>
        <v>23</v>
      </c>
      <c r="AA135" s="27">
        <f t="shared" si="75"/>
        <v>222</v>
      </c>
      <c r="AB135" s="31">
        <f t="shared" si="105"/>
        <v>0.27496260829593955</v>
      </c>
      <c r="AC135" s="25" t="s">
        <v>27</v>
      </c>
      <c r="AD135" s="43">
        <f t="shared" si="87"/>
        <v>0.27496260829593955</v>
      </c>
      <c r="AE135" s="48">
        <f t="shared" si="88"/>
        <v>0</v>
      </c>
      <c r="AF135" s="16">
        <f t="shared" si="89"/>
        <v>0</v>
      </c>
      <c r="AG135" s="18">
        <f t="shared" si="90"/>
        <v>0</v>
      </c>
      <c r="AH135" s="37">
        <f t="shared" si="91"/>
        <v>0</v>
      </c>
      <c r="AI135" s="8">
        <f t="shared" si="92"/>
        <v>0</v>
      </c>
      <c r="AJ135" s="13">
        <f t="shared" si="93"/>
        <v>0</v>
      </c>
      <c r="AK135" s="14">
        <f t="shared" si="94"/>
        <v>0</v>
      </c>
      <c r="AL135" s="17">
        <f t="shared" si="79"/>
        <v>0.72503739170406045</v>
      </c>
      <c r="AM135" s="22">
        <f t="shared" si="95"/>
        <v>0</v>
      </c>
      <c r="AN135" s="91">
        <f t="shared" si="96"/>
        <v>0</v>
      </c>
    </row>
    <row r="136" spans="1:40">
      <c r="A136" s="60" t="s">
        <v>0</v>
      </c>
      <c r="B136" s="60">
        <v>126</v>
      </c>
      <c r="C136" s="71">
        <v>28.875001000000001</v>
      </c>
      <c r="D136" s="72">
        <v>0.4</v>
      </c>
      <c r="E136" s="72">
        <v>0</v>
      </c>
      <c r="H136" s="117">
        <f t="shared" si="97"/>
        <v>29.552024557131556</v>
      </c>
      <c r="I136" s="111">
        <f t="shared" si="98"/>
        <v>28.875001000000001</v>
      </c>
      <c r="J136" s="105">
        <f t="shared" si="99"/>
        <v>280</v>
      </c>
      <c r="K136" s="117">
        <f t="shared" si="100"/>
        <v>1.2101391833465192</v>
      </c>
      <c r="L136" s="106">
        <f t="shared" si="82"/>
        <v>0.21013918334651915</v>
      </c>
      <c r="M136" s="98">
        <f t="shared" si="101"/>
        <v>0.8571428571428571</v>
      </c>
      <c r="N136" s="113">
        <f t="shared" si="102"/>
        <v>8888</v>
      </c>
      <c r="O136" s="98">
        <f t="shared" si="103"/>
        <v>0.4</v>
      </c>
      <c r="P136" s="98">
        <f t="shared" si="104"/>
        <v>0.21013918334651915</v>
      </c>
      <c r="S136" s="1">
        <f t="shared" si="83"/>
        <v>0</v>
      </c>
      <c r="T136" s="45">
        <f t="shared" si="85"/>
        <v>0</v>
      </c>
      <c r="U136" s="27" t="s">
        <v>4</v>
      </c>
      <c r="V136" s="29">
        <f t="shared" si="86"/>
        <v>0.4</v>
      </c>
      <c r="W136" s="29">
        <f t="shared" si="84"/>
        <v>0.21246421246420977</v>
      </c>
      <c r="X136" s="30" t="s">
        <v>5</v>
      </c>
      <c r="Y136" s="78">
        <f t="shared" si="74"/>
        <v>34</v>
      </c>
      <c r="Z136" s="78">
        <f t="shared" si="80"/>
        <v>23</v>
      </c>
      <c r="AA136" s="27">
        <f t="shared" si="75"/>
        <v>222</v>
      </c>
      <c r="AB136" s="31">
        <f t="shared" si="105"/>
        <v>0.21246421246420977</v>
      </c>
      <c r="AC136" s="25" t="s">
        <v>27</v>
      </c>
      <c r="AD136" s="43">
        <f t="shared" si="87"/>
        <v>0.21246421246420977</v>
      </c>
      <c r="AE136" s="48">
        <f t="shared" si="88"/>
        <v>0</v>
      </c>
      <c r="AF136" s="16">
        <f t="shared" si="89"/>
        <v>0</v>
      </c>
      <c r="AG136" s="18">
        <f t="shared" si="90"/>
        <v>0</v>
      </c>
      <c r="AH136" s="37">
        <f t="shared" si="91"/>
        <v>0</v>
      </c>
      <c r="AI136" s="8">
        <f t="shared" si="92"/>
        <v>0</v>
      </c>
      <c r="AJ136" s="13">
        <f t="shared" si="93"/>
        <v>0</v>
      </c>
      <c r="AK136" s="14">
        <f t="shared" si="94"/>
        <v>0</v>
      </c>
      <c r="AL136" s="17">
        <f t="shared" si="79"/>
        <v>0.78753578753579023</v>
      </c>
      <c r="AM136" s="22">
        <f t="shared" si="95"/>
        <v>0</v>
      </c>
      <c r="AN136" s="91">
        <f t="shared" si="96"/>
        <v>0</v>
      </c>
    </row>
    <row r="137" spans="1:40">
      <c r="A137" s="60" t="s">
        <v>0</v>
      </c>
      <c r="B137" s="60">
        <v>127</v>
      </c>
      <c r="C137" s="71">
        <v>28.935728999999998</v>
      </c>
      <c r="D137" s="72">
        <v>0.5</v>
      </c>
      <c r="E137" s="72">
        <v>0</v>
      </c>
      <c r="H137" s="117">
        <f t="shared" si="97"/>
        <v>29.552024557131556</v>
      </c>
      <c r="I137" s="111">
        <f t="shared" si="98"/>
        <v>28.935728999999998</v>
      </c>
      <c r="J137" s="105">
        <f t="shared" si="99"/>
        <v>280</v>
      </c>
      <c r="K137" s="117">
        <f t="shared" si="100"/>
        <v>1.2809885166798496</v>
      </c>
      <c r="L137" s="106">
        <f t="shared" si="82"/>
        <v>0.28098851667984959</v>
      </c>
      <c r="M137" s="98">
        <f t="shared" si="101"/>
        <v>0.8571428571428571</v>
      </c>
      <c r="N137" s="113">
        <f t="shared" si="102"/>
        <v>8888</v>
      </c>
      <c r="O137" s="98">
        <f t="shared" si="103"/>
        <v>0.5</v>
      </c>
      <c r="P137" s="98">
        <f t="shared" si="104"/>
        <v>0.28098851667984959</v>
      </c>
      <c r="S137" s="1">
        <f t="shared" si="83"/>
        <v>0</v>
      </c>
      <c r="T137" s="45">
        <f t="shared" si="85"/>
        <v>0</v>
      </c>
      <c r="U137" s="27" t="s">
        <v>4</v>
      </c>
      <c r="V137" s="29">
        <f t="shared" si="86"/>
        <v>0.5</v>
      </c>
      <c r="W137" s="29">
        <f t="shared" si="84"/>
        <v>0.99875680828147517</v>
      </c>
      <c r="X137" s="30" t="s">
        <v>5</v>
      </c>
      <c r="Y137" s="78">
        <f t="shared" ref="Y137:Y200" si="106">INT((C137+MOD(C$3,1)/C$4)/C$4)</f>
        <v>34</v>
      </c>
      <c r="Z137" s="78">
        <f t="shared" si="80"/>
        <v>23</v>
      </c>
      <c r="AA137" s="27">
        <f t="shared" ref="AA137:AA200" si="107">IF(C$3&gt;=1,IF(MOD(INT((C137-MOD(C$3,C$4)+MOD(C$3,1)/C$4)/C$4),2),8888,222),IF(MOD(INT((C137-MOD(C$3,C$4)+MOD(C$3,1)/C$4)/C$4),2),222,8888))</f>
        <v>222</v>
      </c>
      <c r="AB137" s="31">
        <f t="shared" si="105"/>
        <v>0.99875680828147517</v>
      </c>
      <c r="AC137" s="25" t="s">
        <v>27</v>
      </c>
      <c r="AD137" s="43">
        <f t="shared" si="87"/>
        <v>0.99875680828147517</v>
      </c>
      <c r="AE137" s="48">
        <f t="shared" si="88"/>
        <v>0</v>
      </c>
      <c r="AF137" s="16">
        <f t="shared" si="89"/>
        <v>0</v>
      </c>
      <c r="AG137" s="18">
        <f t="shared" si="90"/>
        <v>0</v>
      </c>
      <c r="AH137" s="37">
        <f t="shared" si="91"/>
        <v>0</v>
      </c>
      <c r="AI137" s="8">
        <f t="shared" si="92"/>
        <v>0</v>
      </c>
      <c r="AJ137" s="13">
        <f t="shared" si="93"/>
        <v>0</v>
      </c>
      <c r="AK137" s="14">
        <f t="shared" si="94"/>
        <v>0</v>
      </c>
      <c r="AL137" s="17">
        <f t="shared" ref="AL137:AL200" si="108">MOD(MOD(((((MOD(C137,C$4)/C$4)+(MOD(C$3,C$4)/C$4)))),C$4),1)</f>
        <v>1.2431917185248276E-3</v>
      </c>
      <c r="AM137" s="22">
        <f t="shared" si="95"/>
        <v>0</v>
      </c>
      <c r="AN137" s="91">
        <f t="shared" si="96"/>
        <v>0</v>
      </c>
    </row>
    <row r="138" spans="1:40">
      <c r="A138" s="60" t="s">
        <v>0</v>
      </c>
      <c r="B138" s="60">
        <v>128</v>
      </c>
      <c r="C138" s="71">
        <v>29.035716000000001</v>
      </c>
      <c r="D138" s="72">
        <v>0.1</v>
      </c>
      <c r="E138" s="72">
        <v>0</v>
      </c>
      <c r="H138" s="117">
        <f t="shared" si="97"/>
        <v>29.552024557131556</v>
      </c>
      <c r="I138" s="111">
        <f t="shared" si="98"/>
        <v>29.035716000000001</v>
      </c>
      <c r="J138" s="105">
        <f t="shared" si="99"/>
        <v>280</v>
      </c>
      <c r="K138" s="117">
        <f t="shared" si="100"/>
        <v>1.3976400166798522</v>
      </c>
      <c r="L138" s="106">
        <f t="shared" si="82"/>
        <v>0.39764001667985216</v>
      </c>
      <c r="M138" s="98">
        <f t="shared" si="101"/>
        <v>0.8571428571428571</v>
      </c>
      <c r="N138" s="113">
        <f t="shared" si="102"/>
        <v>8888</v>
      </c>
      <c r="O138" s="98">
        <f t="shared" si="103"/>
        <v>0.1</v>
      </c>
      <c r="P138" s="98">
        <f t="shared" si="104"/>
        <v>0.39764001667985216</v>
      </c>
      <c r="S138" s="1">
        <f t="shared" si="83"/>
        <v>0</v>
      </c>
      <c r="T138" s="45">
        <f t="shared" si="85"/>
        <v>0</v>
      </c>
      <c r="U138" s="27" t="s">
        <v>4</v>
      </c>
      <c r="V138" s="29">
        <f t="shared" si="86"/>
        <v>0.1</v>
      </c>
      <c r="W138" s="29">
        <f t="shared" si="84"/>
        <v>0.88210519162985579</v>
      </c>
      <c r="X138" s="30" t="s">
        <v>5</v>
      </c>
      <c r="Y138" s="78">
        <f t="shared" si="106"/>
        <v>34</v>
      </c>
      <c r="Z138" s="78">
        <f t="shared" si="80"/>
        <v>23</v>
      </c>
      <c r="AA138" s="27">
        <f t="shared" si="107"/>
        <v>222</v>
      </c>
      <c r="AB138" s="31">
        <f t="shared" si="105"/>
        <v>0.88210519162985579</v>
      </c>
      <c r="AC138" s="25" t="s">
        <v>27</v>
      </c>
      <c r="AD138" s="43">
        <f t="shared" si="87"/>
        <v>0.88210519162985579</v>
      </c>
      <c r="AE138" s="48">
        <f t="shared" si="88"/>
        <v>0</v>
      </c>
      <c r="AF138" s="16">
        <f t="shared" si="89"/>
        <v>0</v>
      </c>
      <c r="AG138" s="18">
        <f t="shared" si="90"/>
        <v>0</v>
      </c>
      <c r="AH138" s="37">
        <f t="shared" si="91"/>
        <v>0</v>
      </c>
      <c r="AI138" s="8">
        <f t="shared" si="92"/>
        <v>0</v>
      </c>
      <c r="AJ138" s="13">
        <f t="shared" si="93"/>
        <v>0</v>
      </c>
      <c r="AK138" s="14">
        <f t="shared" si="94"/>
        <v>0</v>
      </c>
      <c r="AL138" s="17">
        <f t="shared" si="108"/>
        <v>0.11789480837014421</v>
      </c>
      <c r="AM138" s="22">
        <f t="shared" si="95"/>
        <v>0</v>
      </c>
      <c r="AN138" s="91">
        <f t="shared" si="96"/>
        <v>0</v>
      </c>
    </row>
    <row r="139" spans="1:40">
      <c r="A139" s="60" t="s">
        <v>0</v>
      </c>
      <c r="B139" s="60">
        <v>129</v>
      </c>
      <c r="C139" s="71">
        <v>29.089286999999999</v>
      </c>
      <c r="D139" s="72">
        <v>0.2</v>
      </c>
      <c r="E139" s="72">
        <v>0</v>
      </c>
      <c r="H139" s="117">
        <f t="shared" si="97"/>
        <v>29.552024557131556</v>
      </c>
      <c r="I139" s="111">
        <f t="shared" si="98"/>
        <v>29.089286999999999</v>
      </c>
      <c r="J139" s="105">
        <f t="shared" si="99"/>
        <v>280</v>
      </c>
      <c r="K139" s="117">
        <f t="shared" si="100"/>
        <v>1.4601395166798499</v>
      </c>
      <c r="L139" s="106">
        <f t="shared" si="82"/>
        <v>0.46013951667984987</v>
      </c>
      <c r="M139" s="98">
        <f t="shared" si="101"/>
        <v>0.8571428571428571</v>
      </c>
      <c r="N139" s="113">
        <f t="shared" si="102"/>
        <v>8888</v>
      </c>
      <c r="O139" s="98">
        <f t="shared" si="103"/>
        <v>0.2</v>
      </c>
      <c r="P139" s="98">
        <f t="shared" si="104"/>
        <v>0.46013951667984987</v>
      </c>
      <c r="S139" s="1">
        <f t="shared" si="83"/>
        <v>0</v>
      </c>
      <c r="T139" s="45">
        <f t="shared" si="85"/>
        <v>0</v>
      </c>
      <c r="U139" s="27" t="s">
        <v>4</v>
      </c>
      <c r="V139" s="29">
        <f t="shared" si="86"/>
        <v>0.2</v>
      </c>
      <c r="W139" s="29">
        <f t="shared" si="84"/>
        <v>0.81960562913029567</v>
      </c>
      <c r="X139" s="30" t="s">
        <v>5</v>
      </c>
      <c r="Y139" s="78">
        <f t="shared" si="106"/>
        <v>35</v>
      </c>
      <c r="Z139" s="78">
        <f t="shared" ref="Z139:Z202" si="109">IF(Z138=0,IF(AA139=222,IF(AA138=8888,Z138+1,Z138),IF(AA138=222,Z138+1,Z138))+1,IF(AA139=222,IF(AA138=8888,Z138+1,Z138),IF(AA138=222,Z138+1,Z138)))</f>
        <v>23</v>
      </c>
      <c r="AA139" s="27">
        <f t="shared" si="107"/>
        <v>222</v>
      </c>
      <c r="AB139" s="31">
        <f t="shared" si="105"/>
        <v>0.81960562913029567</v>
      </c>
      <c r="AC139" s="25" t="s">
        <v>27</v>
      </c>
      <c r="AD139" s="43">
        <f t="shared" si="87"/>
        <v>0.81960562913029567</v>
      </c>
      <c r="AE139" s="48">
        <f t="shared" si="88"/>
        <v>0</v>
      </c>
      <c r="AF139" s="16">
        <f t="shared" si="89"/>
        <v>0</v>
      </c>
      <c r="AG139" s="18">
        <f t="shared" si="90"/>
        <v>0</v>
      </c>
      <c r="AH139" s="37">
        <f t="shared" si="91"/>
        <v>0</v>
      </c>
      <c r="AI139" s="8">
        <f t="shared" si="92"/>
        <v>0</v>
      </c>
      <c r="AJ139" s="13">
        <f t="shared" si="93"/>
        <v>0</v>
      </c>
      <c r="AK139" s="14">
        <f t="shared" si="94"/>
        <v>0</v>
      </c>
      <c r="AL139" s="17">
        <f t="shared" si="108"/>
        <v>0.18039437086970433</v>
      </c>
      <c r="AM139" s="22">
        <f t="shared" si="95"/>
        <v>0</v>
      </c>
      <c r="AN139" s="91">
        <f t="shared" si="96"/>
        <v>0</v>
      </c>
    </row>
    <row r="140" spans="1:40">
      <c r="A140" s="60" t="s">
        <v>0</v>
      </c>
      <c r="B140" s="60">
        <v>130</v>
      </c>
      <c r="C140" s="71">
        <v>29.141860000000001</v>
      </c>
      <c r="D140" s="72">
        <v>0.3</v>
      </c>
      <c r="E140" s="72">
        <v>0</v>
      </c>
      <c r="H140" s="117">
        <f t="shared" si="97"/>
        <v>29.552024557131556</v>
      </c>
      <c r="I140" s="111">
        <f t="shared" si="98"/>
        <v>29.141860000000001</v>
      </c>
      <c r="J140" s="105">
        <f t="shared" si="99"/>
        <v>280</v>
      </c>
      <c r="K140" s="117">
        <f t="shared" si="100"/>
        <v>1.5214746833465194</v>
      </c>
      <c r="L140" s="106">
        <f t="shared" ref="L140:L203" si="110">IF(K140&lt;1,K140+1,K140-1)</f>
        <v>0.52147468334651936</v>
      </c>
      <c r="M140" s="98">
        <f t="shared" si="101"/>
        <v>0.8571428571428571</v>
      </c>
      <c r="N140" s="113">
        <f t="shared" si="102"/>
        <v>8888</v>
      </c>
      <c r="O140" s="98">
        <f t="shared" si="103"/>
        <v>0.3</v>
      </c>
      <c r="P140" s="98">
        <f t="shared" si="104"/>
        <v>0.52147468334651936</v>
      </c>
      <c r="S140" s="1">
        <f t="shared" si="83"/>
        <v>0</v>
      </c>
      <c r="T140" s="45">
        <f t="shared" si="85"/>
        <v>0</v>
      </c>
      <c r="U140" s="27" t="s">
        <v>4</v>
      </c>
      <c r="V140" s="29">
        <f t="shared" si="86"/>
        <v>0.3</v>
      </c>
      <c r="W140" s="29">
        <f t="shared" si="84"/>
        <v>0.75827040112839816</v>
      </c>
      <c r="X140" s="30" t="s">
        <v>5</v>
      </c>
      <c r="Y140" s="78">
        <f t="shared" si="106"/>
        <v>35</v>
      </c>
      <c r="Z140" s="78">
        <f t="shared" si="109"/>
        <v>23</v>
      </c>
      <c r="AA140" s="27">
        <f t="shared" si="107"/>
        <v>222</v>
      </c>
      <c r="AB140" s="31">
        <f t="shared" si="105"/>
        <v>0.75827040112839816</v>
      </c>
      <c r="AC140" s="25" t="s">
        <v>27</v>
      </c>
      <c r="AD140" s="43">
        <f t="shared" si="87"/>
        <v>0.75827040112839816</v>
      </c>
      <c r="AE140" s="48">
        <f t="shared" si="88"/>
        <v>0</v>
      </c>
      <c r="AF140" s="16">
        <f t="shared" si="89"/>
        <v>0</v>
      </c>
      <c r="AG140" s="18">
        <f t="shared" si="90"/>
        <v>0</v>
      </c>
      <c r="AH140" s="37">
        <f t="shared" si="91"/>
        <v>0</v>
      </c>
      <c r="AI140" s="8">
        <f t="shared" si="92"/>
        <v>0</v>
      </c>
      <c r="AJ140" s="13">
        <f t="shared" si="93"/>
        <v>0</v>
      </c>
      <c r="AK140" s="14">
        <f t="shared" si="94"/>
        <v>0</v>
      </c>
      <c r="AL140" s="17">
        <f t="shared" si="108"/>
        <v>0.24172959887160184</v>
      </c>
      <c r="AM140" s="22">
        <f t="shared" si="95"/>
        <v>0</v>
      </c>
      <c r="AN140" s="91">
        <f t="shared" si="96"/>
        <v>0</v>
      </c>
    </row>
    <row r="141" spans="1:40">
      <c r="A141" s="60" t="s">
        <v>0</v>
      </c>
      <c r="B141" s="60">
        <v>131</v>
      </c>
      <c r="C141" s="71">
        <v>29.143857000000001</v>
      </c>
      <c r="D141" s="72">
        <v>0.6</v>
      </c>
      <c r="E141" s="72">
        <v>0</v>
      </c>
      <c r="H141" s="117">
        <f t="shared" si="97"/>
        <v>29.552024557131556</v>
      </c>
      <c r="I141" s="111">
        <f t="shared" si="98"/>
        <v>29.143857000000001</v>
      </c>
      <c r="J141" s="105">
        <f t="shared" si="99"/>
        <v>280</v>
      </c>
      <c r="K141" s="117">
        <f t="shared" si="100"/>
        <v>1.523804516679852</v>
      </c>
      <c r="L141" s="106">
        <f t="shared" si="110"/>
        <v>0.52380451667985195</v>
      </c>
      <c r="M141" s="98">
        <f t="shared" si="101"/>
        <v>0.8571428571428571</v>
      </c>
      <c r="N141" s="113">
        <f t="shared" si="102"/>
        <v>8888</v>
      </c>
      <c r="O141" s="98">
        <f t="shared" si="103"/>
        <v>0.6</v>
      </c>
      <c r="P141" s="98">
        <f t="shared" si="104"/>
        <v>0.52380451667985195</v>
      </c>
      <c r="S141" s="1">
        <f t="shared" si="83"/>
        <v>0</v>
      </c>
      <c r="T141" s="45">
        <f t="shared" si="85"/>
        <v>0</v>
      </c>
      <c r="U141" s="27" t="s">
        <v>4</v>
      </c>
      <c r="V141" s="29">
        <f t="shared" si="86"/>
        <v>0.6</v>
      </c>
      <c r="W141" s="29">
        <f t="shared" si="84"/>
        <v>0.89879856546522985</v>
      </c>
      <c r="X141" s="30" t="s">
        <v>5</v>
      </c>
      <c r="Y141" s="78">
        <f t="shared" si="106"/>
        <v>35</v>
      </c>
      <c r="Z141" s="78">
        <f t="shared" si="109"/>
        <v>23</v>
      </c>
      <c r="AA141" s="27">
        <f t="shared" si="107"/>
        <v>222</v>
      </c>
      <c r="AB141" s="31">
        <f t="shared" si="105"/>
        <v>0.89879856546522985</v>
      </c>
      <c r="AC141" s="25" t="s">
        <v>27</v>
      </c>
      <c r="AD141" s="43">
        <f t="shared" si="87"/>
        <v>0.89879856546522985</v>
      </c>
      <c r="AE141" s="48">
        <f t="shared" si="88"/>
        <v>0</v>
      </c>
      <c r="AF141" s="16">
        <f t="shared" si="89"/>
        <v>0</v>
      </c>
      <c r="AG141" s="18">
        <f t="shared" si="90"/>
        <v>0</v>
      </c>
      <c r="AH141" s="37">
        <f t="shared" si="91"/>
        <v>0</v>
      </c>
      <c r="AI141" s="8">
        <f t="shared" si="92"/>
        <v>0</v>
      </c>
      <c r="AJ141" s="13">
        <f t="shared" si="93"/>
        <v>0</v>
      </c>
      <c r="AK141" s="14">
        <f t="shared" si="94"/>
        <v>0</v>
      </c>
      <c r="AL141" s="17">
        <f t="shared" si="108"/>
        <v>0.10120143453477012</v>
      </c>
      <c r="AM141" s="22">
        <f t="shared" si="95"/>
        <v>0</v>
      </c>
      <c r="AN141" s="91">
        <f t="shared" si="96"/>
        <v>0</v>
      </c>
    </row>
    <row r="142" spans="1:40">
      <c r="A142" s="60" t="s">
        <v>0</v>
      </c>
      <c r="B142" s="60">
        <v>132</v>
      </c>
      <c r="C142" s="71">
        <v>29.196431</v>
      </c>
      <c r="D142" s="72">
        <v>0.7</v>
      </c>
      <c r="E142" s="72">
        <v>0</v>
      </c>
      <c r="H142" s="117">
        <f t="shared" si="97"/>
        <v>29.552024557131556</v>
      </c>
      <c r="I142" s="111">
        <f t="shared" si="98"/>
        <v>29.196431</v>
      </c>
      <c r="J142" s="105">
        <f t="shared" si="99"/>
        <v>280</v>
      </c>
      <c r="K142" s="117">
        <f t="shared" si="100"/>
        <v>1.5851408500131852</v>
      </c>
      <c r="L142" s="106">
        <f t="shared" si="110"/>
        <v>0.58514085001318517</v>
      </c>
      <c r="M142" s="98">
        <f t="shared" si="101"/>
        <v>0.8571428571428571</v>
      </c>
      <c r="N142" s="113">
        <f t="shared" si="102"/>
        <v>8888</v>
      </c>
      <c r="O142" s="98">
        <f t="shared" si="103"/>
        <v>0.7</v>
      </c>
      <c r="P142" s="98">
        <f t="shared" si="104"/>
        <v>0.58514085001318517</v>
      </c>
      <c r="S142" s="1">
        <f t="shared" ref="S142:S205" si="111">IF(T142=0,IF(AJ142+AK142+AF142+AG142+AH142+AI142,99999,0),0)</f>
        <v>0</v>
      </c>
      <c r="T142" s="45">
        <f t="shared" si="85"/>
        <v>0</v>
      </c>
      <c r="U142" s="27" t="s">
        <v>4</v>
      </c>
      <c r="V142" s="29">
        <f t="shared" si="86"/>
        <v>0.7</v>
      </c>
      <c r="W142" s="29">
        <f t="shared" ref="W142:W205" si="112">IF(AA142=222,1-AL142,AL142)</f>
        <v>0.162537829204498</v>
      </c>
      <c r="X142" s="30" t="s">
        <v>5</v>
      </c>
      <c r="Y142" s="78">
        <f t="shared" si="106"/>
        <v>35</v>
      </c>
      <c r="Z142" s="78">
        <f t="shared" si="109"/>
        <v>24</v>
      </c>
      <c r="AA142" s="27">
        <f t="shared" si="107"/>
        <v>8888</v>
      </c>
      <c r="AB142" s="31">
        <f t="shared" si="105"/>
        <v>0.162537829204498</v>
      </c>
      <c r="AC142" s="25" t="s">
        <v>27</v>
      </c>
      <c r="AD142" s="43">
        <f t="shared" si="87"/>
        <v>0.162537829204498</v>
      </c>
      <c r="AE142" s="48">
        <f t="shared" si="88"/>
        <v>0</v>
      </c>
      <c r="AF142" s="16">
        <f t="shared" si="89"/>
        <v>0</v>
      </c>
      <c r="AG142" s="18">
        <f t="shared" si="90"/>
        <v>0</v>
      </c>
      <c r="AH142" s="37">
        <f t="shared" si="91"/>
        <v>0</v>
      </c>
      <c r="AI142" s="8">
        <f t="shared" si="92"/>
        <v>0</v>
      </c>
      <c r="AJ142" s="13">
        <f t="shared" si="93"/>
        <v>0</v>
      </c>
      <c r="AK142" s="14">
        <f t="shared" si="94"/>
        <v>0</v>
      </c>
      <c r="AL142" s="17">
        <f t="shared" si="108"/>
        <v>0.162537829204498</v>
      </c>
      <c r="AM142" s="22">
        <f t="shared" si="95"/>
        <v>0</v>
      </c>
      <c r="AN142" s="91">
        <f t="shared" si="96"/>
        <v>0</v>
      </c>
    </row>
    <row r="143" spans="1:40">
      <c r="A143" s="60" t="s">
        <v>0</v>
      </c>
      <c r="B143" s="60">
        <v>133</v>
      </c>
      <c r="C143" s="71">
        <v>29.250003</v>
      </c>
      <c r="D143" s="72">
        <v>0.8</v>
      </c>
      <c r="E143" s="72">
        <v>0</v>
      </c>
      <c r="H143" s="117">
        <f t="shared" si="97"/>
        <v>29.552024557131556</v>
      </c>
      <c r="I143" s="111">
        <f t="shared" si="98"/>
        <v>29.250003</v>
      </c>
      <c r="J143" s="105">
        <f t="shared" si="99"/>
        <v>280</v>
      </c>
      <c r="K143" s="117">
        <f t="shared" si="100"/>
        <v>1.6476415166798508</v>
      </c>
      <c r="L143" s="106">
        <f t="shared" si="110"/>
        <v>0.64764151667985081</v>
      </c>
      <c r="M143" s="98">
        <f t="shared" si="101"/>
        <v>0.8571428571428571</v>
      </c>
      <c r="N143" s="113">
        <f t="shared" si="102"/>
        <v>8888</v>
      </c>
      <c r="O143" s="98">
        <f t="shared" si="103"/>
        <v>0.8</v>
      </c>
      <c r="P143" s="98">
        <f t="shared" si="104"/>
        <v>0.64764151667985081</v>
      </c>
      <c r="S143" s="1">
        <f t="shared" si="111"/>
        <v>0</v>
      </c>
      <c r="T143" s="45">
        <f t="shared" ref="T143:T206" si="113">IF(C$1=2,0,1)</f>
        <v>0</v>
      </c>
      <c r="U143" s="27" t="s">
        <v>4</v>
      </c>
      <c r="V143" s="29">
        <f t="shared" ref="V143:V206" si="114">D143</f>
        <v>0.8</v>
      </c>
      <c r="W143" s="29">
        <f t="shared" si="112"/>
        <v>0.22503855837189277</v>
      </c>
      <c r="X143" s="30" t="s">
        <v>5</v>
      </c>
      <c r="Y143" s="78">
        <f t="shared" si="106"/>
        <v>35</v>
      </c>
      <c r="Z143" s="78">
        <f t="shared" si="109"/>
        <v>24</v>
      </c>
      <c r="AA143" s="27">
        <f t="shared" si="107"/>
        <v>8888</v>
      </c>
      <c r="AB143" s="31">
        <f t="shared" si="105"/>
        <v>0.22503855837189277</v>
      </c>
      <c r="AC143" s="25" t="s">
        <v>27</v>
      </c>
      <c r="AD143" s="43">
        <f t="shared" ref="AD143:AD206" si="115">IF(AA143=222,W143-E143/C$4,E143/C$4+W143)</f>
        <v>0.22503855837189277</v>
      </c>
      <c r="AE143" s="48">
        <f t="shared" ref="AE143:AE206" si="116">IF(AE$1=1,IF(C144=0,0,IF(C143=0,0,IF(T143=0,IF((ABS(D143-D144))&lt;0.1,(IF(C144-C143=T$1,99999,0)),0),0))),0)</f>
        <v>0</v>
      </c>
      <c r="AF143" s="16">
        <f t="shared" ref="AF143:AF206" si="117">IF(AF$1=1,IF(C144=0,0,IF(C143=0,0,IF(T143=0,IF(C144-C143=0,(IF(ABS(D143-D144)&lt;W$1,99999,0)),0),0))),0)</f>
        <v>0</v>
      </c>
      <c r="AG143" s="18">
        <f t="shared" ref="AG143:AG206" si="118">IF(AG$1=1,IF(C144=0,0,IF(C143=0,0,IF(T143=0,IF(AND(AN143,AM143),99999,0),0))),0)</f>
        <v>0</v>
      </c>
      <c r="AH143" s="37">
        <f t="shared" ref="AH143:AH206" si="119">IF(C143=0,,IF(AH$1=1,IF(1&gt;AD143,0,99999),0))</f>
        <v>0</v>
      </c>
      <c r="AI143" s="8">
        <f t="shared" ref="AI143:AI206" si="120">IF(AI$1=1,IF(D143&gt;1,99999,IF(D143&lt;0,99999,0)),0)</f>
        <v>0</v>
      </c>
      <c r="AJ143" s="13">
        <f t="shared" ref="AJ143:AJ206" si="121">IF(AJ$1=1,IF(B144=0,0,IF(B144-B143=1,0,99999)),0)</f>
        <v>0</v>
      </c>
      <c r="AK143" s="14">
        <f t="shared" ref="AK143:AK206" si="122">IF(AK$1=1,IF(C144=0,0,IF(C144-C143&lt;0,99999,0)),0)</f>
        <v>0</v>
      </c>
      <c r="AL143" s="17">
        <f t="shared" si="108"/>
        <v>0.22503855837189277</v>
      </c>
      <c r="AM143" s="22">
        <f t="shared" ref="AM143:AM206" si="123">IF(C144-C143=0,99999,0 )</f>
        <v>0</v>
      </c>
      <c r="AN143" s="91">
        <f t="shared" ref="AN143:AN206" si="124">IF(ABS(D144-D143)=0,99999,0)</f>
        <v>0</v>
      </c>
    </row>
    <row r="144" spans="1:40">
      <c r="A144" s="60" t="s">
        <v>0</v>
      </c>
      <c r="B144" s="60">
        <v>134</v>
      </c>
      <c r="C144" s="71">
        <v>29.410716000000001</v>
      </c>
      <c r="D144" s="72">
        <v>0.4</v>
      </c>
      <c r="E144" s="72">
        <v>0</v>
      </c>
      <c r="H144" s="117">
        <f t="shared" ref="H144:H207" si="125">IF(OR(A144="BPM",A144="CHC"),0,IF(L144&gt;1,(2-L144)*M144+I144,(1-L144)*M144+I144))</f>
        <v>29.552024557131556</v>
      </c>
      <c r="I144" s="111">
        <f t="shared" ref="I144:I207" si="126">IF(OR(A144="BPM",A144="CHC"),I143,C144)</f>
        <v>29.410716000000001</v>
      </c>
      <c r="J144" s="105">
        <f t="shared" ref="J144:J207" si="127">IF(J143="",$C$2,IF(A144="BPM",B144,J143))</f>
        <v>280</v>
      </c>
      <c r="K144" s="117">
        <f t="shared" ref="K144:K207" si="128">IF(OR(A144="BPM",A144="CHC"),K143,MOD((C144-I143)/M144+K143,2))</f>
        <v>1.8351400166798522</v>
      </c>
      <c r="L144" s="106">
        <f t="shared" si="110"/>
        <v>0.83514001667985216</v>
      </c>
      <c r="M144" s="98">
        <f t="shared" ref="M144:M207" si="129">60*4/J144</f>
        <v>0.8571428571428571</v>
      </c>
      <c r="N144" s="113">
        <f t="shared" ref="N144:N207" si="130">IF(L144&gt;1,222,8888)</f>
        <v>8888</v>
      </c>
      <c r="O144" s="98">
        <f t="shared" ref="O144:O207" si="131">D144</f>
        <v>0.4</v>
      </c>
      <c r="P144" s="98">
        <f t="shared" ref="P144:P207" si="132">IF(L144&gt;1,2-L144,L144)</f>
        <v>0.83514001667985216</v>
      </c>
      <c r="S144" s="1">
        <f t="shared" si="111"/>
        <v>0</v>
      </c>
      <c r="T144" s="45">
        <f t="shared" si="113"/>
        <v>0</v>
      </c>
      <c r="U144" s="27" t="s">
        <v>4</v>
      </c>
      <c r="V144" s="29">
        <f t="shared" si="114"/>
        <v>0.4</v>
      </c>
      <c r="W144" s="29">
        <f t="shared" si="112"/>
        <v>0.41253724587058171</v>
      </c>
      <c r="X144" s="30" t="s">
        <v>5</v>
      </c>
      <c r="Y144" s="78">
        <f t="shared" si="106"/>
        <v>35</v>
      </c>
      <c r="Z144" s="78">
        <f t="shared" si="109"/>
        <v>24</v>
      </c>
      <c r="AA144" s="27">
        <f t="shared" si="107"/>
        <v>8888</v>
      </c>
      <c r="AB144" s="31">
        <f t="shared" si="105"/>
        <v>0.41253724587058171</v>
      </c>
      <c r="AC144" s="25" t="s">
        <v>27</v>
      </c>
      <c r="AD144" s="43">
        <f t="shared" si="115"/>
        <v>0.41253724587058171</v>
      </c>
      <c r="AE144" s="48">
        <f t="shared" si="116"/>
        <v>0</v>
      </c>
      <c r="AF144" s="16">
        <f t="shared" si="117"/>
        <v>0</v>
      </c>
      <c r="AG144" s="18">
        <f t="shared" si="118"/>
        <v>0</v>
      </c>
      <c r="AH144" s="37">
        <f t="shared" si="119"/>
        <v>0</v>
      </c>
      <c r="AI144" s="8">
        <f t="shared" si="120"/>
        <v>0</v>
      </c>
      <c r="AJ144" s="13">
        <f t="shared" si="121"/>
        <v>0</v>
      </c>
      <c r="AK144" s="14">
        <f t="shared" si="122"/>
        <v>0</v>
      </c>
      <c r="AL144" s="17">
        <f t="shared" si="108"/>
        <v>0.41253724587058171</v>
      </c>
      <c r="AM144" s="22">
        <f t="shared" si="123"/>
        <v>0</v>
      </c>
      <c r="AN144" s="91">
        <f t="shared" si="124"/>
        <v>0</v>
      </c>
    </row>
    <row r="145" spans="1:40">
      <c r="A145" s="60" t="s">
        <v>0</v>
      </c>
      <c r="B145" s="60">
        <v>135</v>
      </c>
      <c r="C145" s="71">
        <v>29.464286999999999</v>
      </c>
      <c r="D145" s="72">
        <v>0.5</v>
      </c>
      <c r="E145" s="72">
        <v>0</v>
      </c>
      <c r="H145" s="117">
        <f t="shared" si="125"/>
        <v>29.552024557131556</v>
      </c>
      <c r="I145" s="111">
        <f t="shared" si="126"/>
        <v>29.464286999999999</v>
      </c>
      <c r="J145" s="105">
        <f t="shared" si="127"/>
        <v>280</v>
      </c>
      <c r="K145" s="117">
        <f t="shared" si="128"/>
        <v>1.8976395166798499</v>
      </c>
      <c r="L145" s="106">
        <f t="shared" si="110"/>
        <v>0.89763951667984987</v>
      </c>
      <c r="M145" s="98">
        <f t="shared" si="129"/>
        <v>0.8571428571428571</v>
      </c>
      <c r="N145" s="113">
        <f t="shared" si="130"/>
        <v>8888</v>
      </c>
      <c r="O145" s="98">
        <f t="shared" si="131"/>
        <v>0.5</v>
      </c>
      <c r="P145" s="98">
        <f t="shared" si="132"/>
        <v>0.89763951667984987</v>
      </c>
      <c r="S145" s="1">
        <f t="shared" si="111"/>
        <v>0</v>
      </c>
      <c r="T145" s="45">
        <f t="shared" si="113"/>
        <v>0</v>
      </c>
      <c r="U145" s="27" t="s">
        <v>4</v>
      </c>
      <c r="V145" s="29">
        <f t="shared" si="114"/>
        <v>0.5</v>
      </c>
      <c r="W145" s="29">
        <f t="shared" si="112"/>
        <v>0.47503680837014195</v>
      </c>
      <c r="X145" s="30" t="s">
        <v>5</v>
      </c>
      <c r="Y145" s="78">
        <f t="shared" si="106"/>
        <v>35</v>
      </c>
      <c r="Z145" s="78">
        <f t="shared" si="109"/>
        <v>24</v>
      </c>
      <c r="AA145" s="27">
        <f t="shared" si="107"/>
        <v>8888</v>
      </c>
      <c r="AB145" s="31">
        <f t="shared" si="105"/>
        <v>0.47503680837014195</v>
      </c>
      <c r="AC145" s="25" t="s">
        <v>27</v>
      </c>
      <c r="AD145" s="43">
        <f t="shared" si="115"/>
        <v>0.47503680837014195</v>
      </c>
      <c r="AE145" s="48">
        <f t="shared" si="116"/>
        <v>0</v>
      </c>
      <c r="AF145" s="16">
        <f t="shared" si="117"/>
        <v>0</v>
      </c>
      <c r="AG145" s="18">
        <f t="shared" si="118"/>
        <v>0</v>
      </c>
      <c r="AH145" s="37">
        <f t="shared" si="119"/>
        <v>0</v>
      </c>
      <c r="AI145" s="8">
        <f t="shared" si="120"/>
        <v>0</v>
      </c>
      <c r="AJ145" s="13">
        <f t="shared" si="121"/>
        <v>0</v>
      </c>
      <c r="AK145" s="14">
        <f t="shared" si="122"/>
        <v>0</v>
      </c>
      <c r="AL145" s="17">
        <f t="shared" si="108"/>
        <v>0.47503680837014195</v>
      </c>
      <c r="AM145" s="22">
        <f t="shared" si="123"/>
        <v>0</v>
      </c>
      <c r="AN145" s="91">
        <f t="shared" si="124"/>
        <v>0</v>
      </c>
    </row>
    <row r="146" spans="1:40">
      <c r="A146" s="60" t="s">
        <v>0</v>
      </c>
      <c r="B146" s="60">
        <v>136</v>
      </c>
      <c r="C146" s="71">
        <v>29.517859000000001</v>
      </c>
      <c r="D146" s="72">
        <v>0.6</v>
      </c>
      <c r="E146" s="72">
        <v>0</v>
      </c>
      <c r="H146" s="117">
        <f t="shared" si="125"/>
        <v>29.552024557131556</v>
      </c>
      <c r="I146" s="111">
        <f t="shared" si="126"/>
        <v>29.517859000000001</v>
      </c>
      <c r="J146" s="105">
        <f t="shared" si="127"/>
        <v>280</v>
      </c>
      <c r="K146" s="117">
        <f t="shared" si="128"/>
        <v>1.9601401833465195</v>
      </c>
      <c r="L146" s="106">
        <f t="shared" si="110"/>
        <v>0.96014018334651952</v>
      </c>
      <c r="M146" s="98">
        <f t="shared" si="129"/>
        <v>0.8571428571428571</v>
      </c>
      <c r="N146" s="113">
        <f t="shared" si="130"/>
        <v>8888</v>
      </c>
      <c r="O146" s="98">
        <f t="shared" si="131"/>
        <v>0.6</v>
      </c>
      <c r="P146" s="98">
        <f t="shared" si="132"/>
        <v>0.96014018334651952</v>
      </c>
      <c r="S146" s="1">
        <f t="shared" si="111"/>
        <v>0</v>
      </c>
      <c r="T146" s="45">
        <f t="shared" si="113"/>
        <v>0</v>
      </c>
      <c r="U146" s="27" t="s">
        <v>4</v>
      </c>
      <c r="V146" s="29">
        <f t="shared" si="114"/>
        <v>0.6</v>
      </c>
      <c r="W146" s="29">
        <f t="shared" si="112"/>
        <v>0.53753753753754074</v>
      </c>
      <c r="X146" s="30" t="s">
        <v>5</v>
      </c>
      <c r="Y146" s="78">
        <f t="shared" si="106"/>
        <v>35</v>
      </c>
      <c r="Z146" s="78">
        <f t="shared" si="109"/>
        <v>24</v>
      </c>
      <c r="AA146" s="27">
        <f t="shared" si="107"/>
        <v>8888</v>
      </c>
      <c r="AB146" s="31">
        <f t="shared" si="105"/>
        <v>0.53753753753754074</v>
      </c>
      <c r="AC146" s="25" t="s">
        <v>27</v>
      </c>
      <c r="AD146" s="43">
        <f t="shared" si="115"/>
        <v>0.53753753753754074</v>
      </c>
      <c r="AE146" s="48">
        <f t="shared" si="116"/>
        <v>0</v>
      </c>
      <c r="AF146" s="16">
        <f t="shared" si="117"/>
        <v>0</v>
      </c>
      <c r="AG146" s="18">
        <f t="shared" si="118"/>
        <v>0</v>
      </c>
      <c r="AH146" s="37">
        <f t="shared" si="119"/>
        <v>0</v>
      </c>
      <c r="AI146" s="8">
        <f t="shared" si="120"/>
        <v>0</v>
      </c>
      <c r="AJ146" s="13">
        <f t="shared" si="121"/>
        <v>0</v>
      </c>
      <c r="AK146" s="14">
        <f t="shared" si="122"/>
        <v>0</v>
      </c>
      <c r="AL146" s="17">
        <f t="shared" si="108"/>
        <v>0.53753753753754074</v>
      </c>
      <c r="AM146" s="22">
        <f t="shared" si="123"/>
        <v>0</v>
      </c>
      <c r="AN146" s="91">
        <f t="shared" si="124"/>
        <v>0</v>
      </c>
    </row>
    <row r="147" spans="1:40">
      <c r="A147" s="60" t="s">
        <v>0</v>
      </c>
      <c r="B147" s="60">
        <v>137</v>
      </c>
      <c r="C147" s="71">
        <v>29.775715999999999</v>
      </c>
      <c r="D147" s="72">
        <v>0.8</v>
      </c>
      <c r="E147" s="72">
        <v>0</v>
      </c>
      <c r="H147" s="117">
        <f t="shared" si="125"/>
        <v>30.409167414274414</v>
      </c>
      <c r="I147" s="111">
        <f t="shared" si="126"/>
        <v>29.775715999999999</v>
      </c>
      <c r="J147" s="105">
        <f t="shared" si="127"/>
        <v>280</v>
      </c>
      <c r="K147" s="117">
        <f t="shared" si="128"/>
        <v>0.26097335001318367</v>
      </c>
      <c r="L147" s="106">
        <f t="shared" si="110"/>
        <v>1.2609733500131837</v>
      </c>
      <c r="M147" s="98">
        <f t="shared" si="129"/>
        <v>0.8571428571428571</v>
      </c>
      <c r="N147" s="113">
        <f t="shared" si="130"/>
        <v>222</v>
      </c>
      <c r="O147" s="98">
        <f t="shared" si="131"/>
        <v>0.8</v>
      </c>
      <c r="P147" s="98">
        <f t="shared" si="132"/>
        <v>0.73902664998681633</v>
      </c>
      <c r="S147" s="1">
        <f t="shared" si="111"/>
        <v>0</v>
      </c>
      <c r="T147" s="45">
        <f t="shared" si="113"/>
        <v>0</v>
      </c>
      <c r="U147" s="27" t="s">
        <v>4</v>
      </c>
      <c r="V147" s="29">
        <f t="shared" si="114"/>
        <v>0.8</v>
      </c>
      <c r="W147" s="29">
        <f t="shared" si="112"/>
        <v>0.83837100503767237</v>
      </c>
      <c r="X147" s="30" t="s">
        <v>5</v>
      </c>
      <c r="Y147" s="78">
        <f t="shared" si="106"/>
        <v>35</v>
      </c>
      <c r="Z147" s="78">
        <f t="shared" si="109"/>
        <v>24</v>
      </c>
      <c r="AA147" s="27">
        <f t="shared" si="107"/>
        <v>8888</v>
      </c>
      <c r="AB147" s="31">
        <f t="shared" si="105"/>
        <v>0.83837100503767237</v>
      </c>
      <c r="AC147" s="25" t="s">
        <v>27</v>
      </c>
      <c r="AD147" s="43">
        <f t="shared" si="115"/>
        <v>0.83837100503767237</v>
      </c>
      <c r="AE147" s="48">
        <f t="shared" si="116"/>
        <v>0</v>
      </c>
      <c r="AF147" s="16">
        <f t="shared" si="117"/>
        <v>0</v>
      </c>
      <c r="AG147" s="18">
        <f t="shared" si="118"/>
        <v>0</v>
      </c>
      <c r="AH147" s="37">
        <f t="shared" si="119"/>
        <v>0</v>
      </c>
      <c r="AI147" s="8">
        <f t="shared" si="120"/>
        <v>0</v>
      </c>
      <c r="AJ147" s="13">
        <f t="shared" si="121"/>
        <v>0</v>
      </c>
      <c r="AK147" s="14">
        <f t="shared" si="122"/>
        <v>0</v>
      </c>
      <c r="AL147" s="17">
        <f t="shared" si="108"/>
        <v>0.83837100503767237</v>
      </c>
      <c r="AM147" s="22">
        <f t="shared" si="123"/>
        <v>0</v>
      </c>
      <c r="AN147" s="91">
        <f t="shared" si="124"/>
        <v>99999</v>
      </c>
    </row>
    <row r="148" spans="1:40">
      <c r="A148" s="60" t="s">
        <v>0</v>
      </c>
      <c r="B148" s="60">
        <v>138</v>
      </c>
      <c r="C148" s="71">
        <v>29.785716000000001</v>
      </c>
      <c r="D148" s="72">
        <v>0.8</v>
      </c>
      <c r="E148" s="72">
        <v>0</v>
      </c>
      <c r="H148" s="117">
        <f t="shared" si="125"/>
        <v>30.409167414274414</v>
      </c>
      <c r="I148" s="111">
        <f t="shared" si="126"/>
        <v>29.785716000000001</v>
      </c>
      <c r="J148" s="105">
        <f t="shared" si="127"/>
        <v>280</v>
      </c>
      <c r="K148" s="117">
        <f t="shared" si="128"/>
        <v>0.27264001667985216</v>
      </c>
      <c r="L148" s="106">
        <f t="shared" si="110"/>
        <v>1.2726400166798522</v>
      </c>
      <c r="M148" s="98">
        <f t="shared" si="129"/>
        <v>0.8571428571428571</v>
      </c>
      <c r="N148" s="113">
        <f t="shared" si="130"/>
        <v>222</v>
      </c>
      <c r="O148" s="98">
        <f t="shared" si="131"/>
        <v>0.8</v>
      </c>
      <c r="P148" s="98">
        <f t="shared" si="132"/>
        <v>0.72735998332014784</v>
      </c>
      <c r="S148" s="1">
        <f t="shared" si="111"/>
        <v>0</v>
      </c>
      <c r="T148" s="45">
        <f t="shared" si="113"/>
        <v>0</v>
      </c>
      <c r="U148" s="27" t="s">
        <v>4</v>
      </c>
      <c r="V148" s="29">
        <f t="shared" si="114"/>
        <v>0.8</v>
      </c>
      <c r="W148" s="29">
        <f t="shared" si="112"/>
        <v>0.85003768337101915</v>
      </c>
      <c r="X148" s="30" t="s">
        <v>5</v>
      </c>
      <c r="Y148" s="78">
        <f t="shared" si="106"/>
        <v>35</v>
      </c>
      <c r="Z148" s="78">
        <f t="shared" si="109"/>
        <v>24</v>
      </c>
      <c r="AA148" s="27">
        <f t="shared" si="107"/>
        <v>8888</v>
      </c>
      <c r="AB148" s="31">
        <f t="shared" si="105"/>
        <v>0.85003768337101915</v>
      </c>
      <c r="AC148" s="25" t="s">
        <v>27</v>
      </c>
      <c r="AD148" s="43">
        <f t="shared" si="115"/>
        <v>0.85003768337101915</v>
      </c>
      <c r="AE148" s="48">
        <f t="shared" si="116"/>
        <v>0</v>
      </c>
      <c r="AF148" s="16">
        <f t="shared" si="117"/>
        <v>0</v>
      </c>
      <c r="AG148" s="18">
        <f t="shared" si="118"/>
        <v>0</v>
      </c>
      <c r="AH148" s="37">
        <f t="shared" si="119"/>
        <v>0</v>
      </c>
      <c r="AI148" s="8">
        <f t="shared" si="120"/>
        <v>0</v>
      </c>
      <c r="AJ148" s="13">
        <f t="shared" si="121"/>
        <v>0</v>
      </c>
      <c r="AK148" s="14">
        <f t="shared" si="122"/>
        <v>0</v>
      </c>
      <c r="AL148" s="17">
        <f t="shared" si="108"/>
        <v>0.85003768337101915</v>
      </c>
      <c r="AM148" s="22">
        <f t="shared" si="123"/>
        <v>0</v>
      </c>
      <c r="AN148" s="91">
        <f t="shared" si="124"/>
        <v>99999</v>
      </c>
    </row>
    <row r="149" spans="1:40">
      <c r="A149" s="60" t="s">
        <v>0</v>
      </c>
      <c r="B149" s="60">
        <v>139</v>
      </c>
      <c r="C149" s="71">
        <v>29.839286999999999</v>
      </c>
      <c r="D149" s="72">
        <v>0.8</v>
      </c>
      <c r="E149" s="72">
        <v>0</v>
      </c>
      <c r="H149" s="117">
        <f t="shared" si="125"/>
        <v>30.409167414274414</v>
      </c>
      <c r="I149" s="111">
        <f t="shared" si="126"/>
        <v>29.839286999999999</v>
      </c>
      <c r="J149" s="105">
        <f t="shared" si="127"/>
        <v>280</v>
      </c>
      <c r="K149" s="117">
        <f t="shared" si="128"/>
        <v>0.33513951667984987</v>
      </c>
      <c r="L149" s="106">
        <f t="shared" si="110"/>
        <v>1.3351395166798499</v>
      </c>
      <c r="M149" s="98">
        <f t="shared" si="129"/>
        <v>0.8571428571428571</v>
      </c>
      <c r="N149" s="113">
        <f t="shared" si="130"/>
        <v>222</v>
      </c>
      <c r="O149" s="98">
        <f t="shared" si="131"/>
        <v>0.8</v>
      </c>
      <c r="P149" s="98">
        <f t="shared" si="132"/>
        <v>0.66486048332015013</v>
      </c>
      <c r="S149" s="1">
        <f t="shared" si="111"/>
        <v>0</v>
      </c>
      <c r="T149" s="45">
        <f t="shared" si="113"/>
        <v>0</v>
      </c>
      <c r="U149" s="27" t="s">
        <v>4</v>
      </c>
      <c r="V149" s="29">
        <f t="shared" si="114"/>
        <v>0.8</v>
      </c>
      <c r="W149" s="29">
        <f t="shared" si="112"/>
        <v>5.5395245870579424E-2</v>
      </c>
      <c r="X149" s="30" t="s">
        <v>5</v>
      </c>
      <c r="Y149" s="78">
        <f t="shared" si="106"/>
        <v>35</v>
      </c>
      <c r="Z149" s="78">
        <f t="shared" si="109"/>
        <v>24</v>
      </c>
      <c r="AA149" s="27">
        <f t="shared" si="107"/>
        <v>8888</v>
      </c>
      <c r="AB149" s="31">
        <f t="shared" si="105"/>
        <v>5.5395245870579424E-2</v>
      </c>
      <c r="AC149" s="25" t="s">
        <v>27</v>
      </c>
      <c r="AD149" s="43">
        <f t="shared" si="115"/>
        <v>5.5395245870579424E-2</v>
      </c>
      <c r="AE149" s="48">
        <f t="shared" si="116"/>
        <v>0</v>
      </c>
      <c r="AF149" s="16">
        <f t="shared" si="117"/>
        <v>0</v>
      </c>
      <c r="AG149" s="18">
        <f t="shared" si="118"/>
        <v>0</v>
      </c>
      <c r="AH149" s="37">
        <f t="shared" si="119"/>
        <v>0</v>
      </c>
      <c r="AI149" s="8">
        <f t="shared" si="120"/>
        <v>0</v>
      </c>
      <c r="AJ149" s="13">
        <f t="shared" si="121"/>
        <v>0</v>
      </c>
      <c r="AK149" s="14">
        <f t="shared" si="122"/>
        <v>0</v>
      </c>
      <c r="AL149" s="17">
        <f t="shared" si="108"/>
        <v>5.5395245870579424E-2</v>
      </c>
      <c r="AM149" s="22">
        <f t="shared" si="123"/>
        <v>0</v>
      </c>
      <c r="AN149" s="91">
        <f t="shared" si="124"/>
        <v>99999</v>
      </c>
    </row>
    <row r="150" spans="1:40">
      <c r="A150" s="60" t="s">
        <v>0</v>
      </c>
      <c r="B150" s="60">
        <v>140</v>
      </c>
      <c r="C150" s="71">
        <v>29.892859000000001</v>
      </c>
      <c r="D150" s="72">
        <v>0.8</v>
      </c>
      <c r="E150" s="72">
        <v>0</v>
      </c>
      <c r="H150" s="117">
        <f t="shared" si="125"/>
        <v>30.409167414274414</v>
      </c>
      <c r="I150" s="111">
        <f t="shared" si="126"/>
        <v>29.892859000000001</v>
      </c>
      <c r="J150" s="105">
        <f t="shared" si="127"/>
        <v>280</v>
      </c>
      <c r="K150" s="117">
        <f t="shared" si="128"/>
        <v>0.39764018334651963</v>
      </c>
      <c r="L150" s="106">
        <f t="shared" si="110"/>
        <v>1.3976401833465197</v>
      </c>
      <c r="M150" s="98">
        <f t="shared" si="129"/>
        <v>0.8571428571428571</v>
      </c>
      <c r="N150" s="113">
        <f t="shared" si="130"/>
        <v>222</v>
      </c>
      <c r="O150" s="98">
        <f t="shared" si="131"/>
        <v>0.8</v>
      </c>
      <c r="P150" s="98">
        <f t="shared" si="132"/>
        <v>0.60235981665348026</v>
      </c>
      <c r="S150" s="1">
        <f t="shared" si="111"/>
        <v>0</v>
      </c>
      <c r="T150" s="45">
        <f t="shared" si="113"/>
        <v>0</v>
      </c>
      <c r="U150" s="27" t="s">
        <v>4</v>
      </c>
      <c r="V150" s="29">
        <f t="shared" si="114"/>
        <v>0.8</v>
      </c>
      <c r="W150" s="29">
        <f t="shared" si="112"/>
        <v>0.11789597503797833</v>
      </c>
      <c r="X150" s="30" t="s">
        <v>5</v>
      </c>
      <c r="Y150" s="78">
        <f t="shared" si="106"/>
        <v>35</v>
      </c>
      <c r="Z150" s="78">
        <f t="shared" si="109"/>
        <v>24</v>
      </c>
      <c r="AA150" s="27">
        <f t="shared" si="107"/>
        <v>8888</v>
      </c>
      <c r="AB150" s="31">
        <f t="shared" si="105"/>
        <v>0.11789597503797833</v>
      </c>
      <c r="AC150" s="25" t="s">
        <v>27</v>
      </c>
      <c r="AD150" s="43">
        <f t="shared" si="115"/>
        <v>0.11789597503797833</v>
      </c>
      <c r="AE150" s="48">
        <f t="shared" si="116"/>
        <v>0</v>
      </c>
      <c r="AF150" s="16">
        <f t="shared" si="117"/>
        <v>0</v>
      </c>
      <c r="AG150" s="18">
        <f t="shared" si="118"/>
        <v>0</v>
      </c>
      <c r="AH150" s="37">
        <f t="shared" si="119"/>
        <v>0</v>
      </c>
      <c r="AI150" s="8">
        <f t="shared" si="120"/>
        <v>0</v>
      </c>
      <c r="AJ150" s="13">
        <f t="shared" si="121"/>
        <v>0</v>
      </c>
      <c r="AK150" s="14">
        <f t="shared" si="122"/>
        <v>0</v>
      </c>
      <c r="AL150" s="17">
        <f t="shared" si="108"/>
        <v>0.11789597503797833</v>
      </c>
      <c r="AM150" s="22">
        <f t="shared" si="123"/>
        <v>0</v>
      </c>
      <c r="AN150" s="91">
        <f t="shared" si="124"/>
        <v>0</v>
      </c>
    </row>
    <row r="151" spans="1:40">
      <c r="A151" s="60" t="s">
        <v>0</v>
      </c>
      <c r="B151" s="60">
        <v>141</v>
      </c>
      <c r="C151" s="71">
        <v>29.928574000000001</v>
      </c>
      <c r="D151" s="72">
        <v>0.75</v>
      </c>
      <c r="E151" s="72">
        <v>0</v>
      </c>
      <c r="H151" s="117">
        <f t="shared" si="125"/>
        <v>30.409167414274414</v>
      </c>
      <c r="I151" s="111">
        <f t="shared" si="126"/>
        <v>29.928574000000001</v>
      </c>
      <c r="J151" s="105">
        <f t="shared" si="127"/>
        <v>280</v>
      </c>
      <c r="K151" s="117">
        <f t="shared" si="128"/>
        <v>0.43930768334651932</v>
      </c>
      <c r="L151" s="106">
        <f t="shared" si="110"/>
        <v>1.4393076833465193</v>
      </c>
      <c r="M151" s="98">
        <f t="shared" si="129"/>
        <v>0.8571428571428571</v>
      </c>
      <c r="N151" s="113">
        <f t="shared" si="130"/>
        <v>222</v>
      </c>
      <c r="O151" s="98">
        <f t="shared" si="131"/>
        <v>0.75</v>
      </c>
      <c r="P151" s="98">
        <f t="shared" si="132"/>
        <v>0.56069231665348074</v>
      </c>
      <c r="S151" s="1">
        <f t="shared" si="111"/>
        <v>0</v>
      </c>
      <c r="T151" s="45">
        <f t="shared" si="113"/>
        <v>0</v>
      </c>
      <c r="U151" s="27" t="s">
        <v>4</v>
      </c>
      <c r="V151" s="29">
        <f t="shared" si="114"/>
        <v>0.75</v>
      </c>
      <c r="W151" s="29">
        <f t="shared" si="112"/>
        <v>0.15956351670551971</v>
      </c>
      <c r="X151" s="30" t="s">
        <v>5</v>
      </c>
      <c r="Y151" s="78">
        <f t="shared" si="106"/>
        <v>36</v>
      </c>
      <c r="Z151" s="78">
        <f t="shared" si="109"/>
        <v>24</v>
      </c>
      <c r="AA151" s="27">
        <f t="shared" si="107"/>
        <v>8888</v>
      </c>
      <c r="AB151" s="31">
        <f t="shared" si="105"/>
        <v>0.15956351670551971</v>
      </c>
      <c r="AC151" s="25" t="s">
        <v>27</v>
      </c>
      <c r="AD151" s="43">
        <f t="shared" si="115"/>
        <v>0.15956351670551971</v>
      </c>
      <c r="AE151" s="48">
        <f t="shared" si="116"/>
        <v>0</v>
      </c>
      <c r="AF151" s="16">
        <f t="shared" si="117"/>
        <v>0</v>
      </c>
      <c r="AG151" s="18">
        <f t="shared" si="118"/>
        <v>0</v>
      </c>
      <c r="AH151" s="37">
        <f t="shared" si="119"/>
        <v>0</v>
      </c>
      <c r="AI151" s="8">
        <f t="shared" si="120"/>
        <v>0</v>
      </c>
      <c r="AJ151" s="13">
        <f t="shared" si="121"/>
        <v>0</v>
      </c>
      <c r="AK151" s="14">
        <f t="shared" si="122"/>
        <v>0</v>
      </c>
      <c r="AL151" s="17">
        <f t="shared" si="108"/>
        <v>0.15956351670551971</v>
      </c>
      <c r="AM151" s="22">
        <f t="shared" si="123"/>
        <v>0</v>
      </c>
      <c r="AN151" s="91">
        <f t="shared" si="124"/>
        <v>0</v>
      </c>
    </row>
    <row r="152" spans="1:40">
      <c r="A152" s="60" t="s">
        <v>0</v>
      </c>
      <c r="B152" s="60">
        <v>142</v>
      </c>
      <c r="C152" s="71">
        <v>29.964286999999999</v>
      </c>
      <c r="D152" s="72">
        <v>0.7</v>
      </c>
      <c r="E152" s="72">
        <v>0</v>
      </c>
      <c r="H152" s="117">
        <f t="shared" si="125"/>
        <v>30.409167414274414</v>
      </c>
      <c r="I152" s="111">
        <f t="shared" si="126"/>
        <v>29.964286999999999</v>
      </c>
      <c r="J152" s="105">
        <f t="shared" si="127"/>
        <v>280</v>
      </c>
      <c r="K152" s="117">
        <f t="shared" si="128"/>
        <v>0.48097285001318324</v>
      </c>
      <c r="L152" s="106">
        <f t="shared" si="110"/>
        <v>1.4809728500131834</v>
      </c>
      <c r="M152" s="98">
        <f t="shared" si="129"/>
        <v>0.8571428571428571</v>
      </c>
      <c r="N152" s="113">
        <f t="shared" si="130"/>
        <v>222</v>
      </c>
      <c r="O152" s="98">
        <f t="shared" si="131"/>
        <v>0.7</v>
      </c>
      <c r="P152" s="98">
        <f t="shared" si="132"/>
        <v>0.51902714998681665</v>
      </c>
      <c r="S152" s="1">
        <f t="shared" si="111"/>
        <v>0</v>
      </c>
      <c r="T152" s="45">
        <f t="shared" si="113"/>
        <v>0</v>
      </c>
      <c r="U152" s="27" t="s">
        <v>4</v>
      </c>
      <c r="V152" s="29">
        <f t="shared" si="114"/>
        <v>0.7</v>
      </c>
      <c r="W152" s="29">
        <f t="shared" si="112"/>
        <v>0.20122872503739198</v>
      </c>
      <c r="X152" s="30" t="s">
        <v>5</v>
      </c>
      <c r="Y152" s="78">
        <f t="shared" si="106"/>
        <v>36</v>
      </c>
      <c r="Z152" s="78">
        <f t="shared" si="109"/>
        <v>24</v>
      </c>
      <c r="AA152" s="27">
        <f t="shared" si="107"/>
        <v>8888</v>
      </c>
      <c r="AB152" s="31">
        <f t="shared" si="105"/>
        <v>0.20122872503739198</v>
      </c>
      <c r="AC152" s="25" t="s">
        <v>27</v>
      </c>
      <c r="AD152" s="43">
        <f t="shared" si="115"/>
        <v>0.20122872503739198</v>
      </c>
      <c r="AE152" s="48">
        <f t="shared" si="116"/>
        <v>0</v>
      </c>
      <c r="AF152" s="16">
        <f t="shared" si="117"/>
        <v>0</v>
      </c>
      <c r="AG152" s="18">
        <f t="shared" si="118"/>
        <v>0</v>
      </c>
      <c r="AH152" s="37">
        <f t="shared" si="119"/>
        <v>0</v>
      </c>
      <c r="AI152" s="8">
        <f t="shared" si="120"/>
        <v>0</v>
      </c>
      <c r="AJ152" s="13">
        <f t="shared" si="121"/>
        <v>0</v>
      </c>
      <c r="AK152" s="14">
        <f t="shared" si="122"/>
        <v>0</v>
      </c>
      <c r="AL152" s="17">
        <f t="shared" si="108"/>
        <v>0.20122872503739198</v>
      </c>
      <c r="AM152" s="22">
        <f t="shared" si="123"/>
        <v>0</v>
      </c>
      <c r="AN152" s="91">
        <f t="shared" si="124"/>
        <v>0</v>
      </c>
    </row>
    <row r="153" spans="1:40">
      <c r="A153" s="60" t="s">
        <v>0</v>
      </c>
      <c r="B153" s="60">
        <v>143</v>
      </c>
      <c r="C153" s="71">
        <v>29.999001</v>
      </c>
      <c r="D153" s="72">
        <v>0.6</v>
      </c>
      <c r="E153" s="72">
        <v>0</v>
      </c>
      <c r="H153" s="117">
        <f t="shared" si="125"/>
        <v>30.409167414274414</v>
      </c>
      <c r="I153" s="111">
        <f t="shared" si="126"/>
        <v>29.999001</v>
      </c>
      <c r="J153" s="105">
        <f t="shared" si="127"/>
        <v>280</v>
      </c>
      <c r="K153" s="117">
        <f t="shared" si="128"/>
        <v>0.52147251667985106</v>
      </c>
      <c r="L153" s="106">
        <f t="shared" si="110"/>
        <v>1.5214725166798511</v>
      </c>
      <c r="M153" s="98">
        <f t="shared" si="129"/>
        <v>0.8571428571428571</v>
      </c>
      <c r="N153" s="113">
        <f t="shared" si="130"/>
        <v>222</v>
      </c>
      <c r="O153" s="98">
        <f t="shared" si="131"/>
        <v>0.6</v>
      </c>
      <c r="P153" s="98">
        <f t="shared" si="132"/>
        <v>0.47852748332014894</v>
      </c>
      <c r="S153" s="1">
        <f t="shared" si="111"/>
        <v>0</v>
      </c>
      <c r="T153" s="45">
        <f t="shared" si="113"/>
        <v>0</v>
      </c>
      <c r="U153" s="27" t="s">
        <v>4</v>
      </c>
      <c r="V153" s="29">
        <f t="shared" si="114"/>
        <v>0.6</v>
      </c>
      <c r="W153" s="29">
        <f t="shared" si="112"/>
        <v>0.24172843220376705</v>
      </c>
      <c r="X153" s="30" t="s">
        <v>5</v>
      </c>
      <c r="Y153" s="78">
        <f t="shared" si="106"/>
        <v>36</v>
      </c>
      <c r="Z153" s="78">
        <f t="shared" si="109"/>
        <v>24</v>
      </c>
      <c r="AA153" s="27">
        <f t="shared" si="107"/>
        <v>8888</v>
      </c>
      <c r="AB153" s="31">
        <f t="shared" si="105"/>
        <v>0.24172843220376705</v>
      </c>
      <c r="AC153" s="25" t="s">
        <v>27</v>
      </c>
      <c r="AD153" s="43">
        <f t="shared" si="115"/>
        <v>0.24172843220376705</v>
      </c>
      <c r="AE153" s="48">
        <f t="shared" si="116"/>
        <v>0</v>
      </c>
      <c r="AF153" s="16">
        <f t="shared" si="117"/>
        <v>0</v>
      </c>
      <c r="AG153" s="18">
        <f t="shared" si="118"/>
        <v>0</v>
      </c>
      <c r="AH153" s="37">
        <f t="shared" si="119"/>
        <v>0</v>
      </c>
      <c r="AI153" s="8">
        <f t="shared" si="120"/>
        <v>0</v>
      </c>
      <c r="AJ153" s="13">
        <f t="shared" si="121"/>
        <v>0</v>
      </c>
      <c r="AK153" s="14">
        <f t="shared" si="122"/>
        <v>0</v>
      </c>
      <c r="AL153" s="17">
        <f t="shared" si="108"/>
        <v>0.24172843220376705</v>
      </c>
      <c r="AM153" s="22">
        <f t="shared" si="123"/>
        <v>0</v>
      </c>
      <c r="AN153" s="91">
        <f t="shared" si="124"/>
        <v>99999</v>
      </c>
    </row>
    <row r="154" spans="1:40">
      <c r="A154" s="60" t="s">
        <v>0</v>
      </c>
      <c r="B154" s="60">
        <v>144</v>
      </c>
      <c r="C154" s="71">
        <v>30.160715</v>
      </c>
      <c r="D154" s="72">
        <v>0.6</v>
      </c>
      <c r="E154" s="72">
        <v>0.25714300000000001</v>
      </c>
      <c r="H154" s="117">
        <f t="shared" si="125"/>
        <v>30.409167414274414</v>
      </c>
      <c r="I154" s="111">
        <f t="shared" si="126"/>
        <v>30.160715</v>
      </c>
      <c r="J154" s="105">
        <f t="shared" si="127"/>
        <v>280</v>
      </c>
      <c r="K154" s="117">
        <f t="shared" si="128"/>
        <v>0.71013885001318433</v>
      </c>
      <c r="L154" s="106">
        <f t="shared" si="110"/>
        <v>1.7101388500131844</v>
      </c>
      <c r="M154" s="98">
        <f t="shared" si="129"/>
        <v>0.8571428571428571</v>
      </c>
      <c r="N154" s="113">
        <f t="shared" si="130"/>
        <v>222</v>
      </c>
      <c r="O154" s="98">
        <f t="shared" si="131"/>
        <v>0.6</v>
      </c>
      <c r="P154" s="98">
        <f t="shared" si="132"/>
        <v>0.28986114998681556</v>
      </c>
      <c r="S154" s="1">
        <f t="shared" si="111"/>
        <v>0</v>
      </c>
      <c r="T154" s="45">
        <f t="shared" si="113"/>
        <v>0</v>
      </c>
      <c r="U154" s="27" t="s">
        <v>4</v>
      </c>
      <c r="V154" s="29">
        <f t="shared" si="114"/>
        <v>0.6</v>
      </c>
      <c r="W154" s="29">
        <f t="shared" si="112"/>
        <v>0.71246304579637787</v>
      </c>
      <c r="X154" s="30" t="s">
        <v>5</v>
      </c>
      <c r="Y154" s="78">
        <f t="shared" si="106"/>
        <v>36</v>
      </c>
      <c r="Z154" s="78">
        <f t="shared" si="109"/>
        <v>25</v>
      </c>
      <c r="AA154" s="27">
        <f t="shared" si="107"/>
        <v>222</v>
      </c>
      <c r="AB154" s="31">
        <f t="shared" si="105"/>
        <v>0.71246304579637787</v>
      </c>
      <c r="AC154" s="25" t="s">
        <v>27</v>
      </c>
      <c r="AD154" s="43">
        <f t="shared" si="115"/>
        <v>0.4124625791292445</v>
      </c>
      <c r="AE154" s="48">
        <f t="shared" si="116"/>
        <v>0</v>
      </c>
      <c r="AF154" s="16">
        <f t="shared" si="117"/>
        <v>0</v>
      </c>
      <c r="AG154" s="18">
        <f t="shared" si="118"/>
        <v>0</v>
      </c>
      <c r="AH154" s="37">
        <f t="shared" si="119"/>
        <v>0</v>
      </c>
      <c r="AI154" s="8">
        <f t="shared" si="120"/>
        <v>0</v>
      </c>
      <c r="AJ154" s="13">
        <f t="shared" si="121"/>
        <v>0</v>
      </c>
      <c r="AK154" s="14">
        <f t="shared" si="122"/>
        <v>0</v>
      </c>
      <c r="AL154" s="17">
        <f t="shared" si="108"/>
        <v>0.28753695420362219</v>
      </c>
      <c r="AM154" s="22">
        <f t="shared" si="123"/>
        <v>0</v>
      </c>
      <c r="AN154" s="91">
        <f t="shared" si="124"/>
        <v>0</v>
      </c>
    </row>
    <row r="155" spans="1:40">
      <c r="A155" s="60" t="s">
        <v>0</v>
      </c>
      <c r="B155" s="60">
        <v>145</v>
      </c>
      <c r="C155" s="71">
        <v>30.642856999999999</v>
      </c>
      <c r="D155" s="72">
        <v>0.9</v>
      </c>
      <c r="E155" s="72">
        <v>0.214286</v>
      </c>
      <c r="H155" s="117">
        <f t="shared" si="125"/>
        <v>31.266310271417272</v>
      </c>
      <c r="I155" s="111">
        <f t="shared" si="126"/>
        <v>30.642856999999999</v>
      </c>
      <c r="J155" s="105">
        <f t="shared" si="127"/>
        <v>280</v>
      </c>
      <c r="K155" s="117">
        <f t="shared" si="128"/>
        <v>1.2726378500131839</v>
      </c>
      <c r="L155" s="106">
        <f t="shared" si="110"/>
        <v>0.27263785001318386</v>
      </c>
      <c r="M155" s="98">
        <f t="shared" si="129"/>
        <v>0.8571428571428571</v>
      </c>
      <c r="N155" s="113">
        <f t="shared" si="130"/>
        <v>8888</v>
      </c>
      <c r="O155" s="98">
        <f t="shared" si="131"/>
        <v>0.9</v>
      </c>
      <c r="P155" s="98">
        <f t="shared" si="132"/>
        <v>0.27263785001318386</v>
      </c>
      <c r="S155" s="1">
        <f t="shared" si="111"/>
        <v>0</v>
      </c>
      <c r="T155" s="45">
        <f t="shared" si="113"/>
        <v>0</v>
      </c>
      <c r="U155" s="27" t="s">
        <v>4</v>
      </c>
      <c r="V155" s="29">
        <f t="shared" si="114"/>
        <v>0.9</v>
      </c>
      <c r="W155" s="29">
        <f t="shared" si="112"/>
        <v>0.14996348329681575</v>
      </c>
      <c r="X155" s="30" t="s">
        <v>5</v>
      </c>
      <c r="Y155" s="78">
        <f t="shared" si="106"/>
        <v>36</v>
      </c>
      <c r="Z155" s="78">
        <f t="shared" si="109"/>
        <v>25</v>
      </c>
      <c r="AA155" s="27">
        <f t="shared" si="107"/>
        <v>222</v>
      </c>
      <c r="AB155" s="31">
        <f t="shared" si="105"/>
        <v>0.14996348329681575</v>
      </c>
      <c r="AC155" s="25" t="s">
        <v>27</v>
      </c>
      <c r="AD155" s="43">
        <f t="shared" si="115"/>
        <v>-0.10003710003710092</v>
      </c>
      <c r="AE155" s="48">
        <f t="shared" si="116"/>
        <v>0</v>
      </c>
      <c r="AF155" s="16">
        <f t="shared" si="117"/>
        <v>0</v>
      </c>
      <c r="AG155" s="18">
        <f t="shared" si="118"/>
        <v>0</v>
      </c>
      <c r="AH155" s="37">
        <f t="shared" si="119"/>
        <v>0</v>
      </c>
      <c r="AI155" s="8">
        <f t="shared" si="120"/>
        <v>0</v>
      </c>
      <c r="AJ155" s="13">
        <f t="shared" si="121"/>
        <v>0</v>
      </c>
      <c r="AK155" s="14">
        <f t="shared" si="122"/>
        <v>0</v>
      </c>
      <c r="AL155" s="17">
        <f t="shared" si="108"/>
        <v>0.85003651670318425</v>
      </c>
      <c r="AM155" s="22">
        <f t="shared" si="123"/>
        <v>99999</v>
      </c>
      <c r="AN155" s="91">
        <f t="shared" si="124"/>
        <v>0</v>
      </c>
    </row>
    <row r="156" spans="1:40">
      <c r="A156" s="60" t="s">
        <v>0</v>
      </c>
      <c r="B156" s="60">
        <v>146</v>
      </c>
      <c r="C156" s="71">
        <v>30.642856999999999</v>
      </c>
      <c r="D156" s="72">
        <v>0.5</v>
      </c>
      <c r="E156" s="72">
        <v>0</v>
      </c>
      <c r="H156" s="117">
        <f t="shared" si="125"/>
        <v>31.266310271417272</v>
      </c>
      <c r="I156" s="111">
        <f t="shared" si="126"/>
        <v>30.642856999999999</v>
      </c>
      <c r="J156" s="105">
        <f t="shared" si="127"/>
        <v>280</v>
      </c>
      <c r="K156" s="117">
        <f t="shared" si="128"/>
        <v>1.2726378500131839</v>
      </c>
      <c r="L156" s="106">
        <f t="shared" si="110"/>
        <v>0.27263785001318386</v>
      </c>
      <c r="M156" s="98">
        <f t="shared" si="129"/>
        <v>0.8571428571428571</v>
      </c>
      <c r="N156" s="113">
        <f t="shared" si="130"/>
        <v>8888</v>
      </c>
      <c r="O156" s="98">
        <f t="shared" si="131"/>
        <v>0.5</v>
      </c>
      <c r="P156" s="98">
        <f t="shared" si="132"/>
        <v>0.27263785001318386</v>
      </c>
      <c r="S156" s="1">
        <f t="shared" si="111"/>
        <v>0</v>
      </c>
      <c r="T156" s="45">
        <f t="shared" si="113"/>
        <v>0</v>
      </c>
      <c r="U156" s="27" t="s">
        <v>4</v>
      </c>
      <c r="V156" s="29">
        <f t="shared" si="114"/>
        <v>0.5</v>
      </c>
      <c r="W156" s="29">
        <f t="shared" si="112"/>
        <v>0.14996348329681575</v>
      </c>
      <c r="X156" s="30" t="s">
        <v>5</v>
      </c>
      <c r="Y156" s="78">
        <f t="shared" si="106"/>
        <v>36</v>
      </c>
      <c r="Z156" s="78">
        <f t="shared" si="109"/>
        <v>25</v>
      </c>
      <c r="AA156" s="27">
        <f t="shared" si="107"/>
        <v>222</v>
      </c>
      <c r="AB156" s="31">
        <f t="shared" si="105"/>
        <v>0.14996348329681575</v>
      </c>
      <c r="AC156" s="25" t="s">
        <v>27</v>
      </c>
      <c r="AD156" s="43">
        <f t="shared" si="115"/>
        <v>0.14996348329681575</v>
      </c>
      <c r="AE156" s="48">
        <f t="shared" si="116"/>
        <v>0</v>
      </c>
      <c r="AF156" s="16">
        <f t="shared" si="117"/>
        <v>0</v>
      </c>
      <c r="AG156" s="18">
        <f t="shared" si="118"/>
        <v>0</v>
      </c>
      <c r="AH156" s="37">
        <f t="shared" si="119"/>
        <v>0</v>
      </c>
      <c r="AI156" s="8">
        <f t="shared" si="120"/>
        <v>0</v>
      </c>
      <c r="AJ156" s="13">
        <f t="shared" si="121"/>
        <v>0</v>
      </c>
      <c r="AK156" s="14">
        <f t="shared" si="122"/>
        <v>0</v>
      </c>
      <c r="AL156" s="17">
        <f t="shared" si="108"/>
        <v>0.85003651670318425</v>
      </c>
      <c r="AM156" s="22">
        <f t="shared" si="123"/>
        <v>0</v>
      </c>
      <c r="AN156" s="91">
        <f t="shared" si="124"/>
        <v>99999</v>
      </c>
    </row>
    <row r="157" spans="1:40">
      <c r="A157" s="60" t="s">
        <v>0</v>
      </c>
      <c r="B157" s="60">
        <v>147</v>
      </c>
      <c r="C157" s="71">
        <v>30.696427</v>
      </c>
      <c r="D157" s="72">
        <v>0.5</v>
      </c>
      <c r="E157" s="72">
        <v>0</v>
      </c>
      <c r="H157" s="117">
        <f t="shared" si="125"/>
        <v>31.266310271417272</v>
      </c>
      <c r="I157" s="111">
        <f t="shared" si="126"/>
        <v>30.696427</v>
      </c>
      <c r="J157" s="105">
        <f t="shared" si="127"/>
        <v>280</v>
      </c>
      <c r="K157" s="117">
        <f t="shared" si="128"/>
        <v>1.3351361833465178</v>
      </c>
      <c r="L157" s="106">
        <f t="shared" si="110"/>
        <v>0.33513618334651785</v>
      </c>
      <c r="M157" s="98">
        <f t="shared" si="129"/>
        <v>0.8571428571428571</v>
      </c>
      <c r="N157" s="113">
        <f t="shared" si="130"/>
        <v>8888</v>
      </c>
      <c r="O157" s="98">
        <f t="shared" si="131"/>
        <v>0.5</v>
      </c>
      <c r="P157" s="98">
        <f t="shared" si="132"/>
        <v>0.33513618334651785</v>
      </c>
      <c r="S157" s="1">
        <f t="shared" si="111"/>
        <v>0</v>
      </c>
      <c r="T157" s="45">
        <f t="shared" si="113"/>
        <v>0</v>
      </c>
      <c r="U157" s="27" t="s">
        <v>4</v>
      </c>
      <c r="V157" s="29">
        <f t="shared" si="114"/>
        <v>0.5</v>
      </c>
      <c r="W157" s="29">
        <f t="shared" si="112"/>
        <v>0.94460708746508593</v>
      </c>
      <c r="X157" s="30" t="s">
        <v>5</v>
      </c>
      <c r="Y157" s="78">
        <f t="shared" si="106"/>
        <v>36</v>
      </c>
      <c r="Z157" s="78">
        <f t="shared" si="109"/>
        <v>25</v>
      </c>
      <c r="AA157" s="27">
        <f t="shared" si="107"/>
        <v>222</v>
      </c>
      <c r="AB157" s="31">
        <f t="shared" si="105"/>
        <v>0.94460708746508593</v>
      </c>
      <c r="AC157" s="25" t="s">
        <v>27</v>
      </c>
      <c r="AD157" s="43">
        <f t="shared" si="115"/>
        <v>0.94460708746508593</v>
      </c>
      <c r="AE157" s="48">
        <f t="shared" si="116"/>
        <v>0</v>
      </c>
      <c r="AF157" s="16">
        <f t="shared" si="117"/>
        <v>0</v>
      </c>
      <c r="AG157" s="18">
        <f t="shared" si="118"/>
        <v>0</v>
      </c>
      <c r="AH157" s="37">
        <f t="shared" si="119"/>
        <v>0</v>
      </c>
      <c r="AI157" s="8">
        <f t="shared" si="120"/>
        <v>0</v>
      </c>
      <c r="AJ157" s="13">
        <f t="shared" si="121"/>
        <v>0</v>
      </c>
      <c r="AK157" s="14">
        <f t="shared" si="122"/>
        <v>0</v>
      </c>
      <c r="AL157" s="17">
        <f t="shared" si="108"/>
        <v>5.5392912534914074E-2</v>
      </c>
      <c r="AM157" s="22">
        <f t="shared" si="123"/>
        <v>0</v>
      </c>
      <c r="AN157" s="91">
        <f t="shared" si="124"/>
        <v>99999</v>
      </c>
    </row>
    <row r="158" spans="1:40">
      <c r="A158" s="60" t="s">
        <v>0</v>
      </c>
      <c r="B158" s="60">
        <v>148</v>
      </c>
      <c r="C158" s="71">
        <v>30.749998999999999</v>
      </c>
      <c r="D158" s="72">
        <v>0.5</v>
      </c>
      <c r="E158" s="72">
        <v>0</v>
      </c>
      <c r="H158" s="117">
        <f t="shared" si="125"/>
        <v>31.266310271417272</v>
      </c>
      <c r="I158" s="111">
        <f t="shared" si="126"/>
        <v>30.749998999999999</v>
      </c>
      <c r="J158" s="105">
        <f t="shared" si="127"/>
        <v>280</v>
      </c>
      <c r="K158" s="117">
        <f t="shared" si="128"/>
        <v>1.3976368500131835</v>
      </c>
      <c r="L158" s="106">
        <f t="shared" si="110"/>
        <v>0.3976368500131835</v>
      </c>
      <c r="M158" s="98">
        <f t="shared" si="129"/>
        <v>0.8571428571428571</v>
      </c>
      <c r="N158" s="113">
        <f t="shared" si="130"/>
        <v>8888</v>
      </c>
      <c r="O158" s="98">
        <f t="shared" si="131"/>
        <v>0.5</v>
      </c>
      <c r="P158" s="98">
        <f t="shared" si="132"/>
        <v>0.3976368500131835</v>
      </c>
      <c r="S158" s="1">
        <f t="shared" si="111"/>
        <v>0</v>
      </c>
      <c r="T158" s="45">
        <f t="shared" si="113"/>
        <v>0</v>
      </c>
      <c r="U158" s="27" t="s">
        <v>4</v>
      </c>
      <c r="V158" s="29">
        <f t="shared" si="114"/>
        <v>0.5</v>
      </c>
      <c r="W158" s="29">
        <f t="shared" si="112"/>
        <v>0.88210635829769113</v>
      </c>
      <c r="X158" s="30" t="s">
        <v>5</v>
      </c>
      <c r="Y158" s="78">
        <f t="shared" si="106"/>
        <v>36</v>
      </c>
      <c r="Z158" s="78">
        <f t="shared" si="109"/>
        <v>25</v>
      </c>
      <c r="AA158" s="27">
        <f t="shared" si="107"/>
        <v>222</v>
      </c>
      <c r="AB158" s="31">
        <f t="shared" si="105"/>
        <v>0.88210635829769113</v>
      </c>
      <c r="AC158" s="25" t="s">
        <v>27</v>
      </c>
      <c r="AD158" s="43">
        <f t="shared" si="115"/>
        <v>0.88210635829769113</v>
      </c>
      <c r="AE158" s="48">
        <f t="shared" si="116"/>
        <v>0</v>
      </c>
      <c r="AF158" s="16">
        <f t="shared" si="117"/>
        <v>0</v>
      </c>
      <c r="AG158" s="18">
        <f t="shared" si="118"/>
        <v>0</v>
      </c>
      <c r="AH158" s="37">
        <f t="shared" si="119"/>
        <v>0</v>
      </c>
      <c r="AI158" s="8">
        <f t="shared" si="120"/>
        <v>0</v>
      </c>
      <c r="AJ158" s="13">
        <f t="shared" si="121"/>
        <v>0</v>
      </c>
      <c r="AK158" s="14">
        <f t="shared" si="122"/>
        <v>0</v>
      </c>
      <c r="AL158" s="17">
        <f t="shared" si="108"/>
        <v>0.11789364170230887</v>
      </c>
      <c r="AM158" s="22">
        <f t="shared" si="123"/>
        <v>0</v>
      </c>
      <c r="AN158" s="91">
        <f t="shared" si="124"/>
        <v>99999</v>
      </c>
    </row>
    <row r="159" spans="1:40">
      <c r="A159" s="60" t="s">
        <v>0</v>
      </c>
      <c r="B159" s="60">
        <v>149</v>
      </c>
      <c r="C159" s="71">
        <v>30.803571999999999</v>
      </c>
      <c r="D159" s="72">
        <v>0.5</v>
      </c>
      <c r="E159" s="72">
        <v>0</v>
      </c>
      <c r="H159" s="117">
        <f t="shared" si="125"/>
        <v>31.266310271417272</v>
      </c>
      <c r="I159" s="111">
        <f t="shared" si="126"/>
        <v>30.803571999999999</v>
      </c>
      <c r="J159" s="105">
        <f t="shared" si="127"/>
        <v>280</v>
      </c>
      <c r="K159" s="117">
        <f t="shared" si="128"/>
        <v>1.4601386833465169</v>
      </c>
      <c r="L159" s="106">
        <f t="shared" si="110"/>
        <v>0.46013868334651686</v>
      </c>
      <c r="M159" s="98">
        <f t="shared" si="129"/>
        <v>0.8571428571428571</v>
      </c>
      <c r="N159" s="113">
        <f t="shared" si="130"/>
        <v>8888</v>
      </c>
      <c r="O159" s="98">
        <f t="shared" si="131"/>
        <v>0.5</v>
      </c>
      <c r="P159" s="98">
        <f t="shared" si="132"/>
        <v>0.46013868334651686</v>
      </c>
      <c r="S159" s="1">
        <f t="shared" si="111"/>
        <v>0</v>
      </c>
      <c r="T159" s="45">
        <f t="shared" si="113"/>
        <v>0</v>
      </c>
      <c r="U159" s="27" t="s">
        <v>4</v>
      </c>
      <c r="V159" s="29">
        <f t="shared" si="114"/>
        <v>0.5</v>
      </c>
      <c r="W159" s="29">
        <f t="shared" si="112"/>
        <v>0.81960446246246177</v>
      </c>
      <c r="X159" s="30" t="s">
        <v>5</v>
      </c>
      <c r="Y159" s="78">
        <f t="shared" si="106"/>
        <v>37</v>
      </c>
      <c r="Z159" s="78">
        <f t="shared" si="109"/>
        <v>25</v>
      </c>
      <c r="AA159" s="27">
        <f t="shared" si="107"/>
        <v>222</v>
      </c>
      <c r="AB159" s="31">
        <f t="shared" si="105"/>
        <v>0.81960446246246177</v>
      </c>
      <c r="AC159" s="25" t="s">
        <v>27</v>
      </c>
      <c r="AD159" s="43">
        <f t="shared" si="115"/>
        <v>0.81960446246246177</v>
      </c>
      <c r="AE159" s="48">
        <f t="shared" si="116"/>
        <v>0</v>
      </c>
      <c r="AF159" s="16">
        <f t="shared" si="117"/>
        <v>0</v>
      </c>
      <c r="AG159" s="18">
        <f t="shared" si="118"/>
        <v>0</v>
      </c>
      <c r="AH159" s="37">
        <f t="shared" si="119"/>
        <v>0</v>
      </c>
      <c r="AI159" s="8">
        <f t="shared" si="120"/>
        <v>0</v>
      </c>
      <c r="AJ159" s="13">
        <f t="shared" si="121"/>
        <v>0</v>
      </c>
      <c r="AK159" s="14">
        <f t="shared" si="122"/>
        <v>0</v>
      </c>
      <c r="AL159" s="17">
        <f t="shared" si="108"/>
        <v>0.18039553753753823</v>
      </c>
      <c r="AM159" s="22">
        <f t="shared" si="123"/>
        <v>0</v>
      </c>
      <c r="AN159" s="91">
        <f t="shared" si="124"/>
        <v>0</v>
      </c>
    </row>
    <row r="160" spans="1:40">
      <c r="A160" s="60" t="s">
        <v>0</v>
      </c>
      <c r="B160" s="60">
        <v>150</v>
      </c>
      <c r="C160" s="71">
        <v>30.856145000000001</v>
      </c>
      <c r="D160" s="72">
        <v>0.4</v>
      </c>
      <c r="E160" s="72">
        <v>0</v>
      </c>
      <c r="H160" s="117">
        <f t="shared" si="125"/>
        <v>31.266310271417272</v>
      </c>
      <c r="I160" s="111">
        <f t="shared" si="126"/>
        <v>30.856145000000001</v>
      </c>
      <c r="J160" s="105">
        <f t="shared" si="127"/>
        <v>280</v>
      </c>
      <c r="K160" s="117">
        <f t="shared" si="128"/>
        <v>1.5214738500131864</v>
      </c>
      <c r="L160" s="106">
        <f t="shared" si="110"/>
        <v>0.52147385001318636</v>
      </c>
      <c r="M160" s="98">
        <f t="shared" si="129"/>
        <v>0.8571428571428571</v>
      </c>
      <c r="N160" s="113">
        <f t="shared" si="130"/>
        <v>8888</v>
      </c>
      <c r="O160" s="98">
        <f t="shared" si="131"/>
        <v>0.4</v>
      </c>
      <c r="P160" s="98">
        <f t="shared" si="132"/>
        <v>0.52147385001318636</v>
      </c>
      <c r="S160" s="1">
        <f t="shared" si="111"/>
        <v>0</v>
      </c>
      <c r="T160" s="45">
        <f t="shared" si="113"/>
        <v>0</v>
      </c>
      <c r="U160" s="27" t="s">
        <v>4</v>
      </c>
      <c r="V160" s="29">
        <f t="shared" si="114"/>
        <v>0.4</v>
      </c>
      <c r="W160" s="29">
        <f t="shared" si="112"/>
        <v>0.75826923446056427</v>
      </c>
      <c r="X160" s="30" t="s">
        <v>5</v>
      </c>
      <c r="Y160" s="78">
        <f t="shared" si="106"/>
        <v>37</v>
      </c>
      <c r="Z160" s="78">
        <f t="shared" si="109"/>
        <v>25</v>
      </c>
      <c r="AA160" s="27">
        <f t="shared" si="107"/>
        <v>222</v>
      </c>
      <c r="AB160" s="31">
        <f t="shared" si="105"/>
        <v>0.75826923446056427</v>
      </c>
      <c r="AC160" s="25" t="s">
        <v>27</v>
      </c>
      <c r="AD160" s="43">
        <f t="shared" si="115"/>
        <v>0.75826923446056427</v>
      </c>
      <c r="AE160" s="48">
        <f t="shared" si="116"/>
        <v>0</v>
      </c>
      <c r="AF160" s="16">
        <f t="shared" si="117"/>
        <v>0</v>
      </c>
      <c r="AG160" s="18">
        <f t="shared" si="118"/>
        <v>0</v>
      </c>
      <c r="AH160" s="37">
        <f t="shared" si="119"/>
        <v>0</v>
      </c>
      <c r="AI160" s="8">
        <f t="shared" si="120"/>
        <v>0</v>
      </c>
      <c r="AJ160" s="13">
        <f t="shared" si="121"/>
        <v>0</v>
      </c>
      <c r="AK160" s="14">
        <f t="shared" si="122"/>
        <v>0</v>
      </c>
      <c r="AL160" s="17">
        <f t="shared" si="108"/>
        <v>0.24173076553943573</v>
      </c>
      <c r="AM160" s="22">
        <f t="shared" si="123"/>
        <v>0</v>
      </c>
      <c r="AN160" s="91">
        <f t="shared" si="124"/>
        <v>0</v>
      </c>
    </row>
    <row r="161" spans="1:40">
      <c r="A161" s="60" t="s">
        <v>0</v>
      </c>
      <c r="B161" s="60">
        <v>151</v>
      </c>
      <c r="C161" s="71">
        <v>30.857144000000002</v>
      </c>
      <c r="D161" s="72">
        <v>0.7</v>
      </c>
      <c r="E161" s="72">
        <v>0.25714300000000001</v>
      </c>
      <c r="H161" s="117">
        <f t="shared" si="125"/>
        <v>31.266310271417272</v>
      </c>
      <c r="I161" s="111">
        <f t="shared" si="126"/>
        <v>30.857144000000002</v>
      </c>
      <c r="J161" s="105">
        <f t="shared" si="127"/>
        <v>280</v>
      </c>
      <c r="K161" s="117">
        <f t="shared" si="128"/>
        <v>1.5226393500131865</v>
      </c>
      <c r="L161" s="106">
        <f t="shared" si="110"/>
        <v>0.52263935001318651</v>
      </c>
      <c r="M161" s="98">
        <f t="shared" si="129"/>
        <v>0.8571428571428571</v>
      </c>
      <c r="N161" s="113">
        <f t="shared" si="130"/>
        <v>8888</v>
      </c>
      <c r="O161" s="98">
        <f t="shared" si="131"/>
        <v>0.7</v>
      </c>
      <c r="P161" s="98">
        <f t="shared" si="132"/>
        <v>0.52263935001318651</v>
      </c>
      <c r="S161" s="1">
        <f t="shared" si="111"/>
        <v>0</v>
      </c>
      <c r="T161" s="45">
        <f t="shared" si="113"/>
        <v>0</v>
      </c>
      <c r="U161" s="27" t="s">
        <v>4</v>
      </c>
      <c r="V161" s="29">
        <f t="shared" si="114"/>
        <v>0.7</v>
      </c>
      <c r="W161" s="29">
        <f t="shared" si="112"/>
        <v>0.89996173329506302</v>
      </c>
      <c r="X161" s="30" t="s">
        <v>5</v>
      </c>
      <c r="Y161" s="78">
        <f t="shared" si="106"/>
        <v>37</v>
      </c>
      <c r="Z161" s="78">
        <f t="shared" si="109"/>
        <v>25</v>
      </c>
      <c r="AA161" s="27">
        <f t="shared" si="107"/>
        <v>222</v>
      </c>
      <c r="AB161" s="31">
        <f t="shared" si="105"/>
        <v>0.89996173329506302</v>
      </c>
      <c r="AC161" s="25" t="s">
        <v>27</v>
      </c>
      <c r="AD161" s="43">
        <f t="shared" si="115"/>
        <v>0.5999612666279297</v>
      </c>
      <c r="AE161" s="48">
        <f t="shared" si="116"/>
        <v>0</v>
      </c>
      <c r="AF161" s="16">
        <f t="shared" si="117"/>
        <v>0</v>
      </c>
      <c r="AG161" s="18">
        <f t="shared" si="118"/>
        <v>0</v>
      </c>
      <c r="AH161" s="37">
        <f t="shared" si="119"/>
        <v>0</v>
      </c>
      <c r="AI161" s="8">
        <f t="shared" si="120"/>
        <v>0</v>
      </c>
      <c r="AJ161" s="13">
        <f t="shared" si="121"/>
        <v>0</v>
      </c>
      <c r="AK161" s="14">
        <f t="shared" si="122"/>
        <v>0</v>
      </c>
      <c r="AL161" s="17">
        <f t="shared" si="108"/>
        <v>0.10003826670493703</v>
      </c>
      <c r="AM161" s="22">
        <f t="shared" si="123"/>
        <v>99999</v>
      </c>
      <c r="AN161" s="91">
        <f t="shared" si="124"/>
        <v>0</v>
      </c>
    </row>
    <row r="162" spans="1:40">
      <c r="A162" s="60" t="s">
        <v>0</v>
      </c>
      <c r="B162" s="60">
        <v>152</v>
      </c>
      <c r="C162" s="71">
        <v>30.857144000000002</v>
      </c>
      <c r="D162" s="72">
        <v>0.3</v>
      </c>
      <c r="E162" s="72">
        <v>0</v>
      </c>
      <c r="H162" s="117">
        <f t="shared" si="125"/>
        <v>31.266310271417272</v>
      </c>
      <c r="I162" s="111">
        <f t="shared" si="126"/>
        <v>30.857144000000002</v>
      </c>
      <c r="J162" s="105">
        <f t="shared" si="127"/>
        <v>280</v>
      </c>
      <c r="K162" s="117">
        <f t="shared" si="128"/>
        <v>1.5226393500131865</v>
      </c>
      <c r="L162" s="106">
        <f t="shared" si="110"/>
        <v>0.52263935001318651</v>
      </c>
      <c r="M162" s="98">
        <f t="shared" si="129"/>
        <v>0.8571428571428571</v>
      </c>
      <c r="N162" s="113">
        <f t="shared" si="130"/>
        <v>8888</v>
      </c>
      <c r="O162" s="98">
        <f t="shared" si="131"/>
        <v>0.3</v>
      </c>
      <c r="P162" s="98">
        <f t="shared" si="132"/>
        <v>0.52263935001318651</v>
      </c>
      <c r="S162" s="1">
        <f t="shared" si="111"/>
        <v>0</v>
      </c>
      <c r="T162" s="45">
        <f t="shared" si="113"/>
        <v>0</v>
      </c>
      <c r="U162" s="27" t="s">
        <v>4</v>
      </c>
      <c r="V162" s="29">
        <f t="shared" si="114"/>
        <v>0.3</v>
      </c>
      <c r="W162" s="29">
        <f t="shared" si="112"/>
        <v>0.89996173329506302</v>
      </c>
      <c r="X162" s="30" t="s">
        <v>5</v>
      </c>
      <c r="Y162" s="78">
        <f t="shared" si="106"/>
        <v>37</v>
      </c>
      <c r="Z162" s="78">
        <f t="shared" si="109"/>
        <v>25</v>
      </c>
      <c r="AA162" s="27">
        <f t="shared" si="107"/>
        <v>222</v>
      </c>
      <c r="AB162" s="31">
        <f t="shared" si="105"/>
        <v>0.89996173329506302</v>
      </c>
      <c r="AC162" s="25" t="s">
        <v>27</v>
      </c>
      <c r="AD162" s="43">
        <f t="shared" si="115"/>
        <v>0.89996173329506302</v>
      </c>
      <c r="AE162" s="48">
        <f t="shared" si="116"/>
        <v>0</v>
      </c>
      <c r="AF162" s="16">
        <f t="shared" si="117"/>
        <v>0</v>
      </c>
      <c r="AG162" s="18">
        <f t="shared" si="118"/>
        <v>0</v>
      </c>
      <c r="AH162" s="37">
        <f t="shared" si="119"/>
        <v>0</v>
      </c>
      <c r="AI162" s="8">
        <f t="shared" si="120"/>
        <v>0</v>
      </c>
      <c r="AJ162" s="13">
        <f t="shared" si="121"/>
        <v>0</v>
      </c>
      <c r="AK162" s="14">
        <f t="shared" si="122"/>
        <v>0</v>
      </c>
      <c r="AL162" s="17">
        <f t="shared" si="108"/>
        <v>0.10003826670493703</v>
      </c>
      <c r="AM162" s="22">
        <f t="shared" si="123"/>
        <v>0</v>
      </c>
      <c r="AN162" s="91">
        <f t="shared" si="124"/>
        <v>0</v>
      </c>
    </row>
    <row r="163" spans="1:40">
      <c r="A163" s="60" t="s">
        <v>0</v>
      </c>
      <c r="B163" s="60">
        <v>153</v>
      </c>
      <c r="C163" s="71">
        <v>30.910713999999999</v>
      </c>
      <c r="D163" s="72">
        <v>0.2</v>
      </c>
      <c r="E163" s="72">
        <v>0</v>
      </c>
      <c r="H163" s="117">
        <f t="shared" si="125"/>
        <v>31.266310271417272</v>
      </c>
      <c r="I163" s="111">
        <f t="shared" si="126"/>
        <v>30.910713999999999</v>
      </c>
      <c r="J163" s="105">
        <f t="shared" si="127"/>
        <v>280</v>
      </c>
      <c r="K163" s="117">
        <f t="shared" si="128"/>
        <v>1.5851376833465163</v>
      </c>
      <c r="L163" s="106">
        <f t="shared" si="110"/>
        <v>0.58513768334651628</v>
      </c>
      <c r="M163" s="98">
        <f t="shared" si="129"/>
        <v>0.8571428571428571</v>
      </c>
      <c r="N163" s="113">
        <f t="shared" si="130"/>
        <v>8888</v>
      </c>
      <c r="O163" s="98">
        <f t="shared" si="131"/>
        <v>0.2</v>
      </c>
      <c r="P163" s="98">
        <f t="shared" si="132"/>
        <v>0.58513768334651628</v>
      </c>
      <c r="S163" s="1">
        <f t="shared" si="111"/>
        <v>0</v>
      </c>
      <c r="T163" s="45">
        <f t="shared" si="113"/>
        <v>0</v>
      </c>
      <c r="U163" s="27" t="s">
        <v>4</v>
      </c>
      <c r="V163" s="29">
        <f t="shared" si="114"/>
        <v>0.2</v>
      </c>
      <c r="W163" s="29">
        <f t="shared" si="112"/>
        <v>0.16253666253666271</v>
      </c>
      <c r="X163" s="30" t="s">
        <v>5</v>
      </c>
      <c r="Y163" s="78">
        <f t="shared" si="106"/>
        <v>37</v>
      </c>
      <c r="Z163" s="78">
        <f t="shared" si="109"/>
        <v>26</v>
      </c>
      <c r="AA163" s="27">
        <f t="shared" si="107"/>
        <v>8888</v>
      </c>
      <c r="AB163" s="31">
        <f t="shared" si="105"/>
        <v>0.16253666253666271</v>
      </c>
      <c r="AC163" s="25" t="s">
        <v>27</v>
      </c>
      <c r="AD163" s="43">
        <f t="shared" si="115"/>
        <v>0.16253666253666271</v>
      </c>
      <c r="AE163" s="48">
        <f t="shared" si="116"/>
        <v>0</v>
      </c>
      <c r="AF163" s="16">
        <f t="shared" si="117"/>
        <v>0</v>
      </c>
      <c r="AG163" s="18">
        <f t="shared" si="118"/>
        <v>0</v>
      </c>
      <c r="AH163" s="37">
        <f t="shared" si="119"/>
        <v>0</v>
      </c>
      <c r="AI163" s="8">
        <f t="shared" si="120"/>
        <v>0</v>
      </c>
      <c r="AJ163" s="13">
        <f t="shared" si="121"/>
        <v>0</v>
      </c>
      <c r="AK163" s="14">
        <f t="shared" si="122"/>
        <v>0</v>
      </c>
      <c r="AL163" s="17">
        <f t="shared" si="108"/>
        <v>0.16253666253666271</v>
      </c>
      <c r="AM163" s="22">
        <f t="shared" si="123"/>
        <v>0</v>
      </c>
      <c r="AN163" s="91">
        <f t="shared" si="124"/>
        <v>99999</v>
      </c>
    </row>
    <row r="164" spans="1:40">
      <c r="A164" s="60" t="s">
        <v>0</v>
      </c>
      <c r="B164" s="60">
        <v>154</v>
      </c>
      <c r="C164" s="71">
        <v>30.964286999999999</v>
      </c>
      <c r="D164" s="72">
        <v>0.2</v>
      </c>
      <c r="E164" s="72">
        <v>0</v>
      </c>
      <c r="H164" s="117">
        <f t="shared" si="125"/>
        <v>31.266310271417272</v>
      </c>
      <c r="I164" s="111">
        <f t="shared" si="126"/>
        <v>30.964286999999999</v>
      </c>
      <c r="J164" s="105">
        <f t="shared" si="127"/>
        <v>280</v>
      </c>
      <c r="K164" s="117">
        <f t="shared" si="128"/>
        <v>1.6476395166798496</v>
      </c>
      <c r="L164" s="106">
        <f t="shared" si="110"/>
        <v>0.64763951667984965</v>
      </c>
      <c r="M164" s="98">
        <f t="shared" si="129"/>
        <v>0.8571428571428571</v>
      </c>
      <c r="N164" s="113">
        <f t="shared" si="130"/>
        <v>8888</v>
      </c>
      <c r="O164" s="98">
        <f t="shared" si="131"/>
        <v>0.2</v>
      </c>
      <c r="P164" s="98">
        <f t="shared" si="132"/>
        <v>0.64763951667984965</v>
      </c>
      <c r="S164" s="1">
        <f t="shared" si="111"/>
        <v>0</v>
      </c>
      <c r="T164" s="45">
        <f t="shared" si="113"/>
        <v>0</v>
      </c>
      <c r="U164" s="27" t="s">
        <v>4</v>
      </c>
      <c r="V164" s="29">
        <f t="shared" si="114"/>
        <v>0.2</v>
      </c>
      <c r="W164" s="29">
        <f t="shared" si="112"/>
        <v>0.22503855837189199</v>
      </c>
      <c r="X164" s="30" t="s">
        <v>5</v>
      </c>
      <c r="Y164" s="78">
        <f t="shared" si="106"/>
        <v>37</v>
      </c>
      <c r="Z164" s="78">
        <f t="shared" si="109"/>
        <v>26</v>
      </c>
      <c r="AA164" s="27">
        <f t="shared" si="107"/>
        <v>8888</v>
      </c>
      <c r="AB164" s="31">
        <f t="shared" si="105"/>
        <v>0.22503855837189199</v>
      </c>
      <c r="AC164" s="25" t="s">
        <v>27</v>
      </c>
      <c r="AD164" s="43">
        <f t="shared" si="115"/>
        <v>0.22503855837189199</v>
      </c>
      <c r="AE164" s="48">
        <f t="shared" si="116"/>
        <v>0</v>
      </c>
      <c r="AF164" s="16">
        <f t="shared" si="117"/>
        <v>0</v>
      </c>
      <c r="AG164" s="18">
        <f t="shared" si="118"/>
        <v>0</v>
      </c>
      <c r="AH164" s="37">
        <f t="shared" si="119"/>
        <v>0</v>
      </c>
      <c r="AI164" s="8">
        <f t="shared" si="120"/>
        <v>0</v>
      </c>
      <c r="AJ164" s="13">
        <f t="shared" si="121"/>
        <v>0</v>
      </c>
      <c r="AK164" s="14">
        <f t="shared" si="122"/>
        <v>0</v>
      </c>
      <c r="AL164" s="17">
        <f t="shared" si="108"/>
        <v>0.22503855837189199</v>
      </c>
      <c r="AM164" s="22">
        <f t="shared" si="123"/>
        <v>0</v>
      </c>
      <c r="AN164" s="91">
        <f t="shared" si="124"/>
        <v>99999</v>
      </c>
    </row>
    <row r="165" spans="1:40">
      <c r="A165" s="60" t="s">
        <v>0</v>
      </c>
      <c r="B165" s="60">
        <v>155</v>
      </c>
      <c r="C165" s="71">
        <v>31.017859000000001</v>
      </c>
      <c r="D165" s="72">
        <v>0.2</v>
      </c>
      <c r="E165" s="72">
        <v>0</v>
      </c>
      <c r="H165" s="117">
        <f t="shared" si="125"/>
        <v>31.266310271417272</v>
      </c>
      <c r="I165" s="111">
        <f t="shared" si="126"/>
        <v>31.017859000000001</v>
      </c>
      <c r="J165" s="105">
        <f t="shared" si="127"/>
        <v>280</v>
      </c>
      <c r="K165" s="117">
        <f t="shared" si="128"/>
        <v>1.7101401833465193</v>
      </c>
      <c r="L165" s="106">
        <f t="shared" si="110"/>
        <v>0.71014018334651929</v>
      </c>
      <c r="M165" s="98">
        <f t="shared" si="129"/>
        <v>0.8571428571428571</v>
      </c>
      <c r="N165" s="113">
        <f t="shared" si="130"/>
        <v>8888</v>
      </c>
      <c r="O165" s="98">
        <f t="shared" si="131"/>
        <v>0.2</v>
      </c>
      <c r="P165" s="98">
        <f t="shared" si="132"/>
        <v>0.71014018334651929</v>
      </c>
      <c r="S165" s="1">
        <f t="shared" si="111"/>
        <v>0</v>
      </c>
      <c r="T165" s="45">
        <f t="shared" si="113"/>
        <v>0</v>
      </c>
      <c r="U165" s="27" t="s">
        <v>4</v>
      </c>
      <c r="V165" s="29">
        <f t="shared" si="114"/>
        <v>0.2</v>
      </c>
      <c r="W165" s="29">
        <f t="shared" si="112"/>
        <v>0.28753928753929087</v>
      </c>
      <c r="X165" s="30" t="s">
        <v>5</v>
      </c>
      <c r="Y165" s="78">
        <f t="shared" si="106"/>
        <v>37</v>
      </c>
      <c r="Z165" s="78">
        <f t="shared" si="109"/>
        <v>26</v>
      </c>
      <c r="AA165" s="27">
        <f t="shared" si="107"/>
        <v>8888</v>
      </c>
      <c r="AB165" s="31">
        <f t="shared" si="105"/>
        <v>0.28753928753929087</v>
      </c>
      <c r="AC165" s="25" t="s">
        <v>27</v>
      </c>
      <c r="AD165" s="43">
        <f t="shared" si="115"/>
        <v>0.28753928753929087</v>
      </c>
      <c r="AE165" s="48">
        <f t="shared" si="116"/>
        <v>0</v>
      </c>
      <c r="AF165" s="16">
        <f t="shared" si="117"/>
        <v>0</v>
      </c>
      <c r="AG165" s="18">
        <f t="shared" si="118"/>
        <v>0</v>
      </c>
      <c r="AH165" s="37">
        <f t="shared" si="119"/>
        <v>0</v>
      </c>
      <c r="AI165" s="8">
        <f t="shared" si="120"/>
        <v>0</v>
      </c>
      <c r="AJ165" s="13">
        <f t="shared" si="121"/>
        <v>0</v>
      </c>
      <c r="AK165" s="14">
        <f t="shared" si="122"/>
        <v>0</v>
      </c>
      <c r="AL165" s="17">
        <f t="shared" si="108"/>
        <v>0.28753928753929087</v>
      </c>
      <c r="AM165" s="22">
        <f t="shared" si="123"/>
        <v>0</v>
      </c>
      <c r="AN165" s="91">
        <f t="shared" si="124"/>
        <v>99999</v>
      </c>
    </row>
    <row r="166" spans="1:40">
      <c r="A166" s="60" t="s">
        <v>0</v>
      </c>
      <c r="B166" s="60">
        <v>156</v>
      </c>
      <c r="C166" s="71">
        <v>31.078585</v>
      </c>
      <c r="D166" s="72">
        <v>0.2</v>
      </c>
      <c r="E166" s="72">
        <v>0</v>
      </c>
      <c r="H166" s="117">
        <f t="shared" si="125"/>
        <v>31.266310271417272</v>
      </c>
      <c r="I166" s="111">
        <f t="shared" si="126"/>
        <v>31.078585</v>
      </c>
      <c r="J166" s="105">
        <f t="shared" si="127"/>
        <v>280</v>
      </c>
      <c r="K166" s="117">
        <f t="shared" si="128"/>
        <v>1.7809871833465181</v>
      </c>
      <c r="L166" s="106">
        <f t="shared" si="110"/>
        <v>0.78098718334651807</v>
      </c>
      <c r="M166" s="98">
        <f t="shared" si="129"/>
        <v>0.8571428571428571</v>
      </c>
      <c r="N166" s="113">
        <f t="shared" si="130"/>
        <v>8888</v>
      </c>
      <c r="O166" s="98">
        <f t="shared" si="131"/>
        <v>0.2</v>
      </c>
      <c r="P166" s="98">
        <f t="shared" si="132"/>
        <v>0.78098718334651807</v>
      </c>
      <c r="S166" s="1">
        <f t="shared" si="111"/>
        <v>0</v>
      </c>
      <c r="T166" s="45">
        <f t="shared" si="113"/>
        <v>0</v>
      </c>
      <c r="U166" s="27" t="s">
        <v>4</v>
      </c>
      <c r="V166" s="29">
        <f t="shared" si="114"/>
        <v>0.2</v>
      </c>
      <c r="W166" s="29">
        <f t="shared" si="112"/>
        <v>0.35838635838636046</v>
      </c>
      <c r="X166" s="30" t="s">
        <v>5</v>
      </c>
      <c r="Y166" s="78">
        <f t="shared" si="106"/>
        <v>37</v>
      </c>
      <c r="Z166" s="78">
        <f t="shared" si="109"/>
        <v>26</v>
      </c>
      <c r="AA166" s="27">
        <f t="shared" si="107"/>
        <v>8888</v>
      </c>
      <c r="AB166" s="31">
        <f t="shared" si="105"/>
        <v>0.35838635838636046</v>
      </c>
      <c r="AC166" s="25" t="s">
        <v>27</v>
      </c>
      <c r="AD166" s="43">
        <f t="shared" si="115"/>
        <v>0.35838635838636046</v>
      </c>
      <c r="AE166" s="48">
        <f t="shared" si="116"/>
        <v>0</v>
      </c>
      <c r="AF166" s="16">
        <f t="shared" si="117"/>
        <v>0</v>
      </c>
      <c r="AG166" s="18">
        <f t="shared" si="118"/>
        <v>0</v>
      </c>
      <c r="AH166" s="37">
        <f t="shared" si="119"/>
        <v>0</v>
      </c>
      <c r="AI166" s="8">
        <f t="shared" si="120"/>
        <v>0</v>
      </c>
      <c r="AJ166" s="13">
        <f t="shared" si="121"/>
        <v>0</v>
      </c>
      <c r="AK166" s="14">
        <f t="shared" si="122"/>
        <v>0</v>
      </c>
      <c r="AL166" s="17">
        <f t="shared" si="108"/>
        <v>0.35838635838636046</v>
      </c>
      <c r="AM166" s="22">
        <f t="shared" si="123"/>
        <v>0</v>
      </c>
      <c r="AN166" s="91">
        <f t="shared" si="124"/>
        <v>0</v>
      </c>
    </row>
    <row r="167" spans="1:40">
      <c r="A167" s="60" t="s">
        <v>0</v>
      </c>
      <c r="B167" s="60">
        <v>157</v>
      </c>
      <c r="C167" s="71">
        <v>31.500001000000001</v>
      </c>
      <c r="D167" s="72">
        <v>0.4</v>
      </c>
      <c r="E167" s="72">
        <v>0</v>
      </c>
      <c r="H167" s="117">
        <f t="shared" si="125"/>
        <v>32.123453128560129</v>
      </c>
      <c r="I167" s="111">
        <f t="shared" si="126"/>
        <v>31.500001000000001</v>
      </c>
      <c r="J167" s="105">
        <f t="shared" si="127"/>
        <v>280</v>
      </c>
      <c r="K167" s="117">
        <f t="shared" si="128"/>
        <v>0.27263918334651871</v>
      </c>
      <c r="L167" s="106">
        <f t="shared" si="110"/>
        <v>1.2726391833465187</v>
      </c>
      <c r="M167" s="98">
        <f t="shared" si="129"/>
        <v>0.8571428571428571</v>
      </c>
      <c r="N167" s="113">
        <f t="shared" si="130"/>
        <v>222</v>
      </c>
      <c r="O167" s="98">
        <f t="shared" si="131"/>
        <v>0.4</v>
      </c>
      <c r="P167" s="98">
        <f t="shared" si="132"/>
        <v>0.72736081665348129</v>
      </c>
      <c r="S167" s="1">
        <f t="shared" si="111"/>
        <v>0</v>
      </c>
      <c r="T167" s="45">
        <f t="shared" si="113"/>
        <v>0</v>
      </c>
      <c r="U167" s="27" t="s">
        <v>4</v>
      </c>
      <c r="V167" s="29">
        <f t="shared" si="114"/>
        <v>0.4</v>
      </c>
      <c r="W167" s="29">
        <f t="shared" si="112"/>
        <v>0.85003885003885293</v>
      </c>
      <c r="X167" s="30" t="s">
        <v>5</v>
      </c>
      <c r="Y167" s="78">
        <f t="shared" si="106"/>
        <v>37</v>
      </c>
      <c r="Z167" s="78">
        <f t="shared" si="109"/>
        <v>26</v>
      </c>
      <c r="AA167" s="27">
        <f t="shared" si="107"/>
        <v>8888</v>
      </c>
      <c r="AB167" s="31">
        <f t="shared" si="105"/>
        <v>0.85003885003885293</v>
      </c>
      <c r="AC167" s="25" t="s">
        <v>27</v>
      </c>
      <c r="AD167" s="43">
        <f t="shared" si="115"/>
        <v>0.85003885003885293</v>
      </c>
      <c r="AE167" s="48">
        <f t="shared" si="116"/>
        <v>0</v>
      </c>
      <c r="AF167" s="16">
        <f t="shared" si="117"/>
        <v>0</v>
      </c>
      <c r="AG167" s="18">
        <f t="shared" si="118"/>
        <v>0</v>
      </c>
      <c r="AH167" s="37">
        <f t="shared" si="119"/>
        <v>0</v>
      </c>
      <c r="AI167" s="8">
        <f t="shared" si="120"/>
        <v>0</v>
      </c>
      <c r="AJ167" s="13">
        <f t="shared" si="121"/>
        <v>0</v>
      </c>
      <c r="AK167" s="14">
        <f t="shared" si="122"/>
        <v>0</v>
      </c>
      <c r="AL167" s="17">
        <f t="shared" si="108"/>
        <v>0.85003885003885293</v>
      </c>
      <c r="AM167" s="22">
        <f t="shared" si="123"/>
        <v>0</v>
      </c>
      <c r="AN167" s="91">
        <f t="shared" si="124"/>
        <v>0</v>
      </c>
    </row>
    <row r="168" spans="1:40">
      <c r="A168" s="60" t="s">
        <v>0</v>
      </c>
      <c r="B168" s="60">
        <v>158</v>
      </c>
      <c r="C168" s="71">
        <v>31.507158</v>
      </c>
      <c r="D168" s="72">
        <v>0.6</v>
      </c>
      <c r="E168" s="72">
        <v>0</v>
      </c>
      <c r="H168" s="117">
        <f t="shared" si="125"/>
        <v>32.123453128560129</v>
      </c>
      <c r="I168" s="111">
        <f t="shared" si="126"/>
        <v>31.507158</v>
      </c>
      <c r="J168" s="105">
        <f t="shared" si="127"/>
        <v>280</v>
      </c>
      <c r="K168" s="117">
        <f t="shared" si="128"/>
        <v>0.28098901667985138</v>
      </c>
      <c r="L168" s="106">
        <f t="shared" si="110"/>
        <v>1.2809890166798514</v>
      </c>
      <c r="M168" s="98">
        <f t="shared" si="129"/>
        <v>0.8571428571428571</v>
      </c>
      <c r="N168" s="113">
        <f t="shared" si="130"/>
        <v>222</v>
      </c>
      <c r="O168" s="98">
        <f t="shared" si="131"/>
        <v>0.6</v>
      </c>
      <c r="P168" s="98">
        <f t="shared" si="132"/>
        <v>0.71901098332014857</v>
      </c>
      <c r="S168" s="1">
        <f t="shared" si="111"/>
        <v>0</v>
      </c>
      <c r="T168" s="45">
        <f t="shared" si="113"/>
        <v>0</v>
      </c>
      <c r="U168" s="27" t="s">
        <v>4</v>
      </c>
      <c r="V168" s="29">
        <f t="shared" si="114"/>
        <v>0.6</v>
      </c>
      <c r="W168" s="29">
        <f t="shared" si="112"/>
        <v>1.2466917220272933E-3</v>
      </c>
      <c r="X168" s="30" t="s">
        <v>5</v>
      </c>
      <c r="Y168" s="78">
        <f t="shared" si="106"/>
        <v>37</v>
      </c>
      <c r="Z168" s="78">
        <f t="shared" si="109"/>
        <v>26</v>
      </c>
      <c r="AA168" s="27">
        <f t="shared" si="107"/>
        <v>8888</v>
      </c>
      <c r="AB168" s="31">
        <f t="shared" si="105"/>
        <v>1.2466917220272933E-3</v>
      </c>
      <c r="AC168" s="25" t="s">
        <v>27</v>
      </c>
      <c r="AD168" s="43">
        <f t="shared" si="115"/>
        <v>1.2466917220272933E-3</v>
      </c>
      <c r="AE168" s="48">
        <f t="shared" si="116"/>
        <v>0</v>
      </c>
      <c r="AF168" s="16">
        <f t="shared" si="117"/>
        <v>0</v>
      </c>
      <c r="AG168" s="18">
        <f t="shared" si="118"/>
        <v>0</v>
      </c>
      <c r="AH168" s="37">
        <f t="shared" si="119"/>
        <v>0</v>
      </c>
      <c r="AI168" s="8">
        <f t="shared" si="120"/>
        <v>0</v>
      </c>
      <c r="AJ168" s="13">
        <f t="shared" si="121"/>
        <v>0</v>
      </c>
      <c r="AK168" s="14">
        <f t="shared" si="122"/>
        <v>0</v>
      </c>
      <c r="AL168" s="17">
        <f t="shared" si="108"/>
        <v>1.2466917220272933E-3</v>
      </c>
      <c r="AM168" s="22">
        <f t="shared" si="123"/>
        <v>0</v>
      </c>
      <c r="AN168" s="91">
        <f t="shared" si="124"/>
        <v>0</v>
      </c>
    </row>
    <row r="169" spans="1:40">
      <c r="A169" s="60" t="s">
        <v>0</v>
      </c>
      <c r="B169" s="60">
        <v>159</v>
      </c>
      <c r="C169" s="71">
        <v>31.607144000000002</v>
      </c>
      <c r="D169" s="72">
        <v>0.4</v>
      </c>
      <c r="E169" s="72">
        <v>0</v>
      </c>
      <c r="H169" s="117">
        <f t="shared" si="125"/>
        <v>32.123453128560129</v>
      </c>
      <c r="I169" s="111">
        <f t="shared" si="126"/>
        <v>31.607144000000002</v>
      </c>
      <c r="J169" s="105">
        <f t="shared" si="127"/>
        <v>280</v>
      </c>
      <c r="K169" s="117">
        <f t="shared" si="128"/>
        <v>0.39763935001318618</v>
      </c>
      <c r="L169" s="106">
        <f t="shared" si="110"/>
        <v>1.3976393500131863</v>
      </c>
      <c r="M169" s="98">
        <f t="shared" si="129"/>
        <v>0.8571428571428571</v>
      </c>
      <c r="N169" s="113">
        <f t="shared" si="130"/>
        <v>222</v>
      </c>
      <c r="O169" s="98">
        <f t="shared" si="131"/>
        <v>0.4</v>
      </c>
      <c r="P169" s="98">
        <f t="shared" si="132"/>
        <v>0.60236064998681371</v>
      </c>
      <c r="S169" s="1">
        <f t="shared" si="111"/>
        <v>0</v>
      </c>
      <c r="T169" s="45">
        <f t="shared" si="113"/>
        <v>0</v>
      </c>
      <c r="U169" s="27" t="s">
        <v>4</v>
      </c>
      <c r="V169" s="29">
        <f t="shared" si="114"/>
        <v>0.4</v>
      </c>
      <c r="W169" s="29">
        <f t="shared" si="112"/>
        <v>0.11789714170581211</v>
      </c>
      <c r="X169" s="30" t="s">
        <v>5</v>
      </c>
      <c r="Y169" s="78">
        <f t="shared" si="106"/>
        <v>37</v>
      </c>
      <c r="Z169" s="78">
        <f t="shared" si="109"/>
        <v>26</v>
      </c>
      <c r="AA169" s="27">
        <f t="shared" si="107"/>
        <v>8888</v>
      </c>
      <c r="AB169" s="31">
        <f t="shared" si="105"/>
        <v>0.11789714170581211</v>
      </c>
      <c r="AC169" s="25" t="s">
        <v>27</v>
      </c>
      <c r="AD169" s="43">
        <f t="shared" si="115"/>
        <v>0.11789714170581211</v>
      </c>
      <c r="AE169" s="48">
        <f t="shared" si="116"/>
        <v>0</v>
      </c>
      <c r="AF169" s="16">
        <f t="shared" si="117"/>
        <v>0</v>
      </c>
      <c r="AG169" s="18">
        <f t="shared" si="118"/>
        <v>0</v>
      </c>
      <c r="AH169" s="37">
        <f t="shared" si="119"/>
        <v>0</v>
      </c>
      <c r="AI169" s="8">
        <f t="shared" si="120"/>
        <v>0</v>
      </c>
      <c r="AJ169" s="13">
        <f t="shared" si="121"/>
        <v>0</v>
      </c>
      <c r="AK169" s="14">
        <f t="shared" si="122"/>
        <v>0</v>
      </c>
      <c r="AL169" s="17">
        <f t="shared" si="108"/>
        <v>0.11789714170581211</v>
      </c>
      <c r="AM169" s="22">
        <f t="shared" si="123"/>
        <v>0</v>
      </c>
      <c r="AN169" s="91">
        <f t="shared" si="124"/>
        <v>0</v>
      </c>
    </row>
    <row r="170" spans="1:40">
      <c r="A170" s="60" t="s">
        <v>0</v>
      </c>
      <c r="B170" s="60">
        <v>160</v>
      </c>
      <c r="C170" s="71">
        <v>31.714286999999999</v>
      </c>
      <c r="D170" s="72">
        <v>0.6</v>
      </c>
      <c r="E170" s="72">
        <v>0</v>
      </c>
      <c r="H170" s="117">
        <f t="shared" si="125"/>
        <v>32.123453128560129</v>
      </c>
      <c r="I170" s="111">
        <f t="shared" si="126"/>
        <v>31.714286999999999</v>
      </c>
      <c r="J170" s="105">
        <f t="shared" si="127"/>
        <v>280</v>
      </c>
      <c r="K170" s="117">
        <f t="shared" si="128"/>
        <v>0.52263951667984943</v>
      </c>
      <c r="L170" s="106">
        <f t="shared" si="110"/>
        <v>1.5226395166798494</v>
      </c>
      <c r="M170" s="98">
        <f t="shared" si="129"/>
        <v>0.8571428571428571</v>
      </c>
      <c r="N170" s="113">
        <f t="shared" si="130"/>
        <v>222</v>
      </c>
      <c r="O170" s="98">
        <f t="shared" si="131"/>
        <v>0.6</v>
      </c>
      <c r="P170" s="98">
        <f t="shared" si="132"/>
        <v>0.47736048332015057</v>
      </c>
      <c r="S170" s="1">
        <f t="shared" si="111"/>
        <v>0</v>
      </c>
      <c r="T170" s="45">
        <f t="shared" si="113"/>
        <v>0</v>
      </c>
      <c r="U170" s="27" t="s">
        <v>4</v>
      </c>
      <c r="V170" s="29">
        <f t="shared" si="114"/>
        <v>0.6</v>
      </c>
      <c r="W170" s="29">
        <f t="shared" si="112"/>
        <v>0.10003943337276702</v>
      </c>
      <c r="X170" s="30" t="s">
        <v>5</v>
      </c>
      <c r="Y170" s="78">
        <f t="shared" si="106"/>
        <v>38</v>
      </c>
      <c r="Z170" s="78">
        <f t="shared" si="109"/>
        <v>26</v>
      </c>
      <c r="AA170" s="27">
        <f t="shared" si="107"/>
        <v>8888</v>
      </c>
      <c r="AB170" s="31">
        <f t="shared" si="105"/>
        <v>0.10003943337276702</v>
      </c>
      <c r="AC170" s="25" t="s">
        <v>27</v>
      </c>
      <c r="AD170" s="43">
        <f t="shared" si="115"/>
        <v>0.10003943337276702</v>
      </c>
      <c r="AE170" s="48">
        <f t="shared" si="116"/>
        <v>0</v>
      </c>
      <c r="AF170" s="16">
        <f t="shared" si="117"/>
        <v>0</v>
      </c>
      <c r="AG170" s="18">
        <f t="shared" si="118"/>
        <v>0</v>
      </c>
      <c r="AH170" s="37">
        <f t="shared" si="119"/>
        <v>0</v>
      </c>
      <c r="AI170" s="8">
        <f t="shared" si="120"/>
        <v>0</v>
      </c>
      <c r="AJ170" s="13">
        <f t="shared" si="121"/>
        <v>0</v>
      </c>
      <c r="AK170" s="14">
        <f t="shared" si="122"/>
        <v>0</v>
      </c>
      <c r="AL170" s="17">
        <f t="shared" si="108"/>
        <v>0.10003943337276702</v>
      </c>
      <c r="AM170" s="22">
        <f t="shared" si="123"/>
        <v>99999</v>
      </c>
      <c r="AN170" s="91">
        <f t="shared" si="124"/>
        <v>0</v>
      </c>
    </row>
    <row r="171" spans="1:40">
      <c r="A171" s="60" t="s">
        <v>0</v>
      </c>
      <c r="B171" s="60">
        <v>161</v>
      </c>
      <c r="C171" s="71">
        <v>31.714286999999999</v>
      </c>
      <c r="D171" s="72">
        <v>0.4</v>
      </c>
      <c r="E171" s="72">
        <v>0</v>
      </c>
      <c r="H171" s="117">
        <f t="shared" si="125"/>
        <v>32.123453128560129</v>
      </c>
      <c r="I171" s="111">
        <f t="shared" si="126"/>
        <v>31.714286999999999</v>
      </c>
      <c r="J171" s="105">
        <f t="shared" si="127"/>
        <v>280</v>
      </c>
      <c r="K171" s="117">
        <f t="shared" si="128"/>
        <v>0.52263951667984943</v>
      </c>
      <c r="L171" s="106">
        <f t="shared" si="110"/>
        <v>1.5226395166798494</v>
      </c>
      <c r="M171" s="98">
        <f t="shared" si="129"/>
        <v>0.8571428571428571</v>
      </c>
      <c r="N171" s="113">
        <f t="shared" si="130"/>
        <v>222</v>
      </c>
      <c r="O171" s="98">
        <f t="shared" si="131"/>
        <v>0.4</v>
      </c>
      <c r="P171" s="98">
        <f t="shared" si="132"/>
        <v>0.47736048332015057</v>
      </c>
      <c r="S171" s="1">
        <f t="shared" si="111"/>
        <v>0</v>
      </c>
      <c r="T171" s="45">
        <f t="shared" si="113"/>
        <v>0</v>
      </c>
      <c r="U171" s="27" t="s">
        <v>4</v>
      </c>
      <c r="V171" s="29">
        <f t="shared" si="114"/>
        <v>0.4</v>
      </c>
      <c r="W171" s="29">
        <f t="shared" si="112"/>
        <v>0.10003943337276702</v>
      </c>
      <c r="X171" s="30" t="s">
        <v>5</v>
      </c>
      <c r="Y171" s="78">
        <f t="shared" si="106"/>
        <v>38</v>
      </c>
      <c r="Z171" s="78">
        <f t="shared" si="109"/>
        <v>26</v>
      </c>
      <c r="AA171" s="27">
        <f t="shared" si="107"/>
        <v>8888</v>
      </c>
      <c r="AB171" s="31">
        <f t="shared" si="105"/>
        <v>0.10003943337276702</v>
      </c>
      <c r="AC171" s="25" t="s">
        <v>27</v>
      </c>
      <c r="AD171" s="43">
        <f t="shared" si="115"/>
        <v>0.10003943337276702</v>
      </c>
      <c r="AE171" s="48">
        <f t="shared" si="116"/>
        <v>0</v>
      </c>
      <c r="AF171" s="16">
        <f t="shared" si="117"/>
        <v>0</v>
      </c>
      <c r="AG171" s="18">
        <f t="shared" si="118"/>
        <v>0</v>
      </c>
      <c r="AH171" s="37">
        <f t="shared" si="119"/>
        <v>0</v>
      </c>
      <c r="AI171" s="8">
        <f t="shared" si="120"/>
        <v>0</v>
      </c>
      <c r="AJ171" s="13">
        <f t="shared" si="121"/>
        <v>0</v>
      </c>
      <c r="AK171" s="14">
        <f t="shared" si="122"/>
        <v>0</v>
      </c>
      <c r="AL171" s="17">
        <f t="shared" si="108"/>
        <v>0.10003943337276702</v>
      </c>
      <c r="AM171" s="22">
        <f t="shared" si="123"/>
        <v>0</v>
      </c>
      <c r="AN171" s="91">
        <f t="shared" si="124"/>
        <v>0</v>
      </c>
    </row>
    <row r="172" spans="1:40">
      <c r="A172" s="60" t="s">
        <v>0</v>
      </c>
      <c r="B172" s="60">
        <v>162</v>
      </c>
      <c r="C172" s="71">
        <v>31.982144999999999</v>
      </c>
      <c r="D172" s="72">
        <v>0.5</v>
      </c>
      <c r="E172" s="72">
        <v>0.16071299999999999</v>
      </c>
      <c r="H172" s="117">
        <f t="shared" si="125"/>
        <v>32.123453128560129</v>
      </c>
      <c r="I172" s="111">
        <f t="shared" si="126"/>
        <v>31.982144999999999</v>
      </c>
      <c r="J172" s="105">
        <f t="shared" si="127"/>
        <v>280</v>
      </c>
      <c r="K172" s="117">
        <f t="shared" si="128"/>
        <v>0.8351405166798499</v>
      </c>
      <c r="L172" s="106">
        <f t="shared" si="110"/>
        <v>1.83514051667985</v>
      </c>
      <c r="M172" s="98">
        <f t="shared" si="129"/>
        <v>0.8571428571428571</v>
      </c>
      <c r="N172" s="113">
        <f t="shared" si="130"/>
        <v>222</v>
      </c>
      <c r="O172" s="98">
        <f t="shared" si="131"/>
        <v>0.5</v>
      </c>
      <c r="P172" s="98">
        <f t="shared" si="132"/>
        <v>0.16485948332014999</v>
      </c>
      <c r="S172" s="1">
        <f t="shared" si="111"/>
        <v>0</v>
      </c>
      <c r="T172" s="45">
        <f t="shared" si="113"/>
        <v>0</v>
      </c>
      <c r="U172" s="27" t="s">
        <v>4</v>
      </c>
      <c r="V172" s="29">
        <f t="shared" si="114"/>
        <v>0.5</v>
      </c>
      <c r="W172" s="29">
        <f t="shared" si="112"/>
        <v>0.58745925412592004</v>
      </c>
      <c r="X172" s="30" t="s">
        <v>5</v>
      </c>
      <c r="Y172" s="78">
        <f t="shared" si="106"/>
        <v>38</v>
      </c>
      <c r="Z172" s="78">
        <f t="shared" si="109"/>
        <v>27</v>
      </c>
      <c r="AA172" s="27">
        <f t="shared" si="107"/>
        <v>222</v>
      </c>
      <c r="AB172" s="31">
        <f t="shared" si="105"/>
        <v>0.58745925412592004</v>
      </c>
      <c r="AC172" s="25" t="s">
        <v>27</v>
      </c>
      <c r="AD172" s="43">
        <f t="shared" si="115"/>
        <v>0.39996056662723256</v>
      </c>
      <c r="AE172" s="48">
        <f t="shared" si="116"/>
        <v>0</v>
      </c>
      <c r="AF172" s="16">
        <f t="shared" si="117"/>
        <v>0</v>
      </c>
      <c r="AG172" s="18">
        <f t="shared" si="118"/>
        <v>0</v>
      </c>
      <c r="AH172" s="37">
        <f t="shared" si="119"/>
        <v>0</v>
      </c>
      <c r="AI172" s="8">
        <f t="shared" si="120"/>
        <v>0</v>
      </c>
      <c r="AJ172" s="13">
        <f t="shared" si="121"/>
        <v>0</v>
      </c>
      <c r="AK172" s="14">
        <f t="shared" si="122"/>
        <v>0</v>
      </c>
      <c r="AL172" s="17">
        <f t="shared" si="108"/>
        <v>0.41254074587407996</v>
      </c>
      <c r="AM172" s="22">
        <f t="shared" si="123"/>
        <v>0</v>
      </c>
      <c r="AN172" s="91">
        <f t="shared" si="124"/>
        <v>99999</v>
      </c>
    </row>
    <row r="173" spans="1:40">
      <c r="A173" s="60" t="s">
        <v>0</v>
      </c>
      <c r="B173" s="60">
        <v>163</v>
      </c>
      <c r="C173" s="71">
        <v>32.142859000000001</v>
      </c>
      <c r="D173" s="72">
        <v>0.5</v>
      </c>
      <c r="E173" s="72">
        <v>0</v>
      </c>
      <c r="H173" s="117">
        <f t="shared" si="125"/>
        <v>32.980595985702983</v>
      </c>
      <c r="I173" s="111">
        <f t="shared" si="126"/>
        <v>32.142859000000001</v>
      </c>
      <c r="J173" s="105">
        <f t="shared" si="127"/>
        <v>280</v>
      </c>
      <c r="K173" s="117">
        <f t="shared" si="128"/>
        <v>1.0226401833465193</v>
      </c>
      <c r="L173" s="106">
        <f t="shared" si="110"/>
        <v>2.2640183346519294E-2</v>
      </c>
      <c r="M173" s="98">
        <f t="shared" si="129"/>
        <v>0.8571428571428571</v>
      </c>
      <c r="N173" s="113">
        <f t="shared" si="130"/>
        <v>8888</v>
      </c>
      <c r="O173" s="98">
        <f t="shared" si="131"/>
        <v>0.5</v>
      </c>
      <c r="P173" s="98">
        <f t="shared" si="132"/>
        <v>2.2640183346519294E-2</v>
      </c>
      <c r="S173" s="1">
        <f t="shared" si="111"/>
        <v>0</v>
      </c>
      <c r="T173" s="45">
        <f t="shared" si="113"/>
        <v>0</v>
      </c>
      <c r="U173" s="27" t="s">
        <v>4</v>
      </c>
      <c r="V173" s="29">
        <f t="shared" si="114"/>
        <v>0.5</v>
      </c>
      <c r="W173" s="29">
        <f t="shared" si="112"/>
        <v>0.39995939995939656</v>
      </c>
      <c r="X173" s="30" t="s">
        <v>5</v>
      </c>
      <c r="Y173" s="78">
        <f t="shared" si="106"/>
        <v>38</v>
      </c>
      <c r="Z173" s="78">
        <f t="shared" si="109"/>
        <v>27</v>
      </c>
      <c r="AA173" s="27">
        <f t="shared" si="107"/>
        <v>222</v>
      </c>
      <c r="AB173" s="31">
        <f t="shared" si="105"/>
        <v>0.39995939995939656</v>
      </c>
      <c r="AC173" s="25" t="s">
        <v>27</v>
      </c>
      <c r="AD173" s="43">
        <f t="shared" si="115"/>
        <v>0.39995939995939656</v>
      </c>
      <c r="AE173" s="48">
        <f t="shared" si="116"/>
        <v>0</v>
      </c>
      <c r="AF173" s="16">
        <f t="shared" si="117"/>
        <v>0</v>
      </c>
      <c r="AG173" s="18">
        <f t="shared" si="118"/>
        <v>0</v>
      </c>
      <c r="AH173" s="37">
        <f t="shared" si="119"/>
        <v>0</v>
      </c>
      <c r="AI173" s="8">
        <f t="shared" si="120"/>
        <v>0</v>
      </c>
      <c r="AJ173" s="13">
        <f t="shared" si="121"/>
        <v>0</v>
      </c>
      <c r="AK173" s="14">
        <f t="shared" si="122"/>
        <v>0</v>
      </c>
      <c r="AL173" s="17">
        <f t="shared" si="108"/>
        <v>0.60004060004060344</v>
      </c>
      <c r="AM173" s="22">
        <f t="shared" si="123"/>
        <v>0</v>
      </c>
      <c r="AN173" s="91">
        <f t="shared" si="124"/>
        <v>0</v>
      </c>
    </row>
    <row r="174" spans="1:40">
      <c r="A174" s="60" t="s">
        <v>0</v>
      </c>
      <c r="B174" s="60">
        <v>164</v>
      </c>
      <c r="C174" s="71">
        <v>32.196429000000002</v>
      </c>
      <c r="D174" s="72">
        <v>0.47</v>
      </c>
      <c r="E174" s="72">
        <v>0</v>
      </c>
      <c r="H174" s="117">
        <f t="shared" si="125"/>
        <v>32.980595985702983</v>
      </c>
      <c r="I174" s="111">
        <f t="shared" si="126"/>
        <v>32.196429000000002</v>
      </c>
      <c r="J174" s="105">
        <f t="shared" si="127"/>
        <v>280</v>
      </c>
      <c r="K174" s="117">
        <f t="shared" si="128"/>
        <v>1.0851385166798533</v>
      </c>
      <c r="L174" s="106">
        <f t="shared" si="110"/>
        <v>8.5138516679853282E-2</v>
      </c>
      <c r="M174" s="98">
        <f t="shared" si="129"/>
        <v>0.8571428571428571</v>
      </c>
      <c r="N174" s="113">
        <f t="shared" si="130"/>
        <v>8888</v>
      </c>
      <c r="O174" s="98">
        <f t="shared" si="131"/>
        <v>0.47</v>
      </c>
      <c r="P174" s="98">
        <f t="shared" si="132"/>
        <v>8.5138516679853282E-2</v>
      </c>
      <c r="S174" s="1">
        <f t="shared" si="111"/>
        <v>0</v>
      </c>
      <c r="T174" s="45">
        <f t="shared" si="113"/>
        <v>0</v>
      </c>
      <c r="U174" s="27" t="s">
        <v>4</v>
      </c>
      <c r="V174" s="29">
        <f t="shared" si="114"/>
        <v>0.47</v>
      </c>
      <c r="W174" s="29">
        <f t="shared" si="112"/>
        <v>0.33746100412766677</v>
      </c>
      <c r="X174" s="30" t="s">
        <v>5</v>
      </c>
      <c r="Y174" s="78">
        <f t="shared" si="106"/>
        <v>38</v>
      </c>
      <c r="Z174" s="78">
        <f t="shared" si="109"/>
        <v>27</v>
      </c>
      <c r="AA174" s="27">
        <f t="shared" si="107"/>
        <v>222</v>
      </c>
      <c r="AB174" s="31">
        <f t="shared" si="105"/>
        <v>0.33746100412766677</v>
      </c>
      <c r="AC174" s="25" t="s">
        <v>27</v>
      </c>
      <c r="AD174" s="43">
        <f t="shared" si="115"/>
        <v>0.33746100412766677</v>
      </c>
      <c r="AE174" s="48">
        <f t="shared" si="116"/>
        <v>0</v>
      </c>
      <c r="AF174" s="16">
        <f t="shared" si="117"/>
        <v>0</v>
      </c>
      <c r="AG174" s="18">
        <f t="shared" si="118"/>
        <v>0</v>
      </c>
      <c r="AH174" s="37">
        <f t="shared" si="119"/>
        <v>0</v>
      </c>
      <c r="AI174" s="8">
        <f t="shared" si="120"/>
        <v>0</v>
      </c>
      <c r="AJ174" s="13">
        <f t="shared" si="121"/>
        <v>0</v>
      </c>
      <c r="AK174" s="14">
        <f t="shared" si="122"/>
        <v>0</v>
      </c>
      <c r="AL174" s="17">
        <f t="shared" si="108"/>
        <v>0.66253899587233323</v>
      </c>
      <c r="AM174" s="22">
        <f t="shared" si="123"/>
        <v>0</v>
      </c>
      <c r="AN174" s="91">
        <f t="shared" si="124"/>
        <v>0</v>
      </c>
    </row>
    <row r="175" spans="1:40">
      <c r="A175" s="60" t="s">
        <v>0</v>
      </c>
      <c r="B175" s="60">
        <v>165</v>
      </c>
      <c r="C175" s="71">
        <v>32.250003</v>
      </c>
      <c r="D175" s="72">
        <v>0.4</v>
      </c>
      <c r="E175" s="72">
        <v>0</v>
      </c>
      <c r="H175" s="117">
        <f t="shared" si="125"/>
        <v>32.980595985702983</v>
      </c>
      <c r="I175" s="111">
        <f t="shared" si="126"/>
        <v>32.250003</v>
      </c>
      <c r="J175" s="105">
        <f t="shared" si="127"/>
        <v>280</v>
      </c>
      <c r="K175" s="117">
        <f t="shared" si="128"/>
        <v>1.1476415166798504</v>
      </c>
      <c r="L175" s="106">
        <f t="shared" si="110"/>
        <v>0.14764151667985037</v>
      </c>
      <c r="M175" s="98">
        <f t="shared" si="129"/>
        <v>0.8571428571428571</v>
      </c>
      <c r="N175" s="113">
        <f t="shared" si="130"/>
        <v>8888</v>
      </c>
      <c r="O175" s="98">
        <f t="shared" si="131"/>
        <v>0.4</v>
      </c>
      <c r="P175" s="98">
        <f t="shared" si="132"/>
        <v>0.14764151667985037</v>
      </c>
      <c r="S175" s="1">
        <f t="shared" si="111"/>
        <v>0</v>
      </c>
      <c r="T175" s="45">
        <f t="shared" si="113"/>
        <v>0</v>
      </c>
      <c r="U175" s="27" t="s">
        <v>4</v>
      </c>
      <c r="V175" s="29">
        <f t="shared" si="114"/>
        <v>0.4</v>
      </c>
      <c r="W175" s="29">
        <f t="shared" si="112"/>
        <v>0.27495794162460707</v>
      </c>
      <c r="X175" s="30" t="s">
        <v>5</v>
      </c>
      <c r="Y175" s="78">
        <f t="shared" si="106"/>
        <v>38</v>
      </c>
      <c r="Z175" s="78">
        <f t="shared" si="109"/>
        <v>27</v>
      </c>
      <c r="AA175" s="27">
        <f t="shared" si="107"/>
        <v>222</v>
      </c>
      <c r="AB175" s="31">
        <f t="shared" si="105"/>
        <v>0.27495794162460707</v>
      </c>
      <c r="AC175" s="25" t="s">
        <v>27</v>
      </c>
      <c r="AD175" s="43">
        <f t="shared" si="115"/>
        <v>0.27495794162460707</v>
      </c>
      <c r="AE175" s="48">
        <f t="shared" si="116"/>
        <v>0</v>
      </c>
      <c r="AF175" s="16">
        <f t="shared" si="117"/>
        <v>0</v>
      </c>
      <c r="AG175" s="18">
        <f t="shared" si="118"/>
        <v>0</v>
      </c>
      <c r="AH175" s="37">
        <f t="shared" si="119"/>
        <v>0</v>
      </c>
      <c r="AI175" s="8">
        <f t="shared" si="120"/>
        <v>0</v>
      </c>
      <c r="AJ175" s="13">
        <f t="shared" si="121"/>
        <v>0</v>
      </c>
      <c r="AK175" s="14">
        <f t="shared" si="122"/>
        <v>0</v>
      </c>
      <c r="AL175" s="17">
        <f t="shared" si="108"/>
        <v>0.72504205837539293</v>
      </c>
      <c r="AM175" s="22">
        <f t="shared" si="123"/>
        <v>0</v>
      </c>
      <c r="AN175" s="91">
        <f t="shared" si="124"/>
        <v>0</v>
      </c>
    </row>
    <row r="176" spans="1:40">
      <c r="A176" s="60" t="s">
        <v>0</v>
      </c>
      <c r="B176" s="60">
        <v>166</v>
      </c>
      <c r="C176" s="71">
        <v>32.303573</v>
      </c>
      <c r="D176" s="72">
        <v>0.7</v>
      </c>
      <c r="E176" s="72">
        <v>0.160715</v>
      </c>
      <c r="H176" s="117">
        <f t="shared" si="125"/>
        <v>32.980595985702983</v>
      </c>
      <c r="I176" s="111">
        <f t="shared" si="126"/>
        <v>32.303573</v>
      </c>
      <c r="J176" s="105">
        <f t="shared" si="127"/>
        <v>280</v>
      </c>
      <c r="K176" s="117">
        <f t="shared" si="128"/>
        <v>1.2101398500131844</v>
      </c>
      <c r="L176" s="106">
        <f t="shared" si="110"/>
        <v>0.21013985001318436</v>
      </c>
      <c r="M176" s="98">
        <f t="shared" si="129"/>
        <v>0.8571428571428571</v>
      </c>
      <c r="N176" s="113">
        <f t="shared" si="130"/>
        <v>8888</v>
      </c>
      <c r="O176" s="98">
        <f t="shared" si="131"/>
        <v>0.7</v>
      </c>
      <c r="P176" s="98">
        <f t="shared" si="132"/>
        <v>0.21013985001318436</v>
      </c>
      <c r="S176" s="1">
        <f t="shared" si="111"/>
        <v>0</v>
      </c>
      <c r="T176" s="45">
        <f t="shared" si="113"/>
        <v>0</v>
      </c>
      <c r="U176" s="27" t="s">
        <v>4</v>
      </c>
      <c r="V176" s="29">
        <f t="shared" si="114"/>
        <v>0.7</v>
      </c>
      <c r="W176" s="29">
        <f t="shared" si="112"/>
        <v>0.21245954579287729</v>
      </c>
      <c r="X176" s="30" t="s">
        <v>5</v>
      </c>
      <c r="Y176" s="78">
        <f t="shared" si="106"/>
        <v>38</v>
      </c>
      <c r="Z176" s="78">
        <f t="shared" si="109"/>
        <v>27</v>
      </c>
      <c r="AA176" s="27">
        <f t="shared" si="107"/>
        <v>222</v>
      </c>
      <c r="AB176" s="31">
        <f t="shared" si="105"/>
        <v>0.21245954579287729</v>
      </c>
      <c r="AC176" s="25" t="s">
        <v>27</v>
      </c>
      <c r="AD176" s="43">
        <f t="shared" si="115"/>
        <v>2.4958524958523132E-2</v>
      </c>
      <c r="AE176" s="48">
        <f t="shared" si="116"/>
        <v>0</v>
      </c>
      <c r="AF176" s="16">
        <f t="shared" si="117"/>
        <v>0</v>
      </c>
      <c r="AG176" s="18">
        <f t="shared" si="118"/>
        <v>0</v>
      </c>
      <c r="AH176" s="37">
        <f t="shared" si="119"/>
        <v>0</v>
      </c>
      <c r="AI176" s="8">
        <f t="shared" si="120"/>
        <v>0</v>
      </c>
      <c r="AJ176" s="13">
        <f t="shared" si="121"/>
        <v>0</v>
      </c>
      <c r="AK176" s="14">
        <f t="shared" si="122"/>
        <v>0</v>
      </c>
      <c r="AL176" s="17">
        <f t="shared" si="108"/>
        <v>0.78754045420712271</v>
      </c>
      <c r="AM176" s="22">
        <f t="shared" si="123"/>
        <v>0</v>
      </c>
      <c r="AN176" s="91">
        <f t="shared" si="124"/>
        <v>99999</v>
      </c>
    </row>
    <row r="177" spans="1:40">
      <c r="A177" s="60" t="s">
        <v>0</v>
      </c>
      <c r="B177" s="60">
        <v>167</v>
      </c>
      <c r="C177" s="71">
        <v>32.464286999999999</v>
      </c>
      <c r="D177" s="72">
        <v>0.7</v>
      </c>
      <c r="E177" s="72">
        <v>0</v>
      </c>
      <c r="H177" s="117">
        <f t="shared" si="125"/>
        <v>32.980595985702983</v>
      </c>
      <c r="I177" s="111">
        <f t="shared" si="126"/>
        <v>32.464286999999999</v>
      </c>
      <c r="J177" s="105">
        <f t="shared" si="127"/>
        <v>280</v>
      </c>
      <c r="K177" s="117">
        <f t="shared" si="128"/>
        <v>1.3976395166798494</v>
      </c>
      <c r="L177" s="106">
        <f t="shared" si="110"/>
        <v>0.39763951667984943</v>
      </c>
      <c r="M177" s="98">
        <f t="shared" si="129"/>
        <v>0.8571428571428571</v>
      </c>
      <c r="N177" s="113">
        <f t="shared" si="130"/>
        <v>8888</v>
      </c>
      <c r="O177" s="98">
        <f t="shared" si="131"/>
        <v>0.7</v>
      </c>
      <c r="P177" s="98">
        <f t="shared" si="132"/>
        <v>0.39763951667984943</v>
      </c>
      <c r="S177" s="1">
        <f t="shared" si="111"/>
        <v>0</v>
      </c>
      <c r="T177" s="45">
        <f t="shared" si="113"/>
        <v>0</v>
      </c>
      <c r="U177" s="27" t="s">
        <v>4</v>
      </c>
      <c r="V177" s="29">
        <f t="shared" si="114"/>
        <v>0.7</v>
      </c>
      <c r="W177" s="29">
        <f t="shared" si="112"/>
        <v>0.88210169162635788</v>
      </c>
      <c r="X177" s="30" t="s">
        <v>5</v>
      </c>
      <c r="Y177" s="78">
        <f t="shared" si="106"/>
        <v>38</v>
      </c>
      <c r="Z177" s="78">
        <f t="shared" si="109"/>
        <v>27</v>
      </c>
      <c r="AA177" s="27">
        <f t="shared" si="107"/>
        <v>222</v>
      </c>
      <c r="AB177" s="31">
        <f t="shared" si="105"/>
        <v>0.88210169162635788</v>
      </c>
      <c r="AC177" s="25" t="s">
        <v>27</v>
      </c>
      <c r="AD177" s="43">
        <f t="shared" si="115"/>
        <v>0.88210169162635788</v>
      </c>
      <c r="AE177" s="48">
        <f t="shared" si="116"/>
        <v>0</v>
      </c>
      <c r="AF177" s="16">
        <f t="shared" si="117"/>
        <v>0</v>
      </c>
      <c r="AG177" s="18">
        <f t="shared" si="118"/>
        <v>0</v>
      </c>
      <c r="AH177" s="37">
        <f t="shared" si="119"/>
        <v>0</v>
      </c>
      <c r="AI177" s="8">
        <f t="shared" si="120"/>
        <v>0</v>
      </c>
      <c r="AJ177" s="13">
        <f t="shared" si="121"/>
        <v>0</v>
      </c>
      <c r="AK177" s="14">
        <f t="shared" si="122"/>
        <v>0</v>
      </c>
      <c r="AL177" s="17">
        <f t="shared" si="108"/>
        <v>0.11789830837364212</v>
      </c>
      <c r="AM177" s="22">
        <f t="shared" si="123"/>
        <v>0</v>
      </c>
      <c r="AN177" s="91">
        <f t="shared" si="124"/>
        <v>0</v>
      </c>
    </row>
    <row r="178" spans="1:40">
      <c r="A178" s="60" t="s">
        <v>0</v>
      </c>
      <c r="B178" s="60">
        <v>168</v>
      </c>
      <c r="C178" s="71">
        <v>32.517859000000001</v>
      </c>
      <c r="D178" s="72">
        <v>0.67</v>
      </c>
      <c r="E178" s="72">
        <v>0</v>
      </c>
      <c r="H178" s="117">
        <f t="shared" si="125"/>
        <v>32.980595985702983</v>
      </c>
      <c r="I178" s="111">
        <f t="shared" si="126"/>
        <v>32.517859000000001</v>
      </c>
      <c r="J178" s="105">
        <f t="shared" si="127"/>
        <v>280</v>
      </c>
      <c r="K178" s="117">
        <f t="shared" si="128"/>
        <v>1.4601401833465191</v>
      </c>
      <c r="L178" s="106">
        <f t="shared" si="110"/>
        <v>0.46014018334651907</v>
      </c>
      <c r="M178" s="98">
        <f t="shared" si="129"/>
        <v>0.8571428571428571</v>
      </c>
      <c r="N178" s="113">
        <f t="shared" si="130"/>
        <v>8888</v>
      </c>
      <c r="O178" s="98">
        <f t="shared" si="131"/>
        <v>0.67</v>
      </c>
      <c r="P178" s="98">
        <f t="shared" si="132"/>
        <v>0.46014018334651907</v>
      </c>
      <c r="S178" s="1">
        <f t="shared" si="111"/>
        <v>0</v>
      </c>
      <c r="T178" s="45">
        <f t="shared" si="113"/>
        <v>0</v>
      </c>
      <c r="U178" s="27" t="s">
        <v>4</v>
      </c>
      <c r="V178" s="29">
        <f t="shared" si="114"/>
        <v>0.67</v>
      </c>
      <c r="W178" s="29">
        <f t="shared" si="112"/>
        <v>0.81960096245895897</v>
      </c>
      <c r="X178" s="30" t="s">
        <v>5</v>
      </c>
      <c r="Y178" s="78">
        <f t="shared" si="106"/>
        <v>39</v>
      </c>
      <c r="Z178" s="78">
        <f t="shared" si="109"/>
        <v>27</v>
      </c>
      <c r="AA178" s="27">
        <f t="shared" si="107"/>
        <v>222</v>
      </c>
      <c r="AB178" s="31">
        <f t="shared" si="105"/>
        <v>0.81960096245895897</v>
      </c>
      <c r="AC178" s="25" t="s">
        <v>27</v>
      </c>
      <c r="AD178" s="43">
        <f t="shared" si="115"/>
        <v>0.81960096245895897</v>
      </c>
      <c r="AE178" s="48">
        <f t="shared" si="116"/>
        <v>0</v>
      </c>
      <c r="AF178" s="16">
        <f t="shared" si="117"/>
        <v>0</v>
      </c>
      <c r="AG178" s="18">
        <f t="shared" si="118"/>
        <v>0</v>
      </c>
      <c r="AH178" s="37">
        <f t="shared" si="119"/>
        <v>0</v>
      </c>
      <c r="AI178" s="8">
        <f t="shared" si="120"/>
        <v>0</v>
      </c>
      <c r="AJ178" s="13">
        <f t="shared" si="121"/>
        <v>0</v>
      </c>
      <c r="AK178" s="14">
        <f t="shared" si="122"/>
        <v>0</v>
      </c>
      <c r="AL178" s="17">
        <f t="shared" si="108"/>
        <v>0.18039903754104103</v>
      </c>
      <c r="AM178" s="22">
        <f t="shared" si="123"/>
        <v>0</v>
      </c>
      <c r="AN178" s="91">
        <f t="shared" si="124"/>
        <v>0</v>
      </c>
    </row>
    <row r="179" spans="1:40">
      <c r="A179" s="60" t="s">
        <v>0</v>
      </c>
      <c r="B179" s="60">
        <v>169</v>
      </c>
      <c r="C179" s="71">
        <v>32.572428000000002</v>
      </c>
      <c r="D179" s="72">
        <v>0.6</v>
      </c>
      <c r="E179" s="72">
        <v>0</v>
      </c>
      <c r="H179" s="117">
        <f t="shared" si="125"/>
        <v>32.980595985702983</v>
      </c>
      <c r="I179" s="111">
        <f t="shared" si="126"/>
        <v>32.572428000000002</v>
      </c>
      <c r="J179" s="105">
        <f t="shared" si="127"/>
        <v>280</v>
      </c>
      <c r="K179" s="117">
        <f t="shared" si="128"/>
        <v>1.5238040166798532</v>
      </c>
      <c r="L179" s="106">
        <f t="shared" si="110"/>
        <v>0.52380401667985321</v>
      </c>
      <c r="M179" s="98">
        <f t="shared" si="129"/>
        <v>0.8571428571428571</v>
      </c>
      <c r="N179" s="113">
        <f t="shared" si="130"/>
        <v>8888</v>
      </c>
      <c r="O179" s="98">
        <f t="shared" si="131"/>
        <v>0.6</v>
      </c>
      <c r="P179" s="98">
        <f t="shared" si="132"/>
        <v>0.52380401667985321</v>
      </c>
      <c r="S179" s="1">
        <f t="shared" si="111"/>
        <v>0</v>
      </c>
      <c r="T179" s="45">
        <f t="shared" si="113"/>
        <v>0</v>
      </c>
      <c r="U179" s="27" t="s">
        <v>4</v>
      </c>
      <c r="V179" s="29">
        <f t="shared" si="114"/>
        <v>0.6</v>
      </c>
      <c r="W179" s="29">
        <f t="shared" si="112"/>
        <v>0.89879506546172783</v>
      </c>
      <c r="X179" s="30" t="s">
        <v>5</v>
      </c>
      <c r="Y179" s="78">
        <f t="shared" si="106"/>
        <v>39</v>
      </c>
      <c r="Z179" s="78">
        <f t="shared" si="109"/>
        <v>27</v>
      </c>
      <c r="AA179" s="27">
        <f t="shared" si="107"/>
        <v>222</v>
      </c>
      <c r="AB179" s="31">
        <f t="shared" si="105"/>
        <v>0.89879506546172783</v>
      </c>
      <c r="AC179" s="25" t="s">
        <v>27</v>
      </c>
      <c r="AD179" s="43">
        <f t="shared" si="115"/>
        <v>0.89879506546172783</v>
      </c>
      <c r="AE179" s="48">
        <f t="shared" si="116"/>
        <v>0</v>
      </c>
      <c r="AF179" s="16">
        <f t="shared" si="117"/>
        <v>0</v>
      </c>
      <c r="AG179" s="18">
        <f t="shared" si="118"/>
        <v>0</v>
      </c>
      <c r="AH179" s="37">
        <f t="shared" si="119"/>
        <v>0</v>
      </c>
      <c r="AI179" s="8">
        <f t="shared" si="120"/>
        <v>0</v>
      </c>
      <c r="AJ179" s="13">
        <f t="shared" si="121"/>
        <v>0</v>
      </c>
      <c r="AK179" s="14">
        <f t="shared" si="122"/>
        <v>0</v>
      </c>
      <c r="AL179" s="17">
        <f t="shared" si="108"/>
        <v>0.10120493453827217</v>
      </c>
      <c r="AM179" s="22">
        <f t="shared" si="123"/>
        <v>0</v>
      </c>
      <c r="AN179" s="91">
        <f t="shared" si="124"/>
        <v>0</v>
      </c>
    </row>
    <row r="180" spans="1:40">
      <c r="A180" s="60" t="s">
        <v>0</v>
      </c>
      <c r="B180" s="60">
        <v>170</v>
      </c>
      <c r="C180" s="71">
        <v>32.785716000000001</v>
      </c>
      <c r="D180" s="72">
        <v>0.1</v>
      </c>
      <c r="E180" s="72">
        <v>0</v>
      </c>
      <c r="H180" s="117">
        <f t="shared" si="125"/>
        <v>32.980595985702983</v>
      </c>
      <c r="I180" s="111">
        <f t="shared" si="126"/>
        <v>32.785716000000001</v>
      </c>
      <c r="J180" s="105">
        <f t="shared" si="127"/>
        <v>280</v>
      </c>
      <c r="K180" s="117">
        <f t="shared" si="128"/>
        <v>1.7726400166798515</v>
      </c>
      <c r="L180" s="106">
        <f t="shared" si="110"/>
        <v>0.77264001667985149</v>
      </c>
      <c r="M180" s="98">
        <f t="shared" si="129"/>
        <v>0.8571428571428571</v>
      </c>
      <c r="N180" s="113">
        <f t="shared" si="130"/>
        <v>8888</v>
      </c>
      <c r="O180" s="98">
        <f t="shared" si="131"/>
        <v>0.1</v>
      </c>
      <c r="P180" s="98">
        <f t="shared" si="132"/>
        <v>0.77264001667985149</v>
      </c>
      <c r="S180" s="1">
        <f t="shared" si="111"/>
        <v>0</v>
      </c>
      <c r="T180" s="45">
        <f t="shared" si="113"/>
        <v>0</v>
      </c>
      <c r="U180" s="27" t="s">
        <v>4</v>
      </c>
      <c r="V180" s="29">
        <f t="shared" si="114"/>
        <v>0.1</v>
      </c>
      <c r="W180" s="29">
        <f t="shared" si="112"/>
        <v>0.35004118337451939</v>
      </c>
      <c r="X180" s="30" t="s">
        <v>5</v>
      </c>
      <c r="Y180" s="78">
        <f t="shared" si="106"/>
        <v>39</v>
      </c>
      <c r="Z180" s="78">
        <f t="shared" si="109"/>
        <v>28</v>
      </c>
      <c r="AA180" s="27">
        <f t="shared" si="107"/>
        <v>8888</v>
      </c>
      <c r="AB180" s="31">
        <f t="shared" si="105"/>
        <v>0.35004118337451939</v>
      </c>
      <c r="AC180" s="25" t="s">
        <v>27</v>
      </c>
      <c r="AD180" s="43">
        <f t="shared" si="115"/>
        <v>0.35004118337451939</v>
      </c>
      <c r="AE180" s="48">
        <f t="shared" si="116"/>
        <v>0</v>
      </c>
      <c r="AF180" s="16">
        <f t="shared" si="117"/>
        <v>0</v>
      </c>
      <c r="AG180" s="18">
        <f t="shared" si="118"/>
        <v>0</v>
      </c>
      <c r="AH180" s="37">
        <f t="shared" si="119"/>
        <v>0</v>
      </c>
      <c r="AI180" s="8">
        <f t="shared" si="120"/>
        <v>0</v>
      </c>
      <c r="AJ180" s="13">
        <f t="shared" si="121"/>
        <v>0</v>
      </c>
      <c r="AK180" s="14">
        <f t="shared" si="122"/>
        <v>0</v>
      </c>
      <c r="AL180" s="17">
        <f t="shared" si="108"/>
        <v>0.35004118337451939</v>
      </c>
      <c r="AM180" s="22">
        <f t="shared" si="123"/>
        <v>0</v>
      </c>
      <c r="AN180" s="91">
        <f t="shared" si="124"/>
        <v>0</v>
      </c>
    </row>
    <row r="181" spans="1:40">
      <c r="A181" s="60" t="s">
        <v>0</v>
      </c>
      <c r="B181" s="60">
        <v>171</v>
      </c>
      <c r="C181" s="71">
        <v>32.946429000000002</v>
      </c>
      <c r="D181" s="72">
        <v>0.5</v>
      </c>
      <c r="E181" s="72">
        <v>0</v>
      </c>
      <c r="H181" s="117">
        <f t="shared" si="125"/>
        <v>32.980595985702983</v>
      </c>
      <c r="I181" s="111">
        <f t="shared" si="126"/>
        <v>32.946429000000002</v>
      </c>
      <c r="J181" s="105">
        <f t="shared" si="127"/>
        <v>280</v>
      </c>
      <c r="K181" s="117">
        <f t="shared" si="128"/>
        <v>1.9601385166798528</v>
      </c>
      <c r="L181" s="106">
        <f t="shared" si="110"/>
        <v>0.96013851667985284</v>
      </c>
      <c r="M181" s="98">
        <f t="shared" si="129"/>
        <v>0.8571428571428571</v>
      </c>
      <c r="N181" s="113">
        <f t="shared" si="130"/>
        <v>8888</v>
      </c>
      <c r="O181" s="98">
        <f t="shared" si="131"/>
        <v>0.5</v>
      </c>
      <c r="P181" s="98">
        <f t="shared" si="132"/>
        <v>0.96013851667985284</v>
      </c>
      <c r="S181" s="1">
        <f t="shared" si="111"/>
        <v>0</v>
      </c>
      <c r="T181" s="45">
        <f t="shared" si="113"/>
        <v>0</v>
      </c>
      <c r="U181" s="27" t="s">
        <v>4</v>
      </c>
      <c r="V181" s="29">
        <f t="shared" si="114"/>
        <v>0.5</v>
      </c>
      <c r="W181" s="29">
        <f t="shared" si="112"/>
        <v>0.53753987087320831</v>
      </c>
      <c r="X181" s="30" t="s">
        <v>5</v>
      </c>
      <c r="Y181" s="78">
        <f t="shared" si="106"/>
        <v>39</v>
      </c>
      <c r="Z181" s="78">
        <f t="shared" si="109"/>
        <v>28</v>
      </c>
      <c r="AA181" s="27">
        <f t="shared" si="107"/>
        <v>8888</v>
      </c>
      <c r="AB181" s="31">
        <f t="shared" si="105"/>
        <v>0.53753987087320831</v>
      </c>
      <c r="AC181" s="25" t="s">
        <v>27</v>
      </c>
      <c r="AD181" s="43">
        <f t="shared" si="115"/>
        <v>0.53753987087320831</v>
      </c>
      <c r="AE181" s="48">
        <f t="shared" si="116"/>
        <v>0</v>
      </c>
      <c r="AF181" s="16">
        <f t="shared" si="117"/>
        <v>0</v>
      </c>
      <c r="AG181" s="18">
        <f t="shared" si="118"/>
        <v>0</v>
      </c>
      <c r="AH181" s="37">
        <f t="shared" si="119"/>
        <v>0</v>
      </c>
      <c r="AI181" s="8">
        <f t="shared" si="120"/>
        <v>0</v>
      </c>
      <c r="AJ181" s="13">
        <f t="shared" si="121"/>
        <v>0</v>
      </c>
      <c r="AK181" s="14">
        <f t="shared" si="122"/>
        <v>0</v>
      </c>
      <c r="AL181" s="17">
        <f t="shared" si="108"/>
        <v>0.53753987087320831</v>
      </c>
      <c r="AM181" s="22">
        <f t="shared" si="123"/>
        <v>0</v>
      </c>
      <c r="AN181" s="91">
        <f t="shared" si="124"/>
        <v>0</v>
      </c>
    </row>
    <row r="182" spans="1:40">
      <c r="A182" s="60" t="s">
        <v>0</v>
      </c>
      <c r="B182" s="60">
        <v>172</v>
      </c>
      <c r="C182" s="71">
        <v>32.999999000000003</v>
      </c>
      <c r="D182" s="72">
        <v>0.4</v>
      </c>
      <c r="E182" s="72">
        <v>0</v>
      </c>
      <c r="H182" s="117">
        <f t="shared" si="125"/>
        <v>33.837738842845845</v>
      </c>
      <c r="I182" s="111">
        <f t="shared" si="126"/>
        <v>32.999999000000003</v>
      </c>
      <c r="J182" s="105">
        <f t="shared" si="127"/>
        <v>280</v>
      </c>
      <c r="K182" s="117">
        <f t="shared" si="128"/>
        <v>2.2636850013186827E-2</v>
      </c>
      <c r="L182" s="106">
        <f t="shared" si="110"/>
        <v>1.0226368500131868</v>
      </c>
      <c r="M182" s="98">
        <f t="shared" si="129"/>
        <v>0.8571428571428571</v>
      </c>
      <c r="N182" s="113">
        <f t="shared" si="130"/>
        <v>222</v>
      </c>
      <c r="O182" s="98">
        <f t="shared" si="131"/>
        <v>0.4</v>
      </c>
      <c r="P182" s="98">
        <f t="shared" si="132"/>
        <v>0.97736314998681317</v>
      </c>
      <c r="S182" s="1">
        <f t="shared" si="111"/>
        <v>0</v>
      </c>
      <c r="T182" s="45">
        <f t="shared" si="113"/>
        <v>0</v>
      </c>
      <c r="U182" s="27" t="s">
        <v>4</v>
      </c>
      <c r="V182" s="29">
        <f t="shared" si="114"/>
        <v>0.4</v>
      </c>
      <c r="W182" s="29">
        <f t="shared" si="112"/>
        <v>0.60003826670493809</v>
      </c>
      <c r="X182" s="30" t="s">
        <v>5</v>
      </c>
      <c r="Y182" s="78">
        <f t="shared" si="106"/>
        <v>39</v>
      </c>
      <c r="Z182" s="78">
        <f t="shared" si="109"/>
        <v>28</v>
      </c>
      <c r="AA182" s="27">
        <f t="shared" si="107"/>
        <v>8888</v>
      </c>
      <c r="AB182" s="31">
        <f t="shared" si="105"/>
        <v>0.60003826670493809</v>
      </c>
      <c r="AC182" s="25" t="s">
        <v>27</v>
      </c>
      <c r="AD182" s="43">
        <f t="shared" si="115"/>
        <v>0.60003826670493809</v>
      </c>
      <c r="AE182" s="48">
        <f t="shared" si="116"/>
        <v>0</v>
      </c>
      <c r="AF182" s="16">
        <f t="shared" si="117"/>
        <v>0</v>
      </c>
      <c r="AG182" s="18">
        <f t="shared" si="118"/>
        <v>0</v>
      </c>
      <c r="AH182" s="37">
        <f t="shared" si="119"/>
        <v>0</v>
      </c>
      <c r="AI182" s="8">
        <f t="shared" si="120"/>
        <v>0</v>
      </c>
      <c r="AJ182" s="13">
        <f t="shared" si="121"/>
        <v>0</v>
      </c>
      <c r="AK182" s="14">
        <f t="shared" si="122"/>
        <v>0</v>
      </c>
      <c r="AL182" s="17">
        <f t="shared" si="108"/>
        <v>0.60003826670493809</v>
      </c>
      <c r="AM182" s="22">
        <f t="shared" si="123"/>
        <v>0</v>
      </c>
      <c r="AN182" s="91">
        <f t="shared" si="124"/>
        <v>0</v>
      </c>
    </row>
    <row r="183" spans="1:40">
      <c r="A183" s="60" t="s">
        <v>0</v>
      </c>
      <c r="B183" s="60">
        <v>173</v>
      </c>
      <c r="C183" s="71">
        <v>33.053572000000003</v>
      </c>
      <c r="D183" s="72">
        <v>0.5</v>
      </c>
      <c r="E183" s="72">
        <v>0</v>
      </c>
      <c r="H183" s="117">
        <f t="shared" si="125"/>
        <v>33.837738842845845</v>
      </c>
      <c r="I183" s="111">
        <f t="shared" si="126"/>
        <v>33.053572000000003</v>
      </c>
      <c r="J183" s="105">
        <f t="shared" si="127"/>
        <v>280</v>
      </c>
      <c r="K183" s="117">
        <f t="shared" si="128"/>
        <v>8.5138683346520277E-2</v>
      </c>
      <c r="L183" s="106">
        <f t="shared" si="110"/>
        <v>1.0851386833465202</v>
      </c>
      <c r="M183" s="98">
        <f t="shared" si="129"/>
        <v>0.8571428571428571</v>
      </c>
      <c r="N183" s="113">
        <f t="shared" si="130"/>
        <v>222</v>
      </c>
      <c r="O183" s="98">
        <f t="shared" si="131"/>
        <v>0.5</v>
      </c>
      <c r="P183" s="98">
        <f t="shared" si="132"/>
        <v>0.91486131665347981</v>
      </c>
      <c r="S183" s="1">
        <f t="shared" si="111"/>
        <v>99999</v>
      </c>
      <c r="T183" s="45">
        <f t="shared" si="113"/>
        <v>0</v>
      </c>
      <c r="U183" s="27" t="s">
        <v>4</v>
      </c>
      <c r="V183" s="29">
        <f t="shared" si="114"/>
        <v>0.5</v>
      </c>
      <c r="W183" s="29">
        <f t="shared" si="112"/>
        <v>0.66254016254016734</v>
      </c>
      <c r="X183" s="30" t="s">
        <v>5</v>
      </c>
      <c r="Y183" s="78">
        <f t="shared" si="106"/>
        <v>39</v>
      </c>
      <c r="Z183" s="78">
        <f t="shared" si="109"/>
        <v>28</v>
      </c>
      <c r="AA183" s="27">
        <f t="shared" si="107"/>
        <v>8888</v>
      </c>
      <c r="AB183" s="31">
        <f t="shared" si="105"/>
        <v>0.66254016254016734</v>
      </c>
      <c r="AC183" s="25" t="s">
        <v>27</v>
      </c>
      <c r="AD183" s="43">
        <f t="shared" si="115"/>
        <v>0.66254016254016734</v>
      </c>
      <c r="AE183" s="48">
        <f t="shared" si="116"/>
        <v>0</v>
      </c>
      <c r="AF183" s="16">
        <f t="shared" si="117"/>
        <v>99999</v>
      </c>
      <c r="AG183" s="18">
        <f t="shared" si="118"/>
        <v>99999</v>
      </c>
      <c r="AH183" s="37">
        <f t="shared" si="119"/>
        <v>0</v>
      </c>
      <c r="AI183" s="8">
        <f t="shared" si="120"/>
        <v>0</v>
      </c>
      <c r="AJ183" s="13">
        <f t="shared" si="121"/>
        <v>0</v>
      </c>
      <c r="AK183" s="14">
        <f t="shared" si="122"/>
        <v>0</v>
      </c>
      <c r="AL183" s="17">
        <f t="shared" si="108"/>
        <v>0.66254016254016734</v>
      </c>
      <c r="AM183" s="22">
        <f t="shared" si="123"/>
        <v>99999</v>
      </c>
      <c r="AN183" s="91">
        <f t="shared" si="124"/>
        <v>99999</v>
      </c>
    </row>
    <row r="184" spans="1:40">
      <c r="A184" s="60" t="s">
        <v>0</v>
      </c>
      <c r="B184" s="60">
        <v>174</v>
      </c>
      <c r="C184" s="71">
        <v>33.053572000000003</v>
      </c>
      <c r="D184" s="72">
        <v>0.5</v>
      </c>
      <c r="E184" s="72">
        <v>0</v>
      </c>
      <c r="H184" s="117">
        <f t="shared" si="125"/>
        <v>33.837738842845845</v>
      </c>
      <c r="I184" s="111">
        <f t="shared" si="126"/>
        <v>33.053572000000003</v>
      </c>
      <c r="J184" s="105">
        <f t="shared" si="127"/>
        <v>280</v>
      </c>
      <c r="K184" s="117">
        <f t="shared" si="128"/>
        <v>8.5138683346520277E-2</v>
      </c>
      <c r="L184" s="106">
        <f t="shared" si="110"/>
        <v>1.0851386833465202</v>
      </c>
      <c r="M184" s="98">
        <f t="shared" si="129"/>
        <v>0.8571428571428571</v>
      </c>
      <c r="N184" s="113">
        <f t="shared" si="130"/>
        <v>222</v>
      </c>
      <c r="O184" s="98">
        <f t="shared" si="131"/>
        <v>0.5</v>
      </c>
      <c r="P184" s="98">
        <f t="shared" si="132"/>
        <v>0.91486131665347981</v>
      </c>
      <c r="S184" s="1">
        <f t="shared" si="111"/>
        <v>0</v>
      </c>
      <c r="T184" s="45">
        <f t="shared" si="113"/>
        <v>0</v>
      </c>
      <c r="U184" s="27" t="s">
        <v>4</v>
      </c>
      <c r="V184" s="29">
        <f t="shared" si="114"/>
        <v>0.5</v>
      </c>
      <c r="W184" s="29">
        <f t="shared" si="112"/>
        <v>0.66254016254016734</v>
      </c>
      <c r="X184" s="30" t="s">
        <v>5</v>
      </c>
      <c r="Y184" s="78">
        <f t="shared" si="106"/>
        <v>39</v>
      </c>
      <c r="Z184" s="78">
        <f t="shared" si="109"/>
        <v>28</v>
      </c>
      <c r="AA184" s="27">
        <f t="shared" si="107"/>
        <v>8888</v>
      </c>
      <c r="AB184" s="31">
        <f t="shared" si="105"/>
        <v>0.66254016254016734</v>
      </c>
      <c r="AC184" s="25" t="s">
        <v>27</v>
      </c>
      <c r="AD184" s="43">
        <f t="shared" si="115"/>
        <v>0.66254016254016734</v>
      </c>
      <c r="AE184" s="48">
        <f t="shared" si="116"/>
        <v>0</v>
      </c>
      <c r="AF184" s="16">
        <f t="shared" si="117"/>
        <v>0</v>
      </c>
      <c r="AG184" s="18">
        <f t="shared" si="118"/>
        <v>0</v>
      </c>
      <c r="AH184" s="37">
        <f t="shared" si="119"/>
        <v>0</v>
      </c>
      <c r="AI184" s="8">
        <f t="shared" si="120"/>
        <v>0</v>
      </c>
      <c r="AJ184" s="13">
        <f t="shared" si="121"/>
        <v>0</v>
      </c>
      <c r="AK184" s="14">
        <f t="shared" si="122"/>
        <v>0</v>
      </c>
      <c r="AL184" s="17">
        <f t="shared" si="108"/>
        <v>0.66254016254016734</v>
      </c>
      <c r="AM184" s="22">
        <f t="shared" si="123"/>
        <v>0</v>
      </c>
      <c r="AN184" s="91">
        <f t="shared" si="124"/>
        <v>0</v>
      </c>
    </row>
    <row r="185" spans="1:40">
      <c r="A185" s="60" t="s">
        <v>0</v>
      </c>
      <c r="B185" s="60">
        <v>175</v>
      </c>
      <c r="C185" s="71">
        <v>33.107142000000003</v>
      </c>
      <c r="D185" s="72">
        <v>0.4</v>
      </c>
      <c r="E185" s="72">
        <v>0</v>
      </c>
      <c r="H185" s="117">
        <f t="shared" si="125"/>
        <v>33.837738842845845</v>
      </c>
      <c r="I185" s="111">
        <f t="shared" si="126"/>
        <v>33.107142000000003</v>
      </c>
      <c r="J185" s="105">
        <f t="shared" si="127"/>
        <v>280</v>
      </c>
      <c r="K185" s="117">
        <f t="shared" si="128"/>
        <v>0.14763701667985427</v>
      </c>
      <c r="L185" s="106">
        <f t="shared" si="110"/>
        <v>1.1476370166798542</v>
      </c>
      <c r="M185" s="98">
        <f t="shared" si="129"/>
        <v>0.8571428571428571</v>
      </c>
      <c r="N185" s="113">
        <f t="shared" si="130"/>
        <v>222</v>
      </c>
      <c r="O185" s="98">
        <f t="shared" si="131"/>
        <v>0.4</v>
      </c>
      <c r="P185" s="98">
        <f t="shared" si="132"/>
        <v>0.85236298332014582</v>
      </c>
      <c r="S185" s="1">
        <f t="shared" si="111"/>
        <v>0</v>
      </c>
      <c r="T185" s="45">
        <f t="shared" si="113"/>
        <v>0</v>
      </c>
      <c r="U185" s="27" t="s">
        <v>4</v>
      </c>
      <c r="V185" s="29">
        <f t="shared" si="114"/>
        <v>0.4</v>
      </c>
      <c r="W185" s="29">
        <f t="shared" si="112"/>
        <v>0.72503855837189723</v>
      </c>
      <c r="X185" s="30" t="s">
        <v>5</v>
      </c>
      <c r="Y185" s="78">
        <f t="shared" si="106"/>
        <v>39</v>
      </c>
      <c r="Z185" s="78">
        <f t="shared" si="109"/>
        <v>28</v>
      </c>
      <c r="AA185" s="27">
        <f t="shared" si="107"/>
        <v>8888</v>
      </c>
      <c r="AB185" s="31">
        <f t="shared" si="105"/>
        <v>0.72503855837189723</v>
      </c>
      <c r="AC185" s="25" t="s">
        <v>27</v>
      </c>
      <c r="AD185" s="43">
        <f t="shared" si="115"/>
        <v>0.72503855837189723</v>
      </c>
      <c r="AE185" s="48">
        <f t="shared" si="116"/>
        <v>0</v>
      </c>
      <c r="AF185" s="16">
        <f t="shared" si="117"/>
        <v>0</v>
      </c>
      <c r="AG185" s="18">
        <f t="shared" si="118"/>
        <v>0</v>
      </c>
      <c r="AH185" s="37">
        <f t="shared" si="119"/>
        <v>0</v>
      </c>
      <c r="AI185" s="8">
        <f t="shared" si="120"/>
        <v>0</v>
      </c>
      <c r="AJ185" s="13">
        <f t="shared" si="121"/>
        <v>0</v>
      </c>
      <c r="AK185" s="14">
        <f t="shared" si="122"/>
        <v>0</v>
      </c>
      <c r="AL185" s="17">
        <f t="shared" si="108"/>
        <v>0.72503855837189723</v>
      </c>
      <c r="AM185" s="22">
        <f t="shared" si="123"/>
        <v>0</v>
      </c>
      <c r="AN185" s="91">
        <f t="shared" si="124"/>
        <v>0</v>
      </c>
    </row>
    <row r="186" spans="1:40">
      <c r="A186" s="60" t="s">
        <v>0</v>
      </c>
      <c r="B186" s="60">
        <v>176</v>
      </c>
      <c r="C186" s="71">
        <v>33.160715000000003</v>
      </c>
      <c r="D186" s="72">
        <v>0.5</v>
      </c>
      <c r="E186" s="72">
        <v>0</v>
      </c>
      <c r="H186" s="117">
        <f t="shared" si="125"/>
        <v>33.837738842845845</v>
      </c>
      <c r="I186" s="111">
        <f t="shared" si="126"/>
        <v>33.160715000000003</v>
      </c>
      <c r="J186" s="105">
        <f t="shared" si="127"/>
        <v>280</v>
      </c>
      <c r="K186" s="117">
        <f t="shared" si="128"/>
        <v>0.21013885001318772</v>
      </c>
      <c r="L186" s="106">
        <f t="shared" si="110"/>
        <v>1.2101388500131878</v>
      </c>
      <c r="M186" s="98">
        <f t="shared" si="129"/>
        <v>0.8571428571428571</v>
      </c>
      <c r="N186" s="113">
        <f t="shared" si="130"/>
        <v>222</v>
      </c>
      <c r="O186" s="98">
        <f t="shared" si="131"/>
        <v>0.5</v>
      </c>
      <c r="P186" s="98">
        <f t="shared" si="132"/>
        <v>0.78986114998681223</v>
      </c>
      <c r="S186" s="1">
        <f t="shared" si="111"/>
        <v>0</v>
      </c>
      <c r="T186" s="45">
        <f t="shared" si="113"/>
        <v>0</v>
      </c>
      <c r="U186" s="27" t="s">
        <v>4</v>
      </c>
      <c r="V186" s="29">
        <f t="shared" si="114"/>
        <v>0.5</v>
      </c>
      <c r="W186" s="29">
        <f t="shared" si="112"/>
        <v>0.78754045420712648</v>
      </c>
      <c r="X186" s="30" t="s">
        <v>5</v>
      </c>
      <c r="Y186" s="78">
        <f t="shared" si="106"/>
        <v>39</v>
      </c>
      <c r="Z186" s="78">
        <f t="shared" si="109"/>
        <v>28</v>
      </c>
      <c r="AA186" s="27">
        <f t="shared" si="107"/>
        <v>8888</v>
      </c>
      <c r="AB186" s="31">
        <f t="shared" si="105"/>
        <v>0.78754045420712648</v>
      </c>
      <c r="AC186" s="25" t="s">
        <v>27</v>
      </c>
      <c r="AD186" s="43">
        <f t="shared" si="115"/>
        <v>0.78754045420712648</v>
      </c>
      <c r="AE186" s="48">
        <f t="shared" si="116"/>
        <v>0</v>
      </c>
      <c r="AF186" s="16">
        <f t="shared" si="117"/>
        <v>0</v>
      </c>
      <c r="AG186" s="18">
        <f t="shared" si="118"/>
        <v>0</v>
      </c>
      <c r="AH186" s="37">
        <f t="shared" si="119"/>
        <v>0</v>
      </c>
      <c r="AI186" s="8">
        <f t="shared" si="120"/>
        <v>0</v>
      </c>
      <c r="AJ186" s="13">
        <f t="shared" si="121"/>
        <v>0</v>
      </c>
      <c r="AK186" s="14">
        <f t="shared" si="122"/>
        <v>0</v>
      </c>
      <c r="AL186" s="17">
        <f t="shared" si="108"/>
        <v>0.78754045420712648</v>
      </c>
      <c r="AM186" s="22">
        <f t="shared" si="123"/>
        <v>0</v>
      </c>
      <c r="AN186" s="91">
        <f t="shared" si="124"/>
        <v>99999</v>
      </c>
    </row>
    <row r="187" spans="1:40">
      <c r="A187" s="60" t="s">
        <v>0</v>
      </c>
      <c r="B187" s="60">
        <v>177</v>
      </c>
      <c r="C187" s="71">
        <v>33.160716000000001</v>
      </c>
      <c r="D187" s="72">
        <v>0.5</v>
      </c>
      <c r="E187" s="72">
        <v>0</v>
      </c>
      <c r="H187" s="117">
        <f t="shared" si="125"/>
        <v>33.837738842845845</v>
      </c>
      <c r="I187" s="111">
        <f t="shared" si="126"/>
        <v>33.160716000000001</v>
      </c>
      <c r="J187" s="105">
        <f t="shared" si="127"/>
        <v>280</v>
      </c>
      <c r="K187" s="117">
        <f t="shared" si="128"/>
        <v>0.21014001667985144</v>
      </c>
      <c r="L187" s="106">
        <f t="shared" si="110"/>
        <v>1.2101400166798515</v>
      </c>
      <c r="M187" s="98">
        <f t="shared" si="129"/>
        <v>0.8571428571428571</v>
      </c>
      <c r="N187" s="113">
        <f t="shared" si="130"/>
        <v>222</v>
      </c>
      <c r="O187" s="98">
        <f t="shared" si="131"/>
        <v>0.5</v>
      </c>
      <c r="P187" s="98">
        <f t="shared" si="132"/>
        <v>0.78985998332014851</v>
      </c>
      <c r="S187" s="1">
        <f t="shared" si="111"/>
        <v>0</v>
      </c>
      <c r="T187" s="45">
        <f t="shared" si="113"/>
        <v>0</v>
      </c>
      <c r="U187" s="27" t="s">
        <v>4</v>
      </c>
      <c r="V187" s="29">
        <f t="shared" si="114"/>
        <v>0.5</v>
      </c>
      <c r="W187" s="29">
        <f t="shared" si="112"/>
        <v>0.78754162087495683</v>
      </c>
      <c r="X187" s="30" t="s">
        <v>5</v>
      </c>
      <c r="Y187" s="78">
        <f t="shared" si="106"/>
        <v>39</v>
      </c>
      <c r="Z187" s="78">
        <f t="shared" si="109"/>
        <v>28</v>
      </c>
      <c r="AA187" s="27">
        <f t="shared" si="107"/>
        <v>8888</v>
      </c>
      <c r="AB187" s="31">
        <f t="shared" ref="AB187:AB250" si="133">W187</f>
        <v>0.78754162087495683</v>
      </c>
      <c r="AC187" s="25" t="s">
        <v>27</v>
      </c>
      <c r="AD187" s="43">
        <f t="shared" si="115"/>
        <v>0.78754162087495683</v>
      </c>
      <c r="AE187" s="48">
        <f t="shared" si="116"/>
        <v>0</v>
      </c>
      <c r="AF187" s="16">
        <f t="shared" si="117"/>
        <v>0</v>
      </c>
      <c r="AG187" s="18">
        <f t="shared" si="118"/>
        <v>0</v>
      </c>
      <c r="AH187" s="37">
        <f t="shared" si="119"/>
        <v>0</v>
      </c>
      <c r="AI187" s="8">
        <f t="shared" si="120"/>
        <v>0</v>
      </c>
      <c r="AJ187" s="13">
        <f t="shared" si="121"/>
        <v>0</v>
      </c>
      <c r="AK187" s="14">
        <f t="shared" si="122"/>
        <v>0</v>
      </c>
      <c r="AL187" s="17">
        <f t="shared" si="108"/>
        <v>0.78754162087495683</v>
      </c>
      <c r="AM187" s="22">
        <f t="shared" si="123"/>
        <v>0</v>
      </c>
      <c r="AN187" s="91">
        <f t="shared" si="124"/>
        <v>0</v>
      </c>
    </row>
    <row r="188" spans="1:40">
      <c r="A188" s="60" t="s">
        <v>0</v>
      </c>
      <c r="B188" s="60">
        <v>178</v>
      </c>
      <c r="C188" s="71">
        <v>33.221446</v>
      </c>
      <c r="D188" s="72">
        <v>0.4</v>
      </c>
      <c r="E188" s="72">
        <v>0</v>
      </c>
      <c r="H188" s="117">
        <f t="shared" si="125"/>
        <v>33.837738842845845</v>
      </c>
      <c r="I188" s="111">
        <f t="shared" si="126"/>
        <v>33.221446</v>
      </c>
      <c r="J188" s="105">
        <f t="shared" si="127"/>
        <v>280</v>
      </c>
      <c r="K188" s="117">
        <f t="shared" si="128"/>
        <v>0.28099168334651753</v>
      </c>
      <c r="L188" s="106">
        <f t="shared" si="110"/>
        <v>1.2809916833465176</v>
      </c>
      <c r="M188" s="98">
        <f t="shared" si="129"/>
        <v>0.8571428571428571</v>
      </c>
      <c r="N188" s="113">
        <f t="shared" si="130"/>
        <v>222</v>
      </c>
      <c r="O188" s="98">
        <f t="shared" si="131"/>
        <v>0.4</v>
      </c>
      <c r="P188" s="98">
        <f t="shared" si="132"/>
        <v>0.71900831665348242</v>
      </c>
      <c r="S188" s="1">
        <f t="shared" si="111"/>
        <v>0</v>
      </c>
      <c r="T188" s="45">
        <f t="shared" si="113"/>
        <v>0</v>
      </c>
      <c r="U188" s="27" t="s">
        <v>4</v>
      </c>
      <c r="V188" s="29">
        <f t="shared" si="114"/>
        <v>0.4</v>
      </c>
      <c r="W188" s="29">
        <f t="shared" si="112"/>
        <v>1.2513583933605466E-3</v>
      </c>
      <c r="X188" s="30" t="s">
        <v>5</v>
      </c>
      <c r="Y188" s="78">
        <f t="shared" si="106"/>
        <v>39</v>
      </c>
      <c r="Z188" s="78">
        <f t="shared" si="109"/>
        <v>28</v>
      </c>
      <c r="AA188" s="27">
        <f t="shared" si="107"/>
        <v>8888</v>
      </c>
      <c r="AB188" s="31">
        <f t="shared" si="133"/>
        <v>1.2513583933605466E-3</v>
      </c>
      <c r="AC188" s="25" t="s">
        <v>27</v>
      </c>
      <c r="AD188" s="43">
        <f t="shared" si="115"/>
        <v>1.2513583933605466E-3</v>
      </c>
      <c r="AE188" s="48">
        <f t="shared" si="116"/>
        <v>0</v>
      </c>
      <c r="AF188" s="16">
        <f t="shared" si="117"/>
        <v>0</v>
      </c>
      <c r="AG188" s="18">
        <f t="shared" si="118"/>
        <v>0</v>
      </c>
      <c r="AH188" s="37">
        <f t="shared" si="119"/>
        <v>0</v>
      </c>
      <c r="AI188" s="8">
        <f t="shared" si="120"/>
        <v>0</v>
      </c>
      <c r="AJ188" s="13">
        <f t="shared" si="121"/>
        <v>0</v>
      </c>
      <c r="AK188" s="14">
        <f t="shared" si="122"/>
        <v>0</v>
      </c>
      <c r="AL188" s="17">
        <f t="shared" si="108"/>
        <v>1.2513583933605466E-3</v>
      </c>
      <c r="AM188" s="22">
        <f t="shared" si="123"/>
        <v>0</v>
      </c>
      <c r="AN188" s="91">
        <f t="shared" si="124"/>
        <v>0</v>
      </c>
    </row>
    <row r="189" spans="1:40">
      <c r="A189" s="60" t="s">
        <v>0</v>
      </c>
      <c r="B189" s="60">
        <v>179</v>
      </c>
      <c r="C189" s="71">
        <v>33.267859000000001</v>
      </c>
      <c r="D189" s="72">
        <v>0.5</v>
      </c>
      <c r="E189" s="72">
        <v>0</v>
      </c>
      <c r="H189" s="117">
        <f t="shared" si="125"/>
        <v>33.837738842845845</v>
      </c>
      <c r="I189" s="111">
        <f t="shared" si="126"/>
        <v>33.267859000000001</v>
      </c>
      <c r="J189" s="105">
        <f t="shared" si="127"/>
        <v>280</v>
      </c>
      <c r="K189" s="117">
        <f t="shared" si="128"/>
        <v>0.33514018334651885</v>
      </c>
      <c r="L189" s="106">
        <f t="shared" si="110"/>
        <v>1.3351401833465188</v>
      </c>
      <c r="M189" s="98">
        <f t="shared" si="129"/>
        <v>0.8571428571428571</v>
      </c>
      <c r="N189" s="113">
        <f t="shared" si="130"/>
        <v>222</v>
      </c>
      <c r="O189" s="98">
        <f t="shared" si="131"/>
        <v>0.5</v>
      </c>
      <c r="P189" s="98">
        <f t="shared" si="132"/>
        <v>0.66485981665348115</v>
      </c>
      <c r="S189" s="1">
        <f t="shared" si="111"/>
        <v>99999</v>
      </c>
      <c r="T189" s="45">
        <f t="shared" si="113"/>
        <v>0</v>
      </c>
      <c r="U189" s="27" t="s">
        <v>4</v>
      </c>
      <c r="V189" s="29">
        <f t="shared" si="114"/>
        <v>0.5</v>
      </c>
      <c r="W189" s="29">
        <f t="shared" si="112"/>
        <v>5.5399912541916008E-2</v>
      </c>
      <c r="X189" s="30" t="s">
        <v>5</v>
      </c>
      <c r="Y189" s="78">
        <f t="shared" si="106"/>
        <v>39</v>
      </c>
      <c r="Z189" s="78">
        <f t="shared" si="109"/>
        <v>28</v>
      </c>
      <c r="AA189" s="27">
        <f t="shared" si="107"/>
        <v>8888</v>
      </c>
      <c r="AB189" s="31">
        <f t="shared" si="133"/>
        <v>5.5399912541916008E-2</v>
      </c>
      <c r="AC189" s="25" t="s">
        <v>27</v>
      </c>
      <c r="AD189" s="43">
        <f t="shared" si="115"/>
        <v>5.5399912541916008E-2</v>
      </c>
      <c r="AE189" s="48">
        <f t="shared" si="116"/>
        <v>0</v>
      </c>
      <c r="AF189" s="16">
        <f t="shared" si="117"/>
        <v>99999</v>
      </c>
      <c r="AG189" s="18">
        <f t="shared" si="118"/>
        <v>99999</v>
      </c>
      <c r="AH189" s="37">
        <f t="shared" si="119"/>
        <v>0</v>
      </c>
      <c r="AI189" s="8">
        <f t="shared" si="120"/>
        <v>0</v>
      </c>
      <c r="AJ189" s="13">
        <f t="shared" si="121"/>
        <v>0</v>
      </c>
      <c r="AK189" s="14">
        <f t="shared" si="122"/>
        <v>0</v>
      </c>
      <c r="AL189" s="17">
        <f t="shared" si="108"/>
        <v>5.5399912541916008E-2</v>
      </c>
      <c r="AM189" s="22">
        <f t="shared" si="123"/>
        <v>99999</v>
      </c>
      <c r="AN189" s="91">
        <f t="shared" si="124"/>
        <v>99999</v>
      </c>
    </row>
    <row r="190" spans="1:40">
      <c r="A190" s="60" t="s">
        <v>0</v>
      </c>
      <c r="B190" s="60">
        <v>180</v>
      </c>
      <c r="C190" s="71">
        <v>33.267859000000001</v>
      </c>
      <c r="D190" s="72">
        <v>0.5</v>
      </c>
      <c r="E190" s="72">
        <v>0</v>
      </c>
      <c r="H190" s="117">
        <f t="shared" si="125"/>
        <v>33.837738842845845</v>
      </c>
      <c r="I190" s="111">
        <f t="shared" si="126"/>
        <v>33.267859000000001</v>
      </c>
      <c r="J190" s="105">
        <f t="shared" si="127"/>
        <v>280</v>
      </c>
      <c r="K190" s="117">
        <f t="shared" si="128"/>
        <v>0.33514018334651885</v>
      </c>
      <c r="L190" s="106">
        <f t="shared" si="110"/>
        <v>1.3351401833465188</v>
      </c>
      <c r="M190" s="98">
        <f t="shared" si="129"/>
        <v>0.8571428571428571</v>
      </c>
      <c r="N190" s="113">
        <f t="shared" si="130"/>
        <v>222</v>
      </c>
      <c r="O190" s="98">
        <f t="shared" si="131"/>
        <v>0.5</v>
      </c>
      <c r="P190" s="98">
        <f t="shared" si="132"/>
        <v>0.66485981665348115</v>
      </c>
      <c r="S190" s="1">
        <f t="shared" si="111"/>
        <v>0</v>
      </c>
      <c r="T190" s="45">
        <f t="shared" si="113"/>
        <v>0</v>
      </c>
      <c r="U190" s="27" t="s">
        <v>4</v>
      </c>
      <c r="V190" s="29">
        <f t="shared" si="114"/>
        <v>0.5</v>
      </c>
      <c r="W190" s="29">
        <f t="shared" si="112"/>
        <v>5.5399912541916008E-2</v>
      </c>
      <c r="X190" s="30" t="s">
        <v>5</v>
      </c>
      <c r="Y190" s="78">
        <f t="shared" si="106"/>
        <v>39</v>
      </c>
      <c r="Z190" s="78">
        <f t="shared" si="109"/>
        <v>28</v>
      </c>
      <c r="AA190" s="27">
        <f t="shared" si="107"/>
        <v>8888</v>
      </c>
      <c r="AB190" s="31">
        <f t="shared" si="133"/>
        <v>5.5399912541916008E-2</v>
      </c>
      <c r="AC190" s="25" t="s">
        <v>27</v>
      </c>
      <c r="AD190" s="43">
        <f t="shared" si="115"/>
        <v>5.5399912541916008E-2</v>
      </c>
      <c r="AE190" s="48">
        <f t="shared" si="116"/>
        <v>0</v>
      </c>
      <c r="AF190" s="16">
        <f t="shared" si="117"/>
        <v>0</v>
      </c>
      <c r="AG190" s="18">
        <f t="shared" si="118"/>
        <v>0</v>
      </c>
      <c r="AH190" s="37">
        <f t="shared" si="119"/>
        <v>0</v>
      </c>
      <c r="AI190" s="8">
        <f t="shared" si="120"/>
        <v>0</v>
      </c>
      <c r="AJ190" s="13">
        <f t="shared" si="121"/>
        <v>0</v>
      </c>
      <c r="AK190" s="14">
        <f t="shared" si="122"/>
        <v>0</v>
      </c>
      <c r="AL190" s="17">
        <f t="shared" si="108"/>
        <v>5.5399912541916008E-2</v>
      </c>
      <c r="AM190" s="22">
        <f t="shared" si="123"/>
        <v>0</v>
      </c>
      <c r="AN190" s="91">
        <f t="shared" si="124"/>
        <v>0</v>
      </c>
    </row>
    <row r="191" spans="1:40">
      <c r="A191" s="60" t="s">
        <v>0</v>
      </c>
      <c r="B191" s="60">
        <v>181</v>
      </c>
      <c r="C191" s="71">
        <v>33.321429000000002</v>
      </c>
      <c r="D191" s="72">
        <v>0.4</v>
      </c>
      <c r="E191" s="72">
        <v>0</v>
      </c>
      <c r="H191" s="117">
        <f t="shared" si="125"/>
        <v>33.837738842845845</v>
      </c>
      <c r="I191" s="111">
        <f t="shared" si="126"/>
        <v>33.321429000000002</v>
      </c>
      <c r="J191" s="105">
        <f t="shared" si="127"/>
        <v>280</v>
      </c>
      <c r="K191" s="117">
        <f t="shared" si="128"/>
        <v>0.39763851667985284</v>
      </c>
      <c r="L191" s="106">
        <f t="shared" si="110"/>
        <v>1.3976385166798528</v>
      </c>
      <c r="M191" s="98">
        <f t="shared" si="129"/>
        <v>0.8571428571428571</v>
      </c>
      <c r="N191" s="113">
        <f t="shared" si="130"/>
        <v>222</v>
      </c>
      <c r="O191" s="98">
        <f t="shared" si="131"/>
        <v>0.4</v>
      </c>
      <c r="P191" s="98">
        <f t="shared" si="132"/>
        <v>0.60236148332014716</v>
      </c>
      <c r="S191" s="1">
        <f t="shared" si="111"/>
        <v>0</v>
      </c>
      <c r="T191" s="45">
        <f t="shared" si="113"/>
        <v>0</v>
      </c>
      <c r="U191" s="27" t="s">
        <v>4</v>
      </c>
      <c r="V191" s="29">
        <f t="shared" si="114"/>
        <v>0.4</v>
      </c>
      <c r="W191" s="29">
        <f t="shared" si="112"/>
        <v>0.11789830837364579</v>
      </c>
      <c r="X191" s="30" t="s">
        <v>5</v>
      </c>
      <c r="Y191" s="78">
        <f t="shared" si="106"/>
        <v>39</v>
      </c>
      <c r="Z191" s="78">
        <f t="shared" si="109"/>
        <v>28</v>
      </c>
      <c r="AA191" s="27">
        <f t="shared" si="107"/>
        <v>8888</v>
      </c>
      <c r="AB191" s="31">
        <f t="shared" si="133"/>
        <v>0.11789830837364579</v>
      </c>
      <c r="AC191" s="25" t="s">
        <v>27</v>
      </c>
      <c r="AD191" s="43">
        <f t="shared" si="115"/>
        <v>0.11789830837364579</v>
      </c>
      <c r="AE191" s="48">
        <f t="shared" si="116"/>
        <v>0</v>
      </c>
      <c r="AF191" s="16">
        <f t="shared" si="117"/>
        <v>0</v>
      </c>
      <c r="AG191" s="18">
        <f t="shared" si="118"/>
        <v>0</v>
      </c>
      <c r="AH191" s="37">
        <f t="shared" si="119"/>
        <v>0</v>
      </c>
      <c r="AI191" s="8">
        <f t="shared" si="120"/>
        <v>0</v>
      </c>
      <c r="AJ191" s="13">
        <f t="shared" si="121"/>
        <v>0</v>
      </c>
      <c r="AK191" s="14">
        <f t="shared" si="122"/>
        <v>0</v>
      </c>
      <c r="AL191" s="17">
        <f t="shared" si="108"/>
        <v>0.11789830837364579</v>
      </c>
      <c r="AM191" s="22">
        <f t="shared" si="123"/>
        <v>0</v>
      </c>
      <c r="AN191" s="91">
        <f t="shared" si="124"/>
        <v>0</v>
      </c>
    </row>
    <row r="192" spans="1:40">
      <c r="A192" s="60" t="s">
        <v>0</v>
      </c>
      <c r="B192" s="60">
        <v>182</v>
      </c>
      <c r="C192" s="71">
        <v>33.482142000000003</v>
      </c>
      <c r="D192" s="72">
        <v>0.5</v>
      </c>
      <c r="E192" s="72">
        <v>0</v>
      </c>
      <c r="H192" s="117">
        <f t="shared" si="125"/>
        <v>33.837738842845845</v>
      </c>
      <c r="I192" s="111">
        <f t="shared" si="126"/>
        <v>33.482142000000003</v>
      </c>
      <c r="J192" s="105">
        <f t="shared" si="127"/>
        <v>280</v>
      </c>
      <c r="K192" s="117">
        <f t="shared" si="128"/>
        <v>0.58513701667985429</v>
      </c>
      <c r="L192" s="106">
        <f t="shared" si="110"/>
        <v>1.5851370166798544</v>
      </c>
      <c r="M192" s="98">
        <f t="shared" si="129"/>
        <v>0.8571428571428571</v>
      </c>
      <c r="N192" s="113">
        <f t="shared" si="130"/>
        <v>222</v>
      </c>
      <c r="O192" s="98">
        <f t="shared" si="131"/>
        <v>0.5</v>
      </c>
      <c r="P192" s="98">
        <f t="shared" si="132"/>
        <v>0.4148629833201456</v>
      </c>
      <c r="S192" s="1">
        <f t="shared" si="111"/>
        <v>0</v>
      </c>
      <c r="T192" s="45">
        <f t="shared" si="113"/>
        <v>0</v>
      </c>
      <c r="U192" s="27" t="s">
        <v>4</v>
      </c>
      <c r="V192" s="29">
        <f t="shared" si="114"/>
        <v>0.5</v>
      </c>
      <c r="W192" s="29">
        <f t="shared" si="112"/>
        <v>0.83746100412766522</v>
      </c>
      <c r="X192" s="30" t="s">
        <v>5</v>
      </c>
      <c r="Y192" s="78">
        <f t="shared" si="106"/>
        <v>40</v>
      </c>
      <c r="Z192" s="78">
        <f t="shared" si="109"/>
        <v>29</v>
      </c>
      <c r="AA192" s="27">
        <f t="shared" si="107"/>
        <v>222</v>
      </c>
      <c r="AB192" s="31">
        <f t="shared" si="133"/>
        <v>0.83746100412766522</v>
      </c>
      <c r="AC192" s="25" t="s">
        <v>27</v>
      </c>
      <c r="AD192" s="43">
        <f t="shared" si="115"/>
        <v>0.83746100412766522</v>
      </c>
      <c r="AE192" s="48">
        <f t="shared" si="116"/>
        <v>0</v>
      </c>
      <c r="AF192" s="16">
        <f t="shared" si="117"/>
        <v>0</v>
      </c>
      <c r="AG192" s="18">
        <f t="shared" si="118"/>
        <v>0</v>
      </c>
      <c r="AH192" s="37">
        <f t="shared" si="119"/>
        <v>0</v>
      </c>
      <c r="AI192" s="8">
        <f t="shared" si="120"/>
        <v>0</v>
      </c>
      <c r="AJ192" s="13">
        <f t="shared" si="121"/>
        <v>0</v>
      </c>
      <c r="AK192" s="14">
        <f t="shared" si="122"/>
        <v>0</v>
      </c>
      <c r="AL192" s="17">
        <f t="shared" si="108"/>
        <v>0.16253899587233475</v>
      </c>
      <c r="AM192" s="22">
        <f t="shared" si="123"/>
        <v>0</v>
      </c>
      <c r="AN192" s="91">
        <f t="shared" si="124"/>
        <v>0</v>
      </c>
    </row>
    <row r="193" spans="1:40">
      <c r="A193" s="60" t="s">
        <v>0</v>
      </c>
      <c r="B193" s="60">
        <v>183</v>
      </c>
      <c r="C193" s="71">
        <v>33.482143999999998</v>
      </c>
      <c r="D193" s="72">
        <v>0.6</v>
      </c>
      <c r="E193" s="72">
        <v>0</v>
      </c>
      <c r="H193" s="117">
        <f t="shared" si="125"/>
        <v>33.837738842845845</v>
      </c>
      <c r="I193" s="111">
        <f t="shared" si="126"/>
        <v>33.482143999999998</v>
      </c>
      <c r="J193" s="105">
        <f t="shared" si="127"/>
        <v>280</v>
      </c>
      <c r="K193" s="117">
        <f t="shared" si="128"/>
        <v>0.58513935001318174</v>
      </c>
      <c r="L193" s="106">
        <f t="shared" si="110"/>
        <v>1.5851393500131818</v>
      </c>
      <c r="M193" s="98">
        <f t="shared" si="129"/>
        <v>0.8571428571428571</v>
      </c>
      <c r="N193" s="113">
        <f t="shared" si="130"/>
        <v>222</v>
      </c>
      <c r="O193" s="98">
        <f t="shared" si="131"/>
        <v>0.6</v>
      </c>
      <c r="P193" s="98">
        <f t="shared" si="132"/>
        <v>0.41486064998681815</v>
      </c>
      <c r="S193" s="1">
        <f t="shared" si="111"/>
        <v>0</v>
      </c>
      <c r="T193" s="45">
        <f t="shared" si="113"/>
        <v>0</v>
      </c>
      <c r="U193" s="27" t="s">
        <v>4</v>
      </c>
      <c r="V193" s="29">
        <f t="shared" si="114"/>
        <v>0.6</v>
      </c>
      <c r="W193" s="29">
        <f t="shared" si="112"/>
        <v>0.83745867079200442</v>
      </c>
      <c r="X193" s="30" t="s">
        <v>5</v>
      </c>
      <c r="Y193" s="78">
        <f t="shared" si="106"/>
        <v>40</v>
      </c>
      <c r="Z193" s="78">
        <f t="shared" si="109"/>
        <v>29</v>
      </c>
      <c r="AA193" s="27">
        <f t="shared" si="107"/>
        <v>222</v>
      </c>
      <c r="AB193" s="31">
        <f t="shared" si="133"/>
        <v>0.83745867079200442</v>
      </c>
      <c r="AC193" s="25" t="s">
        <v>27</v>
      </c>
      <c r="AD193" s="43">
        <f t="shared" si="115"/>
        <v>0.83745867079200442</v>
      </c>
      <c r="AE193" s="48">
        <f t="shared" si="116"/>
        <v>0</v>
      </c>
      <c r="AF193" s="16">
        <f t="shared" si="117"/>
        <v>0</v>
      </c>
      <c r="AG193" s="18">
        <f t="shared" si="118"/>
        <v>0</v>
      </c>
      <c r="AH193" s="37">
        <f t="shared" si="119"/>
        <v>0</v>
      </c>
      <c r="AI193" s="8">
        <f t="shared" si="120"/>
        <v>0</v>
      </c>
      <c r="AJ193" s="13">
        <f t="shared" si="121"/>
        <v>0</v>
      </c>
      <c r="AK193" s="14">
        <f t="shared" si="122"/>
        <v>0</v>
      </c>
      <c r="AL193" s="17">
        <f t="shared" si="108"/>
        <v>0.16254132920799552</v>
      </c>
      <c r="AM193" s="22">
        <f t="shared" si="123"/>
        <v>0</v>
      </c>
      <c r="AN193" s="91">
        <f t="shared" si="124"/>
        <v>0</v>
      </c>
    </row>
    <row r="194" spans="1:40">
      <c r="A194" s="60" t="s">
        <v>0</v>
      </c>
      <c r="B194" s="60">
        <v>184</v>
      </c>
      <c r="C194" s="71">
        <v>33.535716000000001</v>
      </c>
      <c r="D194" s="72">
        <v>0.7</v>
      </c>
      <c r="E194" s="72">
        <v>0</v>
      </c>
      <c r="H194" s="117">
        <f t="shared" si="125"/>
        <v>33.837738842845845</v>
      </c>
      <c r="I194" s="111">
        <f t="shared" si="126"/>
        <v>33.535716000000001</v>
      </c>
      <c r="J194" s="105">
        <f t="shared" si="127"/>
        <v>280</v>
      </c>
      <c r="K194" s="117">
        <f t="shared" si="128"/>
        <v>0.64764001667985149</v>
      </c>
      <c r="L194" s="106">
        <f t="shared" si="110"/>
        <v>1.6476400166798515</v>
      </c>
      <c r="M194" s="98">
        <f t="shared" si="129"/>
        <v>0.8571428571428571</v>
      </c>
      <c r="N194" s="113">
        <f t="shared" si="130"/>
        <v>222</v>
      </c>
      <c r="O194" s="98">
        <f t="shared" si="131"/>
        <v>0.7</v>
      </c>
      <c r="P194" s="98">
        <f t="shared" si="132"/>
        <v>0.35235998332014851</v>
      </c>
      <c r="S194" s="1">
        <f t="shared" si="111"/>
        <v>0</v>
      </c>
      <c r="T194" s="45">
        <f t="shared" si="113"/>
        <v>0</v>
      </c>
      <c r="U194" s="27" t="s">
        <v>4</v>
      </c>
      <c r="V194" s="29">
        <f t="shared" si="114"/>
        <v>0.7</v>
      </c>
      <c r="W194" s="29">
        <f t="shared" si="112"/>
        <v>0.77495794162460552</v>
      </c>
      <c r="X194" s="30" t="s">
        <v>5</v>
      </c>
      <c r="Y194" s="78">
        <f t="shared" si="106"/>
        <v>40</v>
      </c>
      <c r="Z194" s="78">
        <f t="shared" si="109"/>
        <v>29</v>
      </c>
      <c r="AA194" s="27">
        <f t="shared" si="107"/>
        <v>222</v>
      </c>
      <c r="AB194" s="31">
        <f t="shared" si="133"/>
        <v>0.77495794162460552</v>
      </c>
      <c r="AC194" s="25" t="s">
        <v>27</v>
      </c>
      <c r="AD194" s="43">
        <f t="shared" si="115"/>
        <v>0.77495794162460552</v>
      </c>
      <c r="AE194" s="48">
        <f t="shared" si="116"/>
        <v>0</v>
      </c>
      <c r="AF194" s="16">
        <f t="shared" si="117"/>
        <v>0</v>
      </c>
      <c r="AG194" s="18">
        <f t="shared" si="118"/>
        <v>0</v>
      </c>
      <c r="AH194" s="37">
        <f t="shared" si="119"/>
        <v>0</v>
      </c>
      <c r="AI194" s="8">
        <f t="shared" si="120"/>
        <v>0</v>
      </c>
      <c r="AJ194" s="13">
        <f t="shared" si="121"/>
        <v>0</v>
      </c>
      <c r="AK194" s="14">
        <f t="shared" si="122"/>
        <v>0</v>
      </c>
      <c r="AL194" s="17">
        <f t="shared" si="108"/>
        <v>0.22504205837539443</v>
      </c>
      <c r="AM194" s="22">
        <f t="shared" si="123"/>
        <v>0</v>
      </c>
      <c r="AN194" s="91">
        <f t="shared" si="124"/>
        <v>0</v>
      </c>
    </row>
    <row r="195" spans="1:40">
      <c r="A195" s="60" t="s">
        <v>0</v>
      </c>
      <c r="B195" s="60">
        <v>185</v>
      </c>
      <c r="C195" s="71">
        <v>33.750000999999997</v>
      </c>
      <c r="D195" s="72">
        <v>0.8</v>
      </c>
      <c r="E195" s="72">
        <v>0</v>
      </c>
      <c r="H195" s="117">
        <f t="shared" si="125"/>
        <v>33.837738842845845</v>
      </c>
      <c r="I195" s="111">
        <f t="shared" si="126"/>
        <v>33.750000999999997</v>
      </c>
      <c r="J195" s="105">
        <f t="shared" si="127"/>
        <v>280</v>
      </c>
      <c r="K195" s="117">
        <f t="shared" si="128"/>
        <v>0.89763918334651438</v>
      </c>
      <c r="L195" s="106">
        <f t="shared" si="110"/>
        <v>1.8976391833465143</v>
      </c>
      <c r="M195" s="98">
        <f t="shared" si="129"/>
        <v>0.8571428571428571</v>
      </c>
      <c r="N195" s="113">
        <f t="shared" si="130"/>
        <v>222</v>
      </c>
      <c r="O195" s="98">
        <f t="shared" si="131"/>
        <v>0.8</v>
      </c>
      <c r="P195" s="98">
        <f t="shared" si="132"/>
        <v>0.10236081665348573</v>
      </c>
      <c r="S195" s="1">
        <f t="shared" si="111"/>
        <v>0</v>
      </c>
      <c r="T195" s="45">
        <f t="shared" si="113"/>
        <v>0</v>
      </c>
      <c r="U195" s="27" t="s">
        <v>4</v>
      </c>
      <c r="V195" s="29">
        <f t="shared" si="114"/>
        <v>0.8</v>
      </c>
      <c r="W195" s="29">
        <f t="shared" si="112"/>
        <v>0.52495852495852602</v>
      </c>
      <c r="X195" s="30" t="s">
        <v>5</v>
      </c>
      <c r="Y195" s="78">
        <f t="shared" si="106"/>
        <v>40</v>
      </c>
      <c r="Z195" s="78">
        <f t="shared" si="109"/>
        <v>29</v>
      </c>
      <c r="AA195" s="27">
        <f t="shared" si="107"/>
        <v>222</v>
      </c>
      <c r="AB195" s="31">
        <f t="shared" si="133"/>
        <v>0.52495852495852602</v>
      </c>
      <c r="AC195" s="25" t="s">
        <v>27</v>
      </c>
      <c r="AD195" s="43">
        <f t="shared" si="115"/>
        <v>0.52495852495852602</v>
      </c>
      <c r="AE195" s="48">
        <f t="shared" si="116"/>
        <v>0</v>
      </c>
      <c r="AF195" s="16">
        <f t="shared" si="117"/>
        <v>0</v>
      </c>
      <c r="AG195" s="18">
        <f t="shared" si="118"/>
        <v>0</v>
      </c>
      <c r="AH195" s="37">
        <f t="shared" si="119"/>
        <v>0</v>
      </c>
      <c r="AI195" s="8">
        <f t="shared" si="120"/>
        <v>0</v>
      </c>
      <c r="AJ195" s="13">
        <f t="shared" si="121"/>
        <v>0</v>
      </c>
      <c r="AK195" s="14">
        <f t="shared" si="122"/>
        <v>0</v>
      </c>
      <c r="AL195" s="17">
        <f t="shared" si="108"/>
        <v>0.47504147504147398</v>
      </c>
      <c r="AM195" s="22">
        <f t="shared" si="123"/>
        <v>0</v>
      </c>
      <c r="AN195" s="91">
        <f t="shared" si="124"/>
        <v>99999</v>
      </c>
    </row>
    <row r="196" spans="1:40">
      <c r="A196" s="60" t="s">
        <v>0</v>
      </c>
      <c r="B196" s="60">
        <v>186</v>
      </c>
      <c r="C196" s="71">
        <v>33.857142000000003</v>
      </c>
      <c r="D196" s="72">
        <v>0.8</v>
      </c>
      <c r="E196" s="72">
        <v>0</v>
      </c>
      <c r="H196" s="117">
        <f t="shared" si="125"/>
        <v>34.694881699988699</v>
      </c>
      <c r="I196" s="111">
        <f t="shared" si="126"/>
        <v>33.857142000000003</v>
      </c>
      <c r="J196" s="105">
        <f t="shared" si="127"/>
        <v>280</v>
      </c>
      <c r="K196" s="117">
        <f t="shared" si="128"/>
        <v>1.0226370166798544</v>
      </c>
      <c r="L196" s="106">
        <f t="shared" si="110"/>
        <v>2.2637016679854405E-2</v>
      </c>
      <c r="M196" s="98">
        <f t="shared" si="129"/>
        <v>0.8571428571428571</v>
      </c>
      <c r="N196" s="113">
        <f t="shared" si="130"/>
        <v>8888</v>
      </c>
      <c r="O196" s="98">
        <f t="shared" si="131"/>
        <v>0.8</v>
      </c>
      <c r="P196" s="98">
        <f t="shared" si="132"/>
        <v>2.2637016679854405E-2</v>
      </c>
      <c r="S196" s="1">
        <f t="shared" si="111"/>
        <v>0</v>
      </c>
      <c r="T196" s="45">
        <f t="shared" si="113"/>
        <v>0</v>
      </c>
      <c r="U196" s="27" t="s">
        <v>4</v>
      </c>
      <c r="V196" s="29">
        <f t="shared" si="114"/>
        <v>0.8</v>
      </c>
      <c r="W196" s="29">
        <f t="shared" si="112"/>
        <v>0.39996056662722779</v>
      </c>
      <c r="X196" s="30" t="s">
        <v>5</v>
      </c>
      <c r="Y196" s="78">
        <f t="shared" si="106"/>
        <v>40</v>
      </c>
      <c r="Z196" s="78">
        <f t="shared" si="109"/>
        <v>29</v>
      </c>
      <c r="AA196" s="27">
        <f t="shared" si="107"/>
        <v>222</v>
      </c>
      <c r="AB196" s="31">
        <f t="shared" si="133"/>
        <v>0.39996056662722779</v>
      </c>
      <c r="AC196" s="25" t="s">
        <v>27</v>
      </c>
      <c r="AD196" s="43">
        <f t="shared" si="115"/>
        <v>0.39996056662722779</v>
      </c>
      <c r="AE196" s="48">
        <f t="shared" si="116"/>
        <v>0</v>
      </c>
      <c r="AF196" s="16">
        <f t="shared" si="117"/>
        <v>0</v>
      </c>
      <c r="AG196" s="18">
        <f t="shared" si="118"/>
        <v>0</v>
      </c>
      <c r="AH196" s="37">
        <f t="shared" si="119"/>
        <v>0</v>
      </c>
      <c r="AI196" s="8">
        <f t="shared" si="120"/>
        <v>0</v>
      </c>
      <c r="AJ196" s="13">
        <f t="shared" si="121"/>
        <v>0</v>
      </c>
      <c r="AK196" s="14">
        <f t="shared" si="122"/>
        <v>0</v>
      </c>
      <c r="AL196" s="17">
        <f t="shared" si="108"/>
        <v>0.60003943337277221</v>
      </c>
      <c r="AM196" s="22">
        <f t="shared" si="123"/>
        <v>0</v>
      </c>
      <c r="AN196" s="91">
        <f t="shared" si="124"/>
        <v>0</v>
      </c>
    </row>
    <row r="197" spans="1:40">
      <c r="A197" s="60" t="s">
        <v>0</v>
      </c>
      <c r="B197" s="60">
        <v>187</v>
      </c>
      <c r="C197" s="71">
        <v>33.910716000000001</v>
      </c>
      <c r="D197" s="72">
        <v>0.3</v>
      </c>
      <c r="E197" s="72">
        <v>0.160715</v>
      </c>
      <c r="H197" s="117">
        <f t="shared" si="125"/>
        <v>34.694881699988699</v>
      </c>
      <c r="I197" s="111">
        <f t="shared" si="126"/>
        <v>33.910716000000001</v>
      </c>
      <c r="J197" s="105">
        <f t="shared" si="127"/>
        <v>280</v>
      </c>
      <c r="K197" s="117">
        <f t="shared" si="128"/>
        <v>1.0851400166798515</v>
      </c>
      <c r="L197" s="106">
        <f t="shared" si="110"/>
        <v>8.5140016679851493E-2</v>
      </c>
      <c r="M197" s="98">
        <f t="shared" si="129"/>
        <v>0.8571428571428571</v>
      </c>
      <c r="N197" s="113">
        <f t="shared" si="130"/>
        <v>8888</v>
      </c>
      <c r="O197" s="98">
        <f t="shared" si="131"/>
        <v>0.3</v>
      </c>
      <c r="P197" s="98">
        <f t="shared" si="132"/>
        <v>8.5140016679851493E-2</v>
      </c>
      <c r="S197" s="1">
        <f t="shared" si="111"/>
        <v>0</v>
      </c>
      <c r="T197" s="45">
        <f t="shared" si="113"/>
        <v>0</v>
      </c>
      <c r="U197" s="27" t="s">
        <v>4</v>
      </c>
      <c r="V197" s="29">
        <f t="shared" si="114"/>
        <v>0.3</v>
      </c>
      <c r="W197" s="29">
        <f t="shared" si="112"/>
        <v>0.33745750412416808</v>
      </c>
      <c r="X197" s="30" t="s">
        <v>5</v>
      </c>
      <c r="Y197" s="78">
        <f t="shared" si="106"/>
        <v>40</v>
      </c>
      <c r="Z197" s="78">
        <f t="shared" si="109"/>
        <v>29</v>
      </c>
      <c r="AA197" s="27">
        <f t="shared" si="107"/>
        <v>222</v>
      </c>
      <c r="AB197" s="31">
        <f t="shared" si="133"/>
        <v>0.33745750412416808</v>
      </c>
      <c r="AC197" s="25" t="s">
        <v>27</v>
      </c>
      <c r="AD197" s="43">
        <f t="shared" si="115"/>
        <v>0.14995648328981392</v>
      </c>
      <c r="AE197" s="48">
        <f t="shared" si="116"/>
        <v>0</v>
      </c>
      <c r="AF197" s="16">
        <f t="shared" si="117"/>
        <v>0</v>
      </c>
      <c r="AG197" s="18">
        <f t="shared" si="118"/>
        <v>0</v>
      </c>
      <c r="AH197" s="37">
        <f t="shared" si="119"/>
        <v>0</v>
      </c>
      <c r="AI197" s="8">
        <f t="shared" si="120"/>
        <v>0</v>
      </c>
      <c r="AJ197" s="13">
        <f t="shared" si="121"/>
        <v>0</v>
      </c>
      <c r="AK197" s="14">
        <f t="shared" si="122"/>
        <v>0</v>
      </c>
      <c r="AL197" s="17">
        <f t="shared" si="108"/>
        <v>0.66254249587583192</v>
      </c>
      <c r="AM197" s="22">
        <f t="shared" si="123"/>
        <v>0</v>
      </c>
      <c r="AN197" s="91">
        <f t="shared" si="124"/>
        <v>0</v>
      </c>
    </row>
    <row r="198" spans="1:40">
      <c r="A198" s="60" t="s">
        <v>0</v>
      </c>
      <c r="B198" s="60">
        <v>188</v>
      </c>
      <c r="C198" s="71">
        <v>34.178572000000003</v>
      </c>
      <c r="D198" s="72">
        <v>0.5</v>
      </c>
      <c r="E198" s="72">
        <v>0</v>
      </c>
      <c r="H198" s="117">
        <f t="shared" si="125"/>
        <v>34.694881699988699</v>
      </c>
      <c r="I198" s="111">
        <f t="shared" si="126"/>
        <v>34.178572000000003</v>
      </c>
      <c r="J198" s="105">
        <f t="shared" si="127"/>
        <v>280</v>
      </c>
      <c r="K198" s="117">
        <f t="shared" si="128"/>
        <v>1.3976386833465204</v>
      </c>
      <c r="L198" s="106">
        <f t="shared" si="110"/>
        <v>0.39763868334652042</v>
      </c>
      <c r="M198" s="98">
        <f t="shared" si="129"/>
        <v>0.8571428571428571</v>
      </c>
      <c r="N198" s="113">
        <f t="shared" si="130"/>
        <v>8888</v>
      </c>
      <c r="O198" s="98">
        <f t="shared" si="131"/>
        <v>0.5</v>
      </c>
      <c r="P198" s="98">
        <f t="shared" si="132"/>
        <v>0.39763868334652042</v>
      </c>
      <c r="S198" s="1">
        <f t="shared" si="111"/>
        <v>0</v>
      </c>
      <c r="T198" s="45">
        <f t="shared" si="113"/>
        <v>0</v>
      </c>
      <c r="U198" s="27" t="s">
        <v>4</v>
      </c>
      <c r="V198" s="29">
        <f t="shared" si="114"/>
        <v>0.5</v>
      </c>
      <c r="W198" s="29">
        <f t="shared" si="112"/>
        <v>0.88210052495851998</v>
      </c>
      <c r="X198" s="30" t="s">
        <v>5</v>
      </c>
      <c r="Y198" s="78">
        <f t="shared" si="106"/>
        <v>40</v>
      </c>
      <c r="Z198" s="78">
        <f t="shared" si="109"/>
        <v>29</v>
      </c>
      <c r="AA198" s="27">
        <f t="shared" si="107"/>
        <v>222</v>
      </c>
      <c r="AB198" s="31">
        <f t="shared" si="133"/>
        <v>0.88210052495851998</v>
      </c>
      <c r="AC198" s="25" t="s">
        <v>27</v>
      </c>
      <c r="AD198" s="43">
        <f t="shared" si="115"/>
        <v>0.88210052495851998</v>
      </c>
      <c r="AE198" s="48">
        <f t="shared" si="116"/>
        <v>0</v>
      </c>
      <c r="AF198" s="16">
        <f t="shared" si="117"/>
        <v>0</v>
      </c>
      <c r="AG198" s="18">
        <f t="shared" si="118"/>
        <v>0</v>
      </c>
      <c r="AH198" s="37">
        <f t="shared" si="119"/>
        <v>0</v>
      </c>
      <c r="AI198" s="8">
        <f t="shared" si="120"/>
        <v>0</v>
      </c>
      <c r="AJ198" s="13">
        <f t="shared" si="121"/>
        <v>0</v>
      </c>
      <c r="AK198" s="14">
        <f t="shared" si="122"/>
        <v>0</v>
      </c>
      <c r="AL198" s="17">
        <f t="shared" si="108"/>
        <v>0.11789947504148002</v>
      </c>
      <c r="AM198" s="22">
        <f t="shared" si="123"/>
        <v>0</v>
      </c>
      <c r="AN198" s="91">
        <f t="shared" si="124"/>
        <v>99999</v>
      </c>
    </row>
    <row r="199" spans="1:40">
      <c r="A199" s="60" t="s">
        <v>0</v>
      </c>
      <c r="B199" s="60">
        <v>189</v>
      </c>
      <c r="C199" s="71">
        <v>34.284716000000003</v>
      </c>
      <c r="D199" s="72">
        <v>0.5</v>
      </c>
      <c r="E199" s="72">
        <v>0</v>
      </c>
      <c r="H199" s="117">
        <f t="shared" si="125"/>
        <v>34.694881699988699</v>
      </c>
      <c r="I199" s="111">
        <f t="shared" si="126"/>
        <v>34.284716000000003</v>
      </c>
      <c r="J199" s="105">
        <f t="shared" si="127"/>
        <v>280</v>
      </c>
      <c r="K199" s="117">
        <f t="shared" si="128"/>
        <v>1.5214733500131876</v>
      </c>
      <c r="L199" s="106">
        <f t="shared" si="110"/>
        <v>0.52147335001318762</v>
      </c>
      <c r="M199" s="98">
        <f t="shared" si="129"/>
        <v>0.8571428571428571</v>
      </c>
      <c r="N199" s="113">
        <f t="shared" si="130"/>
        <v>8888</v>
      </c>
      <c r="O199" s="98">
        <f t="shared" si="131"/>
        <v>0.5</v>
      </c>
      <c r="P199" s="98">
        <f t="shared" si="132"/>
        <v>0.52147335001318762</v>
      </c>
      <c r="S199" s="1">
        <f t="shared" si="111"/>
        <v>0</v>
      </c>
      <c r="T199" s="45">
        <f t="shared" si="113"/>
        <v>0</v>
      </c>
      <c r="U199" s="27" t="s">
        <v>4</v>
      </c>
      <c r="V199" s="29">
        <f t="shared" si="114"/>
        <v>0.5</v>
      </c>
      <c r="W199" s="29">
        <f t="shared" si="112"/>
        <v>0.75826573445706236</v>
      </c>
      <c r="X199" s="30" t="s">
        <v>5</v>
      </c>
      <c r="Y199" s="78">
        <f t="shared" si="106"/>
        <v>41</v>
      </c>
      <c r="Z199" s="78">
        <f t="shared" si="109"/>
        <v>29</v>
      </c>
      <c r="AA199" s="27">
        <f t="shared" si="107"/>
        <v>222</v>
      </c>
      <c r="AB199" s="31">
        <f t="shared" si="133"/>
        <v>0.75826573445706236</v>
      </c>
      <c r="AC199" s="25" t="s">
        <v>27</v>
      </c>
      <c r="AD199" s="43">
        <f t="shared" si="115"/>
        <v>0.75826573445706236</v>
      </c>
      <c r="AE199" s="48">
        <f t="shared" si="116"/>
        <v>0</v>
      </c>
      <c r="AF199" s="16">
        <f t="shared" si="117"/>
        <v>0</v>
      </c>
      <c r="AG199" s="18">
        <f t="shared" si="118"/>
        <v>0</v>
      </c>
      <c r="AH199" s="37">
        <f t="shared" si="119"/>
        <v>0</v>
      </c>
      <c r="AI199" s="8">
        <f t="shared" si="120"/>
        <v>0</v>
      </c>
      <c r="AJ199" s="13">
        <f t="shared" si="121"/>
        <v>0</v>
      </c>
      <c r="AK199" s="14">
        <f t="shared" si="122"/>
        <v>0</v>
      </c>
      <c r="AL199" s="17">
        <f t="shared" si="108"/>
        <v>0.24173426554293764</v>
      </c>
      <c r="AM199" s="22">
        <f t="shared" si="123"/>
        <v>0</v>
      </c>
      <c r="AN199" s="91">
        <f t="shared" si="124"/>
        <v>0</v>
      </c>
    </row>
    <row r="200" spans="1:40">
      <c r="A200" s="60" t="s">
        <v>0</v>
      </c>
      <c r="B200" s="60">
        <v>190</v>
      </c>
      <c r="C200" s="71">
        <v>34.500000999999997</v>
      </c>
      <c r="D200" s="72">
        <v>0.6</v>
      </c>
      <c r="E200" s="72">
        <v>0.28571400000000002</v>
      </c>
      <c r="H200" s="117">
        <f t="shared" si="125"/>
        <v>34.694881699988699</v>
      </c>
      <c r="I200" s="111">
        <f t="shared" si="126"/>
        <v>34.500000999999997</v>
      </c>
      <c r="J200" s="105">
        <f t="shared" si="127"/>
        <v>280</v>
      </c>
      <c r="K200" s="117">
        <f t="shared" si="128"/>
        <v>1.7726391833465145</v>
      </c>
      <c r="L200" s="106">
        <f t="shared" si="110"/>
        <v>0.77263918334651449</v>
      </c>
      <c r="M200" s="98">
        <f t="shared" si="129"/>
        <v>0.8571428571428571</v>
      </c>
      <c r="N200" s="113">
        <f t="shared" si="130"/>
        <v>8888</v>
      </c>
      <c r="O200" s="98">
        <f t="shared" si="131"/>
        <v>0.6</v>
      </c>
      <c r="P200" s="98">
        <f t="shared" si="132"/>
        <v>0.77263918334651449</v>
      </c>
      <c r="S200" s="1">
        <f t="shared" si="111"/>
        <v>0</v>
      </c>
      <c r="T200" s="45">
        <f t="shared" si="113"/>
        <v>0</v>
      </c>
      <c r="U200" s="27" t="s">
        <v>4</v>
      </c>
      <c r="V200" s="29">
        <f t="shared" si="114"/>
        <v>0.6</v>
      </c>
      <c r="W200" s="29">
        <f t="shared" si="112"/>
        <v>0.35004235004234896</v>
      </c>
      <c r="X200" s="30" t="s">
        <v>5</v>
      </c>
      <c r="Y200" s="78">
        <f t="shared" si="106"/>
        <v>41</v>
      </c>
      <c r="Z200" s="78">
        <f t="shared" si="109"/>
        <v>30</v>
      </c>
      <c r="AA200" s="27">
        <f t="shared" si="107"/>
        <v>8888</v>
      </c>
      <c r="AB200" s="31">
        <f t="shared" si="133"/>
        <v>0.35004235004234896</v>
      </c>
      <c r="AC200" s="25" t="s">
        <v>27</v>
      </c>
      <c r="AD200" s="43">
        <f t="shared" si="115"/>
        <v>0.68337568337568233</v>
      </c>
      <c r="AE200" s="48">
        <f t="shared" si="116"/>
        <v>0</v>
      </c>
      <c r="AF200" s="16">
        <f t="shared" si="117"/>
        <v>0</v>
      </c>
      <c r="AG200" s="18">
        <f t="shared" si="118"/>
        <v>0</v>
      </c>
      <c r="AH200" s="37">
        <f t="shared" si="119"/>
        <v>0</v>
      </c>
      <c r="AI200" s="8">
        <f t="shared" si="120"/>
        <v>0</v>
      </c>
      <c r="AJ200" s="13">
        <f t="shared" si="121"/>
        <v>0</v>
      </c>
      <c r="AK200" s="14">
        <f t="shared" si="122"/>
        <v>0</v>
      </c>
      <c r="AL200" s="17">
        <f t="shared" si="108"/>
        <v>0.35004235004234896</v>
      </c>
      <c r="AM200" s="22">
        <f t="shared" si="123"/>
        <v>0</v>
      </c>
      <c r="AN200" s="91">
        <f t="shared" si="124"/>
        <v>0</v>
      </c>
    </row>
    <row r="201" spans="1:40">
      <c r="A201" s="60" t="s">
        <v>0</v>
      </c>
      <c r="B201" s="60">
        <v>191</v>
      </c>
      <c r="C201" s="71">
        <v>34.785716000000001</v>
      </c>
      <c r="D201" s="72">
        <v>0.7</v>
      </c>
      <c r="E201" s="72">
        <v>0</v>
      </c>
      <c r="H201" s="117">
        <f t="shared" si="125"/>
        <v>35.55202455713156</v>
      </c>
      <c r="I201" s="111">
        <f t="shared" si="126"/>
        <v>34.785716000000001</v>
      </c>
      <c r="J201" s="105">
        <f t="shared" si="127"/>
        <v>280</v>
      </c>
      <c r="K201" s="117">
        <f t="shared" si="128"/>
        <v>0.1059733500131852</v>
      </c>
      <c r="L201" s="106">
        <f t="shared" si="110"/>
        <v>1.1059733500131852</v>
      </c>
      <c r="M201" s="98">
        <f t="shared" si="129"/>
        <v>0.8571428571428571</v>
      </c>
      <c r="N201" s="113">
        <f t="shared" si="130"/>
        <v>222</v>
      </c>
      <c r="O201" s="98">
        <f t="shared" si="131"/>
        <v>0.7</v>
      </c>
      <c r="P201" s="98">
        <f t="shared" si="132"/>
        <v>0.8940266499868148</v>
      </c>
      <c r="S201" s="1">
        <f t="shared" si="111"/>
        <v>0</v>
      </c>
      <c r="T201" s="45">
        <f t="shared" si="113"/>
        <v>0</v>
      </c>
      <c r="U201" s="27" t="s">
        <v>4</v>
      </c>
      <c r="V201" s="29">
        <f t="shared" si="114"/>
        <v>0.7</v>
      </c>
      <c r="W201" s="29">
        <f t="shared" si="112"/>
        <v>0.68337685004351945</v>
      </c>
      <c r="X201" s="30" t="s">
        <v>5</v>
      </c>
      <c r="Y201" s="78">
        <f t="shared" ref="Y201:Y264" si="134">INT((C201+MOD(C$3,1)/C$4)/C$4)</f>
        <v>41</v>
      </c>
      <c r="Z201" s="78">
        <f t="shared" si="109"/>
        <v>30</v>
      </c>
      <c r="AA201" s="27">
        <f t="shared" ref="AA201:AA264" si="135">IF(C$3&gt;=1,IF(MOD(INT((C201-MOD(C$3,C$4)+MOD(C$3,1)/C$4)/C$4),2),8888,222),IF(MOD(INT((C201-MOD(C$3,C$4)+MOD(C$3,1)/C$4)/C$4),2),222,8888))</f>
        <v>8888</v>
      </c>
      <c r="AB201" s="31">
        <f t="shared" si="133"/>
        <v>0.68337685004351945</v>
      </c>
      <c r="AC201" s="25" t="s">
        <v>27</v>
      </c>
      <c r="AD201" s="43">
        <f t="shared" si="115"/>
        <v>0.68337685004351945</v>
      </c>
      <c r="AE201" s="48">
        <f t="shared" si="116"/>
        <v>0</v>
      </c>
      <c r="AF201" s="16">
        <f t="shared" si="117"/>
        <v>0</v>
      </c>
      <c r="AG201" s="18">
        <f t="shared" si="118"/>
        <v>0</v>
      </c>
      <c r="AH201" s="37">
        <f t="shared" si="119"/>
        <v>0</v>
      </c>
      <c r="AI201" s="8">
        <f t="shared" si="120"/>
        <v>0</v>
      </c>
      <c r="AJ201" s="13">
        <f t="shared" si="121"/>
        <v>0</v>
      </c>
      <c r="AK201" s="14">
        <f t="shared" si="122"/>
        <v>0</v>
      </c>
      <c r="AL201" s="17">
        <f t="shared" ref="AL201:AL264" si="136">MOD(MOD(((((MOD(C201,C$4)/C$4)+(MOD(C$3,C$4)/C$4)))),C$4),1)</f>
        <v>0.68337685004351945</v>
      </c>
      <c r="AM201" s="22">
        <f t="shared" si="123"/>
        <v>0</v>
      </c>
      <c r="AN201" s="91">
        <f t="shared" si="124"/>
        <v>0</v>
      </c>
    </row>
    <row r="202" spans="1:40">
      <c r="A202" s="60" t="s">
        <v>0</v>
      </c>
      <c r="B202" s="60">
        <v>192</v>
      </c>
      <c r="C202" s="71">
        <v>34.928573</v>
      </c>
      <c r="D202" s="72">
        <v>0.5</v>
      </c>
      <c r="E202" s="72">
        <v>0.214285</v>
      </c>
      <c r="H202" s="117">
        <f t="shared" si="125"/>
        <v>35.552024557131553</v>
      </c>
      <c r="I202" s="111">
        <f t="shared" si="126"/>
        <v>34.928573</v>
      </c>
      <c r="J202" s="105">
        <f t="shared" si="127"/>
        <v>280</v>
      </c>
      <c r="K202" s="117">
        <f t="shared" si="128"/>
        <v>0.27263985001318447</v>
      </c>
      <c r="L202" s="106">
        <f t="shared" si="110"/>
        <v>1.2726398500131846</v>
      </c>
      <c r="M202" s="98">
        <f t="shared" si="129"/>
        <v>0.8571428571428571</v>
      </c>
      <c r="N202" s="113">
        <f t="shared" si="130"/>
        <v>222</v>
      </c>
      <c r="O202" s="98">
        <f t="shared" si="131"/>
        <v>0.5</v>
      </c>
      <c r="P202" s="98">
        <f t="shared" si="132"/>
        <v>0.72736014998681542</v>
      </c>
      <c r="S202" s="1">
        <f t="shared" si="111"/>
        <v>99999</v>
      </c>
      <c r="T202" s="45">
        <f t="shared" si="113"/>
        <v>0</v>
      </c>
      <c r="U202" s="27" t="s">
        <v>4</v>
      </c>
      <c r="V202" s="29">
        <f t="shared" si="114"/>
        <v>0.5</v>
      </c>
      <c r="W202" s="29">
        <f t="shared" si="112"/>
        <v>0.85004351671018541</v>
      </c>
      <c r="X202" s="30" t="s">
        <v>5</v>
      </c>
      <c r="Y202" s="78">
        <f t="shared" si="134"/>
        <v>41</v>
      </c>
      <c r="Z202" s="78">
        <f t="shared" si="109"/>
        <v>30</v>
      </c>
      <c r="AA202" s="27">
        <f t="shared" si="135"/>
        <v>8888</v>
      </c>
      <c r="AB202" s="31">
        <f t="shared" si="133"/>
        <v>0.85004351671018541</v>
      </c>
      <c r="AC202" s="25" t="s">
        <v>27</v>
      </c>
      <c r="AD202" s="43">
        <f t="shared" si="115"/>
        <v>1.1000429333762687</v>
      </c>
      <c r="AE202" s="48">
        <f t="shared" si="116"/>
        <v>0</v>
      </c>
      <c r="AF202" s="16">
        <f t="shared" si="117"/>
        <v>0</v>
      </c>
      <c r="AG202" s="18">
        <f t="shared" si="118"/>
        <v>0</v>
      </c>
      <c r="AH202" s="37">
        <f t="shared" si="119"/>
        <v>99999</v>
      </c>
      <c r="AI202" s="8">
        <f t="shared" si="120"/>
        <v>0</v>
      </c>
      <c r="AJ202" s="13">
        <f t="shared" si="121"/>
        <v>0</v>
      </c>
      <c r="AK202" s="14">
        <f t="shared" si="122"/>
        <v>0</v>
      </c>
      <c r="AL202" s="17">
        <f t="shared" si="136"/>
        <v>0.85004351671018541</v>
      </c>
      <c r="AM202" s="22">
        <f t="shared" si="123"/>
        <v>0</v>
      </c>
      <c r="AN202" s="91">
        <f t="shared" si="124"/>
        <v>0</v>
      </c>
    </row>
    <row r="203" spans="1:40">
      <c r="A203" s="60" t="s">
        <v>0</v>
      </c>
      <c r="B203" s="60">
        <v>193</v>
      </c>
      <c r="C203" s="71">
        <v>35.196430999999997</v>
      </c>
      <c r="D203" s="72">
        <v>0.7</v>
      </c>
      <c r="E203" s="72">
        <v>0</v>
      </c>
      <c r="H203" s="117">
        <f t="shared" si="125"/>
        <v>35.55202455713156</v>
      </c>
      <c r="I203" s="111">
        <f t="shared" si="126"/>
        <v>35.196430999999997</v>
      </c>
      <c r="J203" s="105">
        <f t="shared" si="127"/>
        <v>280</v>
      </c>
      <c r="K203" s="117">
        <f t="shared" si="128"/>
        <v>0.58514085001318072</v>
      </c>
      <c r="L203" s="106">
        <f t="shared" si="110"/>
        <v>1.5851408500131807</v>
      </c>
      <c r="M203" s="98">
        <f t="shared" si="129"/>
        <v>0.8571428571428571</v>
      </c>
      <c r="N203" s="113">
        <f t="shared" si="130"/>
        <v>222</v>
      </c>
      <c r="O203" s="98">
        <f t="shared" si="131"/>
        <v>0.7</v>
      </c>
      <c r="P203" s="98">
        <f t="shared" si="132"/>
        <v>0.41485914998681928</v>
      </c>
      <c r="S203" s="1">
        <f t="shared" si="111"/>
        <v>0</v>
      </c>
      <c r="T203" s="45">
        <f t="shared" si="113"/>
        <v>0</v>
      </c>
      <c r="U203" s="27" t="s">
        <v>4</v>
      </c>
      <c r="V203" s="29">
        <f t="shared" si="114"/>
        <v>0.7</v>
      </c>
      <c r="W203" s="29">
        <f t="shared" si="112"/>
        <v>0.83745517078850584</v>
      </c>
      <c r="X203" s="30" t="s">
        <v>5</v>
      </c>
      <c r="Y203" s="78">
        <f t="shared" si="134"/>
        <v>42</v>
      </c>
      <c r="Z203" s="78">
        <f t="shared" ref="Z203:Z266" si="137">IF(Z202=0,IF(AA203=222,IF(AA202=8888,Z202+1,Z202),IF(AA202=222,Z202+1,Z202))+1,IF(AA203=222,IF(AA202=8888,Z202+1,Z202),IF(AA202=222,Z202+1,Z202)))</f>
        <v>31</v>
      </c>
      <c r="AA203" s="27">
        <f t="shared" si="135"/>
        <v>222</v>
      </c>
      <c r="AB203" s="31">
        <f t="shared" si="133"/>
        <v>0.83745517078850584</v>
      </c>
      <c r="AC203" s="25" t="s">
        <v>27</v>
      </c>
      <c r="AD203" s="43">
        <f t="shared" si="115"/>
        <v>0.83745517078850584</v>
      </c>
      <c r="AE203" s="48">
        <f t="shared" si="116"/>
        <v>0</v>
      </c>
      <c r="AF203" s="16">
        <f t="shared" si="117"/>
        <v>0</v>
      </c>
      <c r="AG203" s="18">
        <f t="shared" si="118"/>
        <v>0</v>
      </c>
      <c r="AH203" s="37">
        <f t="shared" si="119"/>
        <v>0</v>
      </c>
      <c r="AI203" s="8">
        <f t="shared" si="120"/>
        <v>0</v>
      </c>
      <c r="AJ203" s="13">
        <f t="shared" si="121"/>
        <v>0</v>
      </c>
      <c r="AK203" s="14">
        <f t="shared" si="122"/>
        <v>0</v>
      </c>
      <c r="AL203" s="17">
        <f t="shared" si="136"/>
        <v>0.16254482921149421</v>
      </c>
      <c r="AM203" s="22">
        <f t="shared" si="123"/>
        <v>0</v>
      </c>
      <c r="AN203" s="91">
        <f t="shared" si="124"/>
        <v>0</v>
      </c>
    </row>
    <row r="204" spans="1:40">
      <c r="A204" s="60" t="s">
        <v>0</v>
      </c>
      <c r="B204" s="60">
        <v>194</v>
      </c>
      <c r="C204" s="71">
        <v>35.410716000000001</v>
      </c>
      <c r="D204" s="72">
        <v>0.3</v>
      </c>
      <c r="E204" s="72">
        <v>0.58928499999999995</v>
      </c>
      <c r="H204" s="117">
        <f t="shared" si="125"/>
        <v>35.552024557131553</v>
      </c>
      <c r="I204" s="111">
        <f t="shared" si="126"/>
        <v>35.410716000000001</v>
      </c>
      <c r="J204" s="105">
        <f t="shared" si="127"/>
        <v>280</v>
      </c>
      <c r="K204" s="117">
        <f t="shared" si="128"/>
        <v>0.83514001667985194</v>
      </c>
      <c r="L204" s="106">
        <f t="shared" ref="L204:L267" si="138">IF(K204&lt;1,K204+1,K204-1)</f>
        <v>1.8351400166798519</v>
      </c>
      <c r="M204" s="98">
        <f t="shared" si="129"/>
        <v>0.8571428571428571</v>
      </c>
      <c r="N204" s="113">
        <f t="shared" si="130"/>
        <v>222</v>
      </c>
      <c r="O204" s="98">
        <f t="shared" si="131"/>
        <v>0.3</v>
      </c>
      <c r="P204" s="98">
        <f t="shared" si="132"/>
        <v>0.16485998332014806</v>
      </c>
      <c r="S204" s="1">
        <f t="shared" si="111"/>
        <v>0</v>
      </c>
      <c r="T204" s="45">
        <f t="shared" si="113"/>
        <v>0</v>
      </c>
      <c r="U204" s="27" t="s">
        <v>4</v>
      </c>
      <c r="V204" s="29">
        <f t="shared" si="114"/>
        <v>0.3</v>
      </c>
      <c r="W204" s="29">
        <f t="shared" si="112"/>
        <v>0.58745575412241802</v>
      </c>
      <c r="X204" s="30" t="s">
        <v>5</v>
      </c>
      <c r="Y204" s="78">
        <f t="shared" si="134"/>
        <v>42</v>
      </c>
      <c r="Z204" s="78">
        <f t="shared" si="137"/>
        <v>31</v>
      </c>
      <c r="AA204" s="27">
        <f t="shared" si="135"/>
        <v>222</v>
      </c>
      <c r="AB204" s="31">
        <f t="shared" si="133"/>
        <v>0.58745575412241802</v>
      </c>
      <c r="AC204" s="25" t="s">
        <v>27</v>
      </c>
      <c r="AD204" s="43">
        <f t="shared" si="115"/>
        <v>-0.1000441000441028</v>
      </c>
      <c r="AE204" s="48">
        <f t="shared" si="116"/>
        <v>0</v>
      </c>
      <c r="AF204" s="16">
        <f t="shared" si="117"/>
        <v>0</v>
      </c>
      <c r="AG204" s="18">
        <f t="shared" si="118"/>
        <v>0</v>
      </c>
      <c r="AH204" s="37">
        <f t="shared" si="119"/>
        <v>0</v>
      </c>
      <c r="AI204" s="8">
        <f t="shared" si="120"/>
        <v>0</v>
      </c>
      <c r="AJ204" s="13">
        <f t="shared" si="121"/>
        <v>0</v>
      </c>
      <c r="AK204" s="14">
        <f t="shared" si="122"/>
        <v>0</v>
      </c>
      <c r="AL204" s="17">
        <f t="shared" si="136"/>
        <v>0.41254424587758198</v>
      </c>
      <c r="AM204" s="22">
        <f t="shared" si="123"/>
        <v>0</v>
      </c>
      <c r="AN204" s="91">
        <f t="shared" si="124"/>
        <v>0</v>
      </c>
    </row>
    <row r="205" spans="1:40">
      <c r="A205" s="60" t="s">
        <v>0</v>
      </c>
      <c r="B205" s="60">
        <v>195</v>
      </c>
      <c r="C205" s="71">
        <v>36.214288000000003</v>
      </c>
      <c r="D205" s="72">
        <v>0.7</v>
      </c>
      <c r="E205" s="72">
        <v>0</v>
      </c>
      <c r="H205" s="117">
        <f t="shared" si="125"/>
        <v>36.409167414274414</v>
      </c>
      <c r="I205" s="111">
        <f t="shared" si="126"/>
        <v>36.214288000000003</v>
      </c>
      <c r="J205" s="105">
        <f t="shared" si="127"/>
        <v>280</v>
      </c>
      <c r="K205" s="117">
        <f t="shared" si="128"/>
        <v>1.7726406833465216</v>
      </c>
      <c r="L205" s="106">
        <f t="shared" si="138"/>
        <v>0.77264068334652158</v>
      </c>
      <c r="M205" s="98">
        <f t="shared" si="129"/>
        <v>0.8571428571428571</v>
      </c>
      <c r="N205" s="113">
        <f t="shared" si="130"/>
        <v>8888</v>
      </c>
      <c r="O205" s="98">
        <f t="shared" si="131"/>
        <v>0.7</v>
      </c>
      <c r="P205" s="98">
        <f t="shared" si="132"/>
        <v>0.77264068334652158</v>
      </c>
      <c r="S205" s="1">
        <f t="shared" si="111"/>
        <v>0</v>
      </c>
      <c r="T205" s="45">
        <f t="shared" si="113"/>
        <v>0</v>
      </c>
      <c r="U205" s="27" t="s">
        <v>4</v>
      </c>
      <c r="V205" s="29">
        <f t="shared" si="114"/>
        <v>0.7</v>
      </c>
      <c r="W205" s="29">
        <f t="shared" si="112"/>
        <v>0.35004585004585598</v>
      </c>
      <c r="X205" s="30" t="s">
        <v>5</v>
      </c>
      <c r="Y205" s="78">
        <f t="shared" si="134"/>
        <v>43</v>
      </c>
      <c r="Z205" s="78">
        <f t="shared" si="137"/>
        <v>32</v>
      </c>
      <c r="AA205" s="27">
        <f t="shared" si="135"/>
        <v>8888</v>
      </c>
      <c r="AB205" s="31">
        <f t="shared" si="133"/>
        <v>0.35004585004585598</v>
      </c>
      <c r="AC205" s="25" t="s">
        <v>27</v>
      </c>
      <c r="AD205" s="43">
        <f t="shared" si="115"/>
        <v>0.35004585004585598</v>
      </c>
      <c r="AE205" s="48">
        <f t="shared" si="116"/>
        <v>0</v>
      </c>
      <c r="AF205" s="16">
        <f t="shared" si="117"/>
        <v>0</v>
      </c>
      <c r="AG205" s="18">
        <f t="shared" si="118"/>
        <v>0</v>
      </c>
      <c r="AH205" s="37">
        <f t="shared" si="119"/>
        <v>0</v>
      </c>
      <c r="AI205" s="8">
        <f t="shared" si="120"/>
        <v>0</v>
      </c>
      <c r="AJ205" s="13">
        <f t="shared" si="121"/>
        <v>0</v>
      </c>
      <c r="AK205" s="14">
        <f t="shared" si="122"/>
        <v>0</v>
      </c>
      <c r="AL205" s="17">
        <f t="shared" si="136"/>
        <v>0.35004585004585598</v>
      </c>
      <c r="AM205" s="22">
        <f t="shared" si="123"/>
        <v>0</v>
      </c>
      <c r="AN205" s="91">
        <f t="shared" si="124"/>
        <v>0</v>
      </c>
    </row>
    <row r="206" spans="1:40">
      <c r="A206" s="60" t="s">
        <v>0</v>
      </c>
      <c r="B206" s="60">
        <v>196</v>
      </c>
      <c r="C206" s="71">
        <v>36.267859000000001</v>
      </c>
      <c r="D206" s="72">
        <v>0.6</v>
      </c>
      <c r="E206" s="72">
        <v>0</v>
      </c>
      <c r="H206" s="117">
        <f t="shared" si="125"/>
        <v>36.409167414274414</v>
      </c>
      <c r="I206" s="111">
        <f t="shared" si="126"/>
        <v>36.267859000000001</v>
      </c>
      <c r="J206" s="105">
        <f t="shared" si="127"/>
        <v>280</v>
      </c>
      <c r="K206" s="117">
        <f t="shared" si="128"/>
        <v>1.8351401833465193</v>
      </c>
      <c r="L206" s="106">
        <f t="shared" si="138"/>
        <v>0.83514018334651929</v>
      </c>
      <c r="M206" s="98">
        <f t="shared" si="129"/>
        <v>0.8571428571428571</v>
      </c>
      <c r="N206" s="113">
        <f t="shared" si="130"/>
        <v>8888</v>
      </c>
      <c r="O206" s="98">
        <f t="shared" si="131"/>
        <v>0.6</v>
      </c>
      <c r="P206" s="98">
        <f t="shared" si="132"/>
        <v>0.83514018334651929</v>
      </c>
      <c r="S206" s="1">
        <f t="shared" ref="S206:S269" si="139">IF(T206=0,IF(AJ206+AK206+AF206+AG206+AH206+AI206,99999,0),0)</f>
        <v>0</v>
      </c>
      <c r="T206" s="45">
        <f t="shared" si="113"/>
        <v>0</v>
      </c>
      <c r="U206" s="27" t="s">
        <v>4</v>
      </c>
      <c r="V206" s="29">
        <f t="shared" si="114"/>
        <v>0.6</v>
      </c>
      <c r="W206" s="29">
        <f t="shared" ref="W206:W269" si="140">IF(AA206=222,1-AL206,AL206)</f>
        <v>0.41254541254541621</v>
      </c>
      <c r="X206" s="30" t="s">
        <v>5</v>
      </c>
      <c r="Y206" s="78">
        <f t="shared" si="134"/>
        <v>43</v>
      </c>
      <c r="Z206" s="78">
        <f t="shared" si="137"/>
        <v>32</v>
      </c>
      <c r="AA206" s="27">
        <f t="shared" si="135"/>
        <v>8888</v>
      </c>
      <c r="AB206" s="31">
        <f t="shared" si="133"/>
        <v>0.41254541254541621</v>
      </c>
      <c r="AC206" s="25" t="s">
        <v>27</v>
      </c>
      <c r="AD206" s="43">
        <f t="shared" si="115"/>
        <v>0.41254541254541621</v>
      </c>
      <c r="AE206" s="48">
        <f t="shared" si="116"/>
        <v>0</v>
      </c>
      <c r="AF206" s="16">
        <f t="shared" si="117"/>
        <v>0</v>
      </c>
      <c r="AG206" s="18">
        <f t="shared" si="118"/>
        <v>0</v>
      </c>
      <c r="AH206" s="37">
        <f t="shared" si="119"/>
        <v>0</v>
      </c>
      <c r="AI206" s="8">
        <f t="shared" si="120"/>
        <v>0</v>
      </c>
      <c r="AJ206" s="13">
        <f t="shared" si="121"/>
        <v>0</v>
      </c>
      <c r="AK206" s="14">
        <f t="shared" si="122"/>
        <v>0</v>
      </c>
      <c r="AL206" s="17">
        <f t="shared" si="136"/>
        <v>0.41254541254541621</v>
      </c>
      <c r="AM206" s="22">
        <f t="shared" si="123"/>
        <v>0</v>
      </c>
      <c r="AN206" s="91">
        <f t="shared" si="124"/>
        <v>0</v>
      </c>
    </row>
    <row r="207" spans="1:40">
      <c r="A207" s="60" t="s">
        <v>0</v>
      </c>
      <c r="B207" s="60">
        <v>197</v>
      </c>
      <c r="C207" s="71">
        <v>36.428573999999998</v>
      </c>
      <c r="D207" s="72">
        <v>0.7</v>
      </c>
      <c r="E207" s="72">
        <v>0</v>
      </c>
      <c r="H207" s="117">
        <f t="shared" si="125"/>
        <v>37.266310271417268</v>
      </c>
      <c r="I207" s="111">
        <f t="shared" si="126"/>
        <v>36.428573999999998</v>
      </c>
      <c r="J207" s="105">
        <f t="shared" si="127"/>
        <v>280</v>
      </c>
      <c r="K207" s="117">
        <f t="shared" si="128"/>
        <v>2.2641016679848303E-2</v>
      </c>
      <c r="L207" s="106">
        <f t="shared" si="138"/>
        <v>1.0226410166798483</v>
      </c>
      <c r="M207" s="98">
        <f t="shared" si="129"/>
        <v>0.8571428571428571</v>
      </c>
      <c r="N207" s="113">
        <f t="shared" si="130"/>
        <v>222</v>
      </c>
      <c r="O207" s="98">
        <f t="shared" si="131"/>
        <v>0.7</v>
      </c>
      <c r="P207" s="98">
        <f t="shared" si="132"/>
        <v>0.9773589833201517</v>
      </c>
      <c r="S207" s="1">
        <f t="shared" si="139"/>
        <v>0</v>
      </c>
      <c r="T207" s="45">
        <f t="shared" ref="T207:T270" si="141">IF(C$1=2,0,1)</f>
        <v>0</v>
      </c>
      <c r="U207" s="27" t="s">
        <v>4</v>
      </c>
      <c r="V207" s="29">
        <f t="shared" ref="V207:V270" si="142">D207</f>
        <v>0.7</v>
      </c>
      <c r="W207" s="29">
        <f t="shared" si="140"/>
        <v>0.60004643337976582</v>
      </c>
      <c r="X207" s="30" t="s">
        <v>5</v>
      </c>
      <c r="Y207" s="78">
        <f t="shared" si="134"/>
        <v>43</v>
      </c>
      <c r="Z207" s="78">
        <f t="shared" si="137"/>
        <v>32</v>
      </c>
      <c r="AA207" s="27">
        <f t="shared" si="135"/>
        <v>8888</v>
      </c>
      <c r="AB207" s="31">
        <f t="shared" si="133"/>
        <v>0.60004643337976582</v>
      </c>
      <c r="AC207" s="25" t="s">
        <v>27</v>
      </c>
      <c r="AD207" s="43">
        <f t="shared" ref="AD207:AD270" si="143">IF(AA207=222,W207-E207/C$4,E207/C$4+W207)</f>
        <v>0.60004643337976582</v>
      </c>
      <c r="AE207" s="48">
        <f t="shared" ref="AE207:AE270" si="144">IF(AE$1=1,IF(C208=0,0,IF(C207=0,0,IF(T207=0,IF((ABS(D207-D208))&lt;0.1,(IF(C208-C207=T$1,99999,0)),0),0))),0)</f>
        <v>0</v>
      </c>
      <c r="AF207" s="16">
        <f t="shared" ref="AF207:AF270" si="145">IF(AF$1=1,IF(C208=0,0,IF(C207=0,0,IF(T207=0,IF(C208-C207=0,(IF(ABS(D207-D208)&lt;W$1,99999,0)),0),0))),0)</f>
        <v>0</v>
      </c>
      <c r="AG207" s="18">
        <f t="shared" ref="AG207:AG270" si="146">IF(AG$1=1,IF(C208=0,0,IF(C207=0,0,IF(T207=0,IF(AND(AN207,AM207),99999,0),0))),0)</f>
        <v>0</v>
      </c>
      <c r="AH207" s="37">
        <f t="shared" ref="AH207:AH270" si="147">IF(C207=0,,IF(AH$1=1,IF(1&gt;AD207,0,99999),0))</f>
        <v>0</v>
      </c>
      <c r="AI207" s="8">
        <f t="shared" ref="AI207:AI270" si="148">IF(AI$1=1,IF(D207&gt;1,99999,IF(D207&lt;0,99999,0)),0)</f>
        <v>0</v>
      </c>
      <c r="AJ207" s="13">
        <f t="shared" ref="AJ207:AJ270" si="149">IF(AJ$1=1,IF(B208=0,0,IF(B208-B207=1,0,99999)),0)</f>
        <v>0</v>
      </c>
      <c r="AK207" s="14">
        <f t="shared" ref="AK207:AK270" si="150">IF(AK$1=1,IF(C208=0,0,IF(C208-C207&lt;0,99999,0)),0)</f>
        <v>0</v>
      </c>
      <c r="AL207" s="17">
        <f t="shared" si="136"/>
        <v>0.60004643337976582</v>
      </c>
      <c r="AM207" s="22">
        <f t="shared" ref="AM207:AM270" si="151">IF(C208-C207=0,99999,0 )</f>
        <v>0</v>
      </c>
      <c r="AN207" s="91">
        <f t="shared" ref="AN207:AN270" si="152">IF(ABS(D208-D207)=0,99999,0)</f>
        <v>0</v>
      </c>
    </row>
    <row r="208" spans="1:40">
      <c r="A208" s="60" t="s">
        <v>0</v>
      </c>
      <c r="B208" s="60">
        <v>198</v>
      </c>
      <c r="C208" s="71">
        <v>36.482146</v>
      </c>
      <c r="D208" s="72">
        <v>0.6</v>
      </c>
      <c r="E208" s="72">
        <v>0</v>
      </c>
      <c r="H208" s="117">
        <f t="shared" ref="H208:H271" si="153">IF(OR(A208="BPM",A208="CHC"),0,IF(L208&gt;1,(2-L208)*M208+I208,(1-L208)*M208+I208))</f>
        <v>37.266310271417268</v>
      </c>
      <c r="I208" s="111">
        <f t="shared" ref="I208:I271" si="154">IF(OR(A208="BPM",A208="CHC"),I207,C208)</f>
        <v>36.482146</v>
      </c>
      <c r="J208" s="105">
        <f t="shared" ref="J208:J271" si="155">IF(J207="",$C$2,IF(A208="BPM",B208,J207))</f>
        <v>280</v>
      </c>
      <c r="K208" s="117">
        <f t="shared" ref="K208:K271" si="156">IF(OR(A208="BPM",A208="CHC"),K207,MOD((C208-I207)/M208+K207,2))</f>
        <v>8.5141683346518032E-2</v>
      </c>
      <c r="L208" s="106">
        <f t="shared" si="138"/>
        <v>1.0851416833465179</v>
      </c>
      <c r="M208" s="98">
        <f t="shared" ref="M208:M271" si="157">60*4/J208</f>
        <v>0.8571428571428571</v>
      </c>
      <c r="N208" s="113">
        <f t="shared" ref="N208:N271" si="158">IF(L208&gt;1,222,8888)</f>
        <v>222</v>
      </c>
      <c r="O208" s="98">
        <f t="shared" ref="O208:O271" si="159">D208</f>
        <v>0.6</v>
      </c>
      <c r="P208" s="98">
        <f t="shared" ref="P208:P271" si="160">IF(L208&gt;1,2-L208,L208)</f>
        <v>0.91485831665348205</v>
      </c>
      <c r="S208" s="1">
        <f t="shared" si="139"/>
        <v>0</v>
      </c>
      <c r="T208" s="45">
        <f t="shared" si="141"/>
        <v>0</v>
      </c>
      <c r="U208" s="27" t="s">
        <v>4</v>
      </c>
      <c r="V208" s="29">
        <f t="shared" si="142"/>
        <v>0.6</v>
      </c>
      <c r="W208" s="29">
        <f t="shared" si="140"/>
        <v>0.66254716254716473</v>
      </c>
      <c r="X208" s="30" t="s">
        <v>5</v>
      </c>
      <c r="Y208" s="78">
        <f t="shared" si="134"/>
        <v>43</v>
      </c>
      <c r="Z208" s="78">
        <f t="shared" si="137"/>
        <v>32</v>
      </c>
      <c r="AA208" s="27">
        <f t="shared" si="135"/>
        <v>8888</v>
      </c>
      <c r="AB208" s="31">
        <f t="shared" si="133"/>
        <v>0.66254716254716473</v>
      </c>
      <c r="AC208" s="25" t="s">
        <v>27</v>
      </c>
      <c r="AD208" s="43">
        <f t="shared" si="143"/>
        <v>0.66254716254716473</v>
      </c>
      <c r="AE208" s="48">
        <f t="shared" si="144"/>
        <v>0</v>
      </c>
      <c r="AF208" s="16">
        <f t="shared" si="145"/>
        <v>0</v>
      </c>
      <c r="AG208" s="18">
        <f t="shared" si="146"/>
        <v>0</v>
      </c>
      <c r="AH208" s="37">
        <f t="shared" si="147"/>
        <v>0</v>
      </c>
      <c r="AI208" s="8">
        <f t="shared" si="148"/>
        <v>0</v>
      </c>
      <c r="AJ208" s="13">
        <f t="shared" si="149"/>
        <v>0</v>
      </c>
      <c r="AK208" s="14">
        <f t="shared" si="150"/>
        <v>0</v>
      </c>
      <c r="AL208" s="17">
        <f t="shared" si="136"/>
        <v>0.66254716254716473</v>
      </c>
      <c r="AM208" s="22">
        <f t="shared" si="151"/>
        <v>0</v>
      </c>
      <c r="AN208" s="91">
        <f t="shared" si="152"/>
        <v>0</v>
      </c>
    </row>
    <row r="209" spans="1:40">
      <c r="A209" s="60" t="s">
        <v>0</v>
      </c>
      <c r="B209" s="60">
        <v>199</v>
      </c>
      <c r="C209" s="71">
        <v>36.642859000000001</v>
      </c>
      <c r="D209" s="72">
        <v>0.7</v>
      </c>
      <c r="E209" s="72">
        <v>0</v>
      </c>
      <c r="H209" s="117">
        <f t="shared" si="153"/>
        <v>37.266310271417268</v>
      </c>
      <c r="I209" s="111">
        <f t="shared" si="154"/>
        <v>36.642859000000001</v>
      </c>
      <c r="J209" s="105">
        <f t="shared" si="155"/>
        <v>280</v>
      </c>
      <c r="K209" s="117">
        <f t="shared" si="156"/>
        <v>0.27264018334651946</v>
      </c>
      <c r="L209" s="106">
        <f t="shared" si="138"/>
        <v>1.2726401833465195</v>
      </c>
      <c r="M209" s="98">
        <f t="shared" si="157"/>
        <v>0.8571428571428571</v>
      </c>
      <c r="N209" s="113">
        <f t="shared" si="158"/>
        <v>222</v>
      </c>
      <c r="O209" s="98">
        <f t="shared" si="159"/>
        <v>0.7</v>
      </c>
      <c r="P209" s="98">
        <f t="shared" si="160"/>
        <v>0.72735981665348048</v>
      </c>
      <c r="S209" s="1">
        <f t="shared" si="139"/>
        <v>0</v>
      </c>
      <c r="T209" s="45">
        <f t="shared" si="141"/>
        <v>0</v>
      </c>
      <c r="U209" s="27" t="s">
        <v>4</v>
      </c>
      <c r="V209" s="29">
        <f t="shared" si="142"/>
        <v>0.7</v>
      </c>
      <c r="W209" s="29">
        <f t="shared" si="140"/>
        <v>0.85004585004585365</v>
      </c>
      <c r="X209" s="30" t="s">
        <v>5</v>
      </c>
      <c r="Y209" s="78">
        <f t="shared" si="134"/>
        <v>43</v>
      </c>
      <c r="Z209" s="78">
        <f t="shared" si="137"/>
        <v>32</v>
      </c>
      <c r="AA209" s="27">
        <f t="shared" si="135"/>
        <v>8888</v>
      </c>
      <c r="AB209" s="31">
        <f t="shared" si="133"/>
        <v>0.85004585004585365</v>
      </c>
      <c r="AC209" s="25" t="s">
        <v>27</v>
      </c>
      <c r="AD209" s="43">
        <f t="shared" si="143"/>
        <v>0.85004585004585365</v>
      </c>
      <c r="AE209" s="48">
        <f t="shared" si="144"/>
        <v>0</v>
      </c>
      <c r="AF209" s="16">
        <f t="shared" si="145"/>
        <v>0</v>
      </c>
      <c r="AG209" s="18">
        <f t="shared" si="146"/>
        <v>0</v>
      </c>
      <c r="AH209" s="37">
        <f t="shared" si="147"/>
        <v>0</v>
      </c>
      <c r="AI209" s="8">
        <f t="shared" si="148"/>
        <v>0</v>
      </c>
      <c r="AJ209" s="13">
        <f t="shared" si="149"/>
        <v>0</v>
      </c>
      <c r="AK209" s="14">
        <f t="shared" si="150"/>
        <v>0</v>
      </c>
      <c r="AL209" s="17">
        <f t="shared" si="136"/>
        <v>0.85004585004585365</v>
      </c>
      <c r="AM209" s="22">
        <f t="shared" si="151"/>
        <v>0</v>
      </c>
      <c r="AN209" s="91">
        <f t="shared" si="152"/>
        <v>0</v>
      </c>
    </row>
    <row r="210" spans="1:40">
      <c r="A210" s="60" t="s">
        <v>0</v>
      </c>
      <c r="B210" s="60">
        <v>200</v>
      </c>
      <c r="C210" s="71">
        <v>36.696432999999999</v>
      </c>
      <c r="D210" s="72">
        <v>0.6</v>
      </c>
      <c r="E210" s="72">
        <v>0</v>
      </c>
      <c r="H210" s="117">
        <f t="shared" si="153"/>
        <v>37.266310271417268</v>
      </c>
      <c r="I210" s="111">
        <f t="shared" si="154"/>
        <v>36.696432999999999</v>
      </c>
      <c r="J210" s="105">
        <f t="shared" si="155"/>
        <v>280</v>
      </c>
      <c r="K210" s="117">
        <f t="shared" si="156"/>
        <v>0.3351431833465166</v>
      </c>
      <c r="L210" s="106">
        <f t="shared" si="138"/>
        <v>1.3351431833465166</v>
      </c>
      <c r="M210" s="98">
        <f t="shared" si="157"/>
        <v>0.8571428571428571</v>
      </c>
      <c r="N210" s="113">
        <f t="shared" si="158"/>
        <v>222</v>
      </c>
      <c r="O210" s="98">
        <f t="shared" si="159"/>
        <v>0.6</v>
      </c>
      <c r="P210" s="98">
        <f t="shared" si="160"/>
        <v>0.6648568166534834</v>
      </c>
      <c r="S210" s="1">
        <f t="shared" si="139"/>
        <v>0</v>
      </c>
      <c r="T210" s="45">
        <f t="shared" si="141"/>
        <v>0</v>
      </c>
      <c r="U210" s="27" t="s">
        <v>4</v>
      </c>
      <c r="V210" s="29">
        <f t="shared" si="142"/>
        <v>0.6</v>
      </c>
      <c r="W210" s="29">
        <f t="shared" si="140"/>
        <v>5.540691254891339E-2</v>
      </c>
      <c r="X210" s="30" t="s">
        <v>5</v>
      </c>
      <c r="Y210" s="78">
        <f t="shared" si="134"/>
        <v>43</v>
      </c>
      <c r="Z210" s="78">
        <f t="shared" si="137"/>
        <v>32</v>
      </c>
      <c r="AA210" s="27">
        <f t="shared" si="135"/>
        <v>8888</v>
      </c>
      <c r="AB210" s="31">
        <f t="shared" si="133"/>
        <v>5.540691254891339E-2</v>
      </c>
      <c r="AC210" s="25" t="s">
        <v>27</v>
      </c>
      <c r="AD210" s="43">
        <f t="shared" si="143"/>
        <v>5.540691254891339E-2</v>
      </c>
      <c r="AE210" s="48">
        <f t="shared" si="144"/>
        <v>0</v>
      </c>
      <c r="AF210" s="16">
        <f t="shared" si="145"/>
        <v>0</v>
      </c>
      <c r="AG210" s="18">
        <f t="shared" si="146"/>
        <v>0</v>
      </c>
      <c r="AH210" s="37">
        <f t="shared" si="147"/>
        <v>0</v>
      </c>
      <c r="AI210" s="8">
        <f t="shared" si="148"/>
        <v>0</v>
      </c>
      <c r="AJ210" s="13">
        <f t="shared" si="149"/>
        <v>0</v>
      </c>
      <c r="AK210" s="14">
        <f t="shared" si="150"/>
        <v>0</v>
      </c>
      <c r="AL210" s="17">
        <f t="shared" si="136"/>
        <v>5.540691254891339E-2</v>
      </c>
      <c r="AM210" s="22">
        <f t="shared" si="151"/>
        <v>0</v>
      </c>
      <c r="AN210" s="91">
        <f t="shared" si="152"/>
        <v>0</v>
      </c>
    </row>
    <row r="211" spans="1:40">
      <c r="A211" s="60" t="s">
        <v>0</v>
      </c>
      <c r="B211" s="60">
        <v>201</v>
      </c>
      <c r="C211" s="71">
        <v>36.750003</v>
      </c>
      <c r="D211" s="72">
        <v>0.5</v>
      </c>
      <c r="E211" s="72">
        <v>0</v>
      </c>
      <c r="H211" s="117">
        <f t="shared" si="153"/>
        <v>37.266310271417268</v>
      </c>
      <c r="I211" s="111">
        <f t="shared" si="154"/>
        <v>36.750003</v>
      </c>
      <c r="J211" s="105">
        <f t="shared" si="155"/>
        <v>280</v>
      </c>
      <c r="K211" s="117">
        <f t="shared" si="156"/>
        <v>0.39764151667985059</v>
      </c>
      <c r="L211" s="106">
        <f t="shared" si="138"/>
        <v>1.3976415166798506</v>
      </c>
      <c r="M211" s="98">
        <f t="shared" si="157"/>
        <v>0.8571428571428571</v>
      </c>
      <c r="N211" s="113">
        <f t="shared" si="158"/>
        <v>222</v>
      </c>
      <c r="O211" s="98">
        <f t="shared" si="159"/>
        <v>0.5</v>
      </c>
      <c r="P211" s="98">
        <f t="shared" si="160"/>
        <v>0.60235848332014941</v>
      </c>
      <c r="S211" s="1">
        <f t="shared" si="139"/>
        <v>0</v>
      </c>
      <c r="T211" s="45">
        <f t="shared" si="141"/>
        <v>0</v>
      </c>
      <c r="U211" s="27" t="s">
        <v>4</v>
      </c>
      <c r="V211" s="29">
        <f t="shared" si="142"/>
        <v>0.5</v>
      </c>
      <c r="W211" s="29">
        <f t="shared" si="140"/>
        <v>0.11790530838064317</v>
      </c>
      <c r="X211" s="30" t="s">
        <v>5</v>
      </c>
      <c r="Y211" s="78">
        <f t="shared" si="134"/>
        <v>43</v>
      </c>
      <c r="Z211" s="78">
        <f t="shared" si="137"/>
        <v>32</v>
      </c>
      <c r="AA211" s="27">
        <f t="shared" si="135"/>
        <v>8888</v>
      </c>
      <c r="AB211" s="31">
        <f t="shared" si="133"/>
        <v>0.11790530838064317</v>
      </c>
      <c r="AC211" s="25" t="s">
        <v>27</v>
      </c>
      <c r="AD211" s="43">
        <f t="shared" si="143"/>
        <v>0.11790530838064317</v>
      </c>
      <c r="AE211" s="48">
        <f t="shared" si="144"/>
        <v>0</v>
      </c>
      <c r="AF211" s="16">
        <f t="shared" si="145"/>
        <v>0</v>
      </c>
      <c r="AG211" s="18">
        <f t="shared" si="146"/>
        <v>0</v>
      </c>
      <c r="AH211" s="37">
        <f t="shared" si="147"/>
        <v>0</v>
      </c>
      <c r="AI211" s="8">
        <f t="shared" si="148"/>
        <v>0</v>
      </c>
      <c r="AJ211" s="13">
        <f t="shared" si="149"/>
        <v>0</v>
      </c>
      <c r="AK211" s="14">
        <f t="shared" si="150"/>
        <v>0</v>
      </c>
      <c r="AL211" s="17">
        <f t="shared" si="136"/>
        <v>0.11790530838064317</v>
      </c>
      <c r="AM211" s="22">
        <f t="shared" si="151"/>
        <v>0</v>
      </c>
      <c r="AN211" s="91">
        <f t="shared" si="152"/>
        <v>0</v>
      </c>
    </row>
    <row r="212" spans="1:40">
      <c r="A212" s="60" t="s">
        <v>0</v>
      </c>
      <c r="B212" s="60">
        <v>202</v>
      </c>
      <c r="C212" s="71">
        <v>36.803572000000003</v>
      </c>
      <c r="D212" s="72">
        <v>0.4</v>
      </c>
      <c r="E212" s="72">
        <v>0</v>
      </c>
      <c r="H212" s="117">
        <f t="shared" si="153"/>
        <v>37.266310271417268</v>
      </c>
      <c r="I212" s="111">
        <f t="shared" si="154"/>
        <v>36.803572000000003</v>
      </c>
      <c r="J212" s="105">
        <f t="shared" si="155"/>
        <v>280</v>
      </c>
      <c r="K212" s="117">
        <f t="shared" si="156"/>
        <v>0.46013868334652086</v>
      </c>
      <c r="L212" s="106">
        <f t="shared" si="138"/>
        <v>1.4601386833465209</v>
      </c>
      <c r="M212" s="98">
        <f t="shared" si="157"/>
        <v>0.8571428571428571</v>
      </c>
      <c r="N212" s="113">
        <f t="shared" si="158"/>
        <v>222</v>
      </c>
      <c r="O212" s="98">
        <f t="shared" si="159"/>
        <v>0.4</v>
      </c>
      <c r="P212" s="98">
        <f t="shared" si="160"/>
        <v>0.53986131665347914</v>
      </c>
      <c r="S212" s="1">
        <f t="shared" si="139"/>
        <v>0</v>
      </c>
      <c r="T212" s="45">
        <f t="shared" si="141"/>
        <v>0</v>
      </c>
      <c r="U212" s="27" t="s">
        <v>4</v>
      </c>
      <c r="V212" s="29">
        <f t="shared" si="142"/>
        <v>0.4</v>
      </c>
      <c r="W212" s="29">
        <f t="shared" si="140"/>
        <v>0.18040253754454272</v>
      </c>
      <c r="X212" s="30" t="s">
        <v>5</v>
      </c>
      <c r="Y212" s="78">
        <f t="shared" si="134"/>
        <v>44</v>
      </c>
      <c r="Z212" s="78">
        <f t="shared" si="137"/>
        <v>32</v>
      </c>
      <c r="AA212" s="27">
        <f t="shared" si="135"/>
        <v>8888</v>
      </c>
      <c r="AB212" s="31">
        <f t="shared" si="133"/>
        <v>0.18040253754454272</v>
      </c>
      <c r="AC212" s="25" t="s">
        <v>27</v>
      </c>
      <c r="AD212" s="43">
        <f t="shared" si="143"/>
        <v>0.18040253754454272</v>
      </c>
      <c r="AE212" s="48">
        <f t="shared" si="144"/>
        <v>0</v>
      </c>
      <c r="AF212" s="16">
        <f t="shared" si="145"/>
        <v>0</v>
      </c>
      <c r="AG212" s="18">
        <f t="shared" si="146"/>
        <v>0</v>
      </c>
      <c r="AH212" s="37">
        <f t="shared" si="147"/>
        <v>0</v>
      </c>
      <c r="AI212" s="8">
        <f t="shared" si="148"/>
        <v>0</v>
      </c>
      <c r="AJ212" s="13">
        <f t="shared" si="149"/>
        <v>0</v>
      </c>
      <c r="AK212" s="14">
        <f t="shared" si="150"/>
        <v>0</v>
      </c>
      <c r="AL212" s="17">
        <f t="shared" si="136"/>
        <v>0.18040253754454272</v>
      </c>
      <c r="AM212" s="22">
        <f t="shared" si="151"/>
        <v>0</v>
      </c>
      <c r="AN212" s="91">
        <f t="shared" si="152"/>
        <v>0</v>
      </c>
    </row>
    <row r="213" spans="1:40">
      <c r="A213" s="60" t="s">
        <v>0</v>
      </c>
      <c r="B213" s="60">
        <v>203</v>
      </c>
      <c r="C213" s="71">
        <v>36.858142000000001</v>
      </c>
      <c r="D213" s="72">
        <v>0.3</v>
      </c>
      <c r="E213" s="72">
        <v>0</v>
      </c>
      <c r="H213" s="117">
        <f t="shared" si="153"/>
        <v>37.266310271417268</v>
      </c>
      <c r="I213" s="111">
        <f t="shared" si="154"/>
        <v>36.858142000000001</v>
      </c>
      <c r="J213" s="105">
        <f t="shared" si="155"/>
        <v>280</v>
      </c>
      <c r="K213" s="117">
        <f t="shared" si="156"/>
        <v>0.52380368334651883</v>
      </c>
      <c r="L213" s="106">
        <f t="shared" si="138"/>
        <v>1.5238036833465189</v>
      </c>
      <c r="M213" s="98">
        <f t="shared" si="157"/>
        <v>0.8571428571428571</v>
      </c>
      <c r="N213" s="113">
        <f t="shared" si="158"/>
        <v>222</v>
      </c>
      <c r="O213" s="98">
        <f t="shared" si="159"/>
        <v>0.3</v>
      </c>
      <c r="P213" s="98">
        <f t="shared" si="160"/>
        <v>0.47619631665348106</v>
      </c>
      <c r="S213" s="1">
        <f t="shared" si="139"/>
        <v>0</v>
      </c>
      <c r="T213" s="45">
        <f t="shared" si="141"/>
        <v>0</v>
      </c>
      <c r="U213" s="27" t="s">
        <v>4</v>
      </c>
      <c r="V213" s="29">
        <f t="shared" si="142"/>
        <v>0.3</v>
      </c>
      <c r="W213" s="29">
        <f t="shared" si="140"/>
        <v>0.10120960120960422</v>
      </c>
      <c r="X213" s="30" t="s">
        <v>5</v>
      </c>
      <c r="Y213" s="78">
        <f t="shared" si="134"/>
        <v>44</v>
      </c>
      <c r="Z213" s="78">
        <f t="shared" si="137"/>
        <v>32</v>
      </c>
      <c r="AA213" s="27">
        <f t="shared" si="135"/>
        <v>8888</v>
      </c>
      <c r="AB213" s="31">
        <f t="shared" si="133"/>
        <v>0.10120960120960422</v>
      </c>
      <c r="AC213" s="25" t="s">
        <v>27</v>
      </c>
      <c r="AD213" s="43">
        <f t="shared" si="143"/>
        <v>0.10120960120960422</v>
      </c>
      <c r="AE213" s="48">
        <f t="shared" si="144"/>
        <v>0</v>
      </c>
      <c r="AF213" s="16">
        <f t="shared" si="145"/>
        <v>0</v>
      </c>
      <c r="AG213" s="18">
        <f t="shared" si="146"/>
        <v>0</v>
      </c>
      <c r="AH213" s="37">
        <f t="shared" si="147"/>
        <v>0</v>
      </c>
      <c r="AI213" s="8">
        <f t="shared" si="148"/>
        <v>0</v>
      </c>
      <c r="AJ213" s="13">
        <f t="shared" si="149"/>
        <v>0</v>
      </c>
      <c r="AK213" s="14">
        <f t="shared" si="150"/>
        <v>0</v>
      </c>
      <c r="AL213" s="17">
        <f t="shared" si="136"/>
        <v>0.10120960120960422</v>
      </c>
      <c r="AM213" s="22">
        <f t="shared" si="151"/>
        <v>0</v>
      </c>
      <c r="AN213" s="91">
        <f t="shared" si="152"/>
        <v>0</v>
      </c>
    </row>
    <row r="214" spans="1:40">
      <c r="A214" s="60" t="s">
        <v>0</v>
      </c>
      <c r="B214" s="60">
        <v>204</v>
      </c>
      <c r="C214" s="71">
        <v>37.071429000000002</v>
      </c>
      <c r="D214" s="72">
        <v>0.8</v>
      </c>
      <c r="E214" s="72">
        <v>0.64285800000000004</v>
      </c>
      <c r="H214" s="117">
        <f t="shared" si="153"/>
        <v>37.266310271417268</v>
      </c>
      <c r="I214" s="111">
        <f t="shared" si="154"/>
        <v>37.071429000000002</v>
      </c>
      <c r="J214" s="105">
        <f t="shared" si="155"/>
        <v>280</v>
      </c>
      <c r="K214" s="117">
        <f t="shared" si="156"/>
        <v>0.7726385166798535</v>
      </c>
      <c r="L214" s="106">
        <f t="shared" si="138"/>
        <v>1.7726385166798535</v>
      </c>
      <c r="M214" s="98">
        <f t="shared" si="157"/>
        <v>0.8571428571428571</v>
      </c>
      <c r="N214" s="113">
        <f t="shared" si="158"/>
        <v>222</v>
      </c>
      <c r="O214" s="98">
        <f t="shared" si="159"/>
        <v>0.8</v>
      </c>
      <c r="P214" s="98">
        <f t="shared" si="160"/>
        <v>0.2273614833201465</v>
      </c>
      <c r="S214" s="1">
        <f t="shared" si="139"/>
        <v>99999</v>
      </c>
      <c r="T214" s="45">
        <f t="shared" si="141"/>
        <v>0</v>
      </c>
      <c r="U214" s="27" t="s">
        <v>4</v>
      </c>
      <c r="V214" s="29">
        <f t="shared" si="142"/>
        <v>0.8</v>
      </c>
      <c r="W214" s="29">
        <f t="shared" si="140"/>
        <v>0.64995531662197892</v>
      </c>
      <c r="X214" s="30" t="s">
        <v>5</v>
      </c>
      <c r="Y214" s="78">
        <f t="shared" si="134"/>
        <v>44</v>
      </c>
      <c r="Z214" s="78">
        <f t="shared" si="137"/>
        <v>33</v>
      </c>
      <c r="AA214" s="27">
        <f t="shared" si="135"/>
        <v>222</v>
      </c>
      <c r="AB214" s="31">
        <f t="shared" si="133"/>
        <v>0.64995531662197892</v>
      </c>
      <c r="AC214" s="25" t="s">
        <v>27</v>
      </c>
      <c r="AD214" s="43">
        <f t="shared" si="143"/>
        <v>-0.10004643337977115</v>
      </c>
      <c r="AE214" s="48">
        <f t="shared" si="144"/>
        <v>0</v>
      </c>
      <c r="AF214" s="16">
        <f t="shared" si="145"/>
        <v>99999</v>
      </c>
      <c r="AG214" s="18">
        <f t="shared" si="146"/>
        <v>99999</v>
      </c>
      <c r="AH214" s="37">
        <f t="shared" si="147"/>
        <v>0</v>
      </c>
      <c r="AI214" s="8">
        <f t="shared" si="148"/>
        <v>0</v>
      </c>
      <c r="AJ214" s="13">
        <f t="shared" si="149"/>
        <v>0</v>
      </c>
      <c r="AK214" s="14">
        <f t="shared" si="150"/>
        <v>0</v>
      </c>
      <c r="AL214" s="17">
        <f t="shared" si="136"/>
        <v>0.35004468337802108</v>
      </c>
      <c r="AM214" s="22">
        <f t="shared" si="151"/>
        <v>99999</v>
      </c>
      <c r="AN214" s="91">
        <f t="shared" si="152"/>
        <v>99999</v>
      </c>
    </row>
    <row r="215" spans="1:40">
      <c r="A215" s="60" t="s">
        <v>0</v>
      </c>
      <c r="B215" s="60">
        <v>205</v>
      </c>
      <c r="C215" s="71">
        <v>37.071429000000002</v>
      </c>
      <c r="D215" s="72">
        <v>0.8</v>
      </c>
      <c r="E215" s="72">
        <v>0</v>
      </c>
      <c r="H215" s="117">
        <f t="shared" si="153"/>
        <v>37.266310271417268</v>
      </c>
      <c r="I215" s="111">
        <f t="shared" si="154"/>
        <v>37.071429000000002</v>
      </c>
      <c r="J215" s="105">
        <f t="shared" si="155"/>
        <v>280</v>
      </c>
      <c r="K215" s="117">
        <f t="shared" si="156"/>
        <v>0.7726385166798535</v>
      </c>
      <c r="L215" s="106">
        <f t="shared" si="138"/>
        <v>1.7726385166798535</v>
      </c>
      <c r="M215" s="98">
        <f t="shared" si="157"/>
        <v>0.8571428571428571</v>
      </c>
      <c r="N215" s="113">
        <f t="shared" si="158"/>
        <v>222</v>
      </c>
      <c r="O215" s="98">
        <f t="shared" si="159"/>
        <v>0.8</v>
      </c>
      <c r="P215" s="98">
        <f t="shared" si="160"/>
        <v>0.2273614833201465</v>
      </c>
      <c r="S215" s="1">
        <f t="shared" si="139"/>
        <v>0</v>
      </c>
      <c r="T215" s="45">
        <f t="shared" si="141"/>
        <v>0</v>
      </c>
      <c r="U215" s="27" t="s">
        <v>4</v>
      </c>
      <c r="V215" s="29">
        <f t="shared" si="142"/>
        <v>0.8</v>
      </c>
      <c r="W215" s="29">
        <f t="shared" si="140"/>
        <v>0.64995531662197892</v>
      </c>
      <c r="X215" s="30" t="s">
        <v>5</v>
      </c>
      <c r="Y215" s="78">
        <f t="shared" si="134"/>
        <v>44</v>
      </c>
      <c r="Z215" s="78">
        <f t="shared" si="137"/>
        <v>33</v>
      </c>
      <c r="AA215" s="27">
        <f t="shared" si="135"/>
        <v>222</v>
      </c>
      <c r="AB215" s="31">
        <f t="shared" si="133"/>
        <v>0.64995531662197892</v>
      </c>
      <c r="AC215" s="25" t="s">
        <v>27</v>
      </c>
      <c r="AD215" s="43">
        <f t="shared" si="143"/>
        <v>0.64995531662197892</v>
      </c>
      <c r="AE215" s="48">
        <f t="shared" si="144"/>
        <v>0</v>
      </c>
      <c r="AF215" s="16">
        <f t="shared" si="145"/>
        <v>0</v>
      </c>
      <c r="AG215" s="18">
        <f t="shared" si="146"/>
        <v>0</v>
      </c>
      <c r="AH215" s="37">
        <f t="shared" si="147"/>
        <v>0</v>
      </c>
      <c r="AI215" s="8">
        <f t="shared" si="148"/>
        <v>0</v>
      </c>
      <c r="AJ215" s="13">
        <f t="shared" si="149"/>
        <v>0</v>
      </c>
      <c r="AK215" s="14">
        <f t="shared" si="150"/>
        <v>0</v>
      </c>
      <c r="AL215" s="17">
        <f t="shared" si="136"/>
        <v>0.35004468337802108</v>
      </c>
      <c r="AM215" s="22">
        <f t="shared" si="151"/>
        <v>0</v>
      </c>
      <c r="AN215" s="91">
        <f t="shared" si="152"/>
        <v>0</v>
      </c>
    </row>
    <row r="216" spans="1:40">
      <c r="A216" s="60" t="s">
        <v>0</v>
      </c>
      <c r="B216" s="60">
        <v>206</v>
      </c>
      <c r="C216" s="71">
        <v>38.785716000000001</v>
      </c>
      <c r="D216" s="72">
        <v>0.7</v>
      </c>
      <c r="E216" s="72">
        <v>0.64285599999999998</v>
      </c>
      <c r="H216" s="117">
        <f t="shared" si="153"/>
        <v>38.980595985702983</v>
      </c>
      <c r="I216" s="111">
        <f t="shared" si="154"/>
        <v>38.785716000000001</v>
      </c>
      <c r="J216" s="105">
        <f t="shared" si="155"/>
        <v>280</v>
      </c>
      <c r="K216" s="117">
        <f t="shared" si="156"/>
        <v>0.77264001667985216</v>
      </c>
      <c r="L216" s="106">
        <f t="shared" si="138"/>
        <v>1.7726400166798522</v>
      </c>
      <c r="M216" s="98">
        <f t="shared" si="157"/>
        <v>0.8571428571428571</v>
      </c>
      <c r="N216" s="113">
        <f t="shared" si="158"/>
        <v>222</v>
      </c>
      <c r="O216" s="98">
        <f t="shared" si="159"/>
        <v>0.7</v>
      </c>
      <c r="P216" s="98">
        <f t="shared" si="160"/>
        <v>0.22735998332014784</v>
      </c>
      <c r="S216" s="1">
        <f t="shared" si="139"/>
        <v>99999</v>
      </c>
      <c r="T216" s="45">
        <f t="shared" si="141"/>
        <v>0</v>
      </c>
      <c r="U216" s="27" t="s">
        <v>4</v>
      </c>
      <c r="V216" s="29">
        <f t="shared" si="142"/>
        <v>0.7</v>
      </c>
      <c r="W216" s="29">
        <f t="shared" si="140"/>
        <v>0.64995181661848034</v>
      </c>
      <c r="X216" s="30" t="s">
        <v>5</v>
      </c>
      <c r="Y216" s="78">
        <f t="shared" si="134"/>
        <v>46</v>
      </c>
      <c r="Z216" s="78">
        <f t="shared" si="137"/>
        <v>33</v>
      </c>
      <c r="AA216" s="27">
        <f t="shared" si="135"/>
        <v>222</v>
      </c>
      <c r="AB216" s="31">
        <f t="shared" si="133"/>
        <v>0.64995181661848034</v>
      </c>
      <c r="AC216" s="25" t="s">
        <v>27</v>
      </c>
      <c r="AD216" s="43">
        <f t="shared" si="143"/>
        <v>-0.10004760004760305</v>
      </c>
      <c r="AE216" s="48">
        <f t="shared" si="144"/>
        <v>0</v>
      </c>
      <c r="AF216" s="16">
        <f t="shared" si="145"/>
        <v>99999</v>
      </c>
      <c r="AG216" s="18">
        <f t="shared" si="146"/>
        <v>99999</v>
      </c>
      <c r="AH216" s="37">
        <f t="shared" si="147"/>
        <v>0</v>
      </c>
      <c r="AI216" s="8">
        <f t="shared" si="148"/>
        <v>0</v>
      </c>
      <c r="AJ216" s="13">
        <f t="shared" si="149"/>
        <v>0</v>
      </c>
      <c r="AK216" s="14">
        <f t="shared" si="150"/>
        <v>0</v>
      </c>
      <c r="AL216" s="17">
        <f t="shared" si="136"/>
        <v>0.35004818338151966</v>
      </c>
      <c r="AM216" s="22">
        <f t="shared" si="151"/>
        <v>99999</v>
      </c>
      <c r="AN216" s="91">
        <f t="shared" si="152"/>
        <v>99999</v>
      </c>
    </row>
    <row r="217" spans="1:40">
      <c r="A217" s="60" t="s">
        <v>0</v>
      </c>
      <c r="B217" s="60">
        <v>207</v>
      </c>
      <c r="C217" s="71">
        <v>38.785716000000001</v>
      </c>
      <c r="D217" s="72">
        <v>0.7</v>
      </c>
      <c r="E217" s="72">
        <v>0</v>
      </c>
      <c r="H217" s="117">
        <f t="shared" si="153"/>
        <v>38.980595985702983</v>
      </c>
      <c r="I217" s="111">
        <f t="shared" si="154"/>
        <v>38.785716000000001</v>
      </c>
      <c r="J217" s="105">
        <f t="shared" si="155"/>
        <v>280</v>
      </c>
      <c r="K217" s="117">
        <f t="shared" si="156"/>
        <v>0.77264001667985216</v>
      </c>
      <c r="L217" s="106">
        <f t="shared" si="138"/>
        <v>1.7726400166798522</v>
      </c>
      <c r="M217" s="98">
        <f t="shared" si="157"/>
        <v>0.8571428571428571</v>
      </c>
      <c r="N217" s="113">
        <f t="shared" si="158"/>
        <v>222</v>
      </c>
      <c r="O217" s="98">
        <f t="shared" si="159"/>
        <v>0.7</v>
      </c>
      <c r="P217" s="98">
        <f t="shared" si="160"/>
        <v>0.22735998332014784</v>
      </c>
      <c r="S217" s="1">
        <f t="shared" si="139"/>
        <v>0</v>
      </c>
      <c r="T217" s="45">
        <f t="shared" si="141"/>
        <v>0</v>
      </c>
      <c r="U217" s="27" t="s">
        <v>4</v>
      </c>
      <c r="V217" s="29">
        <f t="shared" si="142"/>
        <v>0.7</v>
      </c>
      <c r="W217" s="29">
        <f t="shared" si="140"/>
        <v>0.64995181661848034</v>
      </c>
      <c r="X217" s="30" t="s">
        <v>5</v>
      </c>
      <c r="Y217" s="78">
        <f t="shared" si="134"/>
        <v>46</v>
      </c>
      <c r="Z217" s="78">
        <f t="shared" si="137"/>
        <v>33</v>
      </c>
      <c r="AA217" s="27">
        <f t="shared" si="135"/>
        <v>222</v>
      </c>
      <c r="AB217" s="31">
        <f t="shared" si="133"/>
        <v>0.64995181661848034</v>
      </c>
      <c r="AC217" s="25" t="s">
        <v>27</v>
      </c>
      <c r="AD217" s="43">
        <f t="shared" si="143"/>
        <v>0.64995181661848034</v>
      </c>
      <c r="AE217" s="48">
        <f t="shared" si="144"/>
        <v>0</v>
      </c>
      <c r="AF217" s="16">
        <f t="shared" si="145"/>
        <v>0</v>
      </c>
      <c r="AG217" s="18">
        <f t="shared" si="146"/>
        <v>0</v>
      </c>
      <c r="AH217" s="37">
        <f t="shared" si="147"/>
        <v>0</v>
      </c>
      <c r="AI217" s="8">
        <f t="shared" si="148"/>
        <v>0</v>
      </c>
      <c r="AJ217" s="13">
        <f t="shared" si="149"/>
        <v>0</v>
      </c>
      <c r="AK217" s="14">
        <f t="shared" si="150"/>
        <v>0</v>
      </c>
      <c r="AL217" s="17">
        <f t="shared" si="136"/>
        <v>0.35004818338151966</v>
      </c>
      <c r="AM217" s="22">
        <f t="shared" si="151"/>
        <v>0</v>
      </c>
      <c r="AN217" s="91">
        <f t="shared" si="152"/>
        <v>0</v>
      </c>
    </row>
    <row r="218" spans="1:40">
      <c r="A218" s="60" t="s">
        <v>0</v>
      </c>
      <c r="B218" s="60">
        <v>208</v>
      </c>
      <c r="C218" s="71">
        <v>40.500003</v>
      </c>
      <c r="D218" s="72">
        <v>0.6</v>
      </c>
      <c r="E218" s="72">
        <v>0.64285499999999995</v>
      </c>
      <c r="H218" s="117">
        <f t="shared" si="153"/>
        <v>40.694881699988699</v>
      </c>
      <c r="I218" s="111">
        <f t="shared" si="154"/>
        <v>40.500003</v>
      </c>
      <c r="J218" s="105">
        <f t="shared" si="155"/>
        <v>280</v>
      </c>
      <c r="K218" s="117">
        <f t="shared" si="156"/>
        <v>0.77264151667985104</v>
      </c>
      <c r="L218" s="106">
        <f t="shared" si="138"/>
        <v>1.772641516679851</v>
      </c>
      <c r="M218" s="98">
        <f t="shared" si="157"/>
        <v>0.8571428571428571</v>
      </c>
      <c r="N218" s="113">
        <f t="shared" si="158"/>
        <v>222</v>
      </c>
      <c r="O218" s="98">
        <f t="shared" si="159"/>
        <v>0.6</v>
      </c>
      <c r="P218" s="98">
        <f t="shared" si="160"/>
        <v>0.22735848332014896</v>
      </c>
      <c r="S218" s="1">
        <f t="shared" si="139"/>
        <v>99999</v>
      </c>
      <c r="T218" s="45">
        <f t="shared" si="141"/>
        <v>0</v>
      </c>
      <c r="U218" s="27" t="s">
        <v>4</v>
      </c>
      <c r="V218" s="29">
        <f t="shared" si="142"/>
        <v>0.6</v>
      </c>
      <c r="W218" s="29">
        <f t="shared" si="140"/>
        <v>0.64994831661498165</v>
      </c>
      <c r="X218" s="30" t="s">
        <v>5</v>
      </c>
      <c r="Y218" s="78">
        <f t="shared" si="134"/>
        <v>48</v>
      </c>
      <c r="Z218" s="78">
        <f t="shared" si="137"/>
        <v>33</v>
      </c>
      <c r="AA218" s="27">
        <f t="shared" si="135"/>
        <v>222</v>
      </c>
      <c r="AB218" s="31">
        <f t="shared" si="133"/>
        <v>0.64994831661498165</v>
      </c>
      <c r="AC218" s="25" t="s">
        <v>27</v>
      </c>
      <c r="AD218" s="43">
        <f t="shared" si="143"/>
        <v>-0.10004993338326829</v>
      </c>
      <c r="AE218" s="48">
        <f t="shared" si="144"/>
        <v>0</v>
      </c>
      <c r="AF218" s="16">
        <f t="shared" si="145"/>
        <v>99999</v>
      </c>
      <c r="AG218" s="18">
        <f t="shared" si="146"/>
        <v>99999</v>
      </c>
      <c r="AH218" s="37">
        <f t="shared" si="147"/>
        <v>0</v>
      </c>
      <c r="AI218" s="8">
        <f t="shared" si="148"/>
        <v>0</v>
      </c>
      <c r="AJ218" s="13">
        <f t="shared" si="149"/>
        <v>0</v>
      </c>
      <c r="AK218" s="14">
        <f t="shared" si="150"/>
        <v>0</v>
      </c>
      <c r="AL218" s="17">
        <f t="shared" si="136"/>
        <v>0.35005168338501835</v>
      </c>
      <c r="AM218" s="22">
        <f t="shared" si="151"/>
        <v>99999</v>
      </c>
      <c r="AN218" s="91">
        <f t="shared" si="152"/>
        <v>99999</v>
      </c>
    </row>
    <row r="219" spans="1:40">
      <c r="A219" s="60" t="s">
        <v>0</v>
      </c>
      <c r="B219" s="60">
        <v>209</v>
      </c>
      <c r="C219" s="71">
        <v>40.500003</v>
      </c>
      <c r="D219" s="72">
        <v>0.6</v>
      </c>
      <c r="E219" s="72">
        <v>0</v>
      </c>
      <c r="H219" s="117">
        <f t="shared" si="153"/>
        <v>40.694881699988699</v>
      </c>
      <c r="I219" s="111">
        <f t="shared" si="154"/>
        <v>40.500003</v>
      </c>
      <c r="J219" s="105">
        <f t="shared" si="155"/>
        <v>280</v>
      </c>
      <c r="K219" s="117">
        <f t="shared" si="156"/>
        <v>0.77264151667985104</v>
      </c>
      <c r="L219" s="106">
        <f t="shared" si="138"/>
        <v>1.772641516679851</v>
      </c>
      <c r="M219" s="98">
        <f t="shared" si="157"/>
        <v>0.8571428571428571</v>
      </c>
      <c r="N219" s="113">
        <f t="shared" si="158"/>
        <v>222</v>
      </c>
      <c r="O219" s="98">
        <f t="shared" si="159"/>
        <v>0.6</v>
      </c>
      <c r="P219" s="98">
        <f t="shared" si="160"/>
        <v>0.22735848332014896</v>
      </c>
      <c r="S219" s="1">
        <f t="shared" si="139"/>
        <v>0</v>
      </c>
      <c r="T219" s="45">
        <f t="shared" si="141"/>
        <v>0</v>
      </c>
      <c r="U219" s="27" t="s">
        <v>4</v>
      </c>
      <c r="V219" s="29">
        <f t="shared" si="142"/>
        <v>0.6</v>
      </c>
      <c r="W219" s="29">
        <f t="shared" si="140"/>
        <v>0.64994831661498165</v>
      </c>
      <c r="X219" s="30" t="s">
        <v>5</v>
      </c>
      <c r="Y219" s="78">
        <f t="shared" si="134"/>
        <v>48</v>
      </c>
      <c r="Z219" s="78">
        <f t="shared" si="137"/>
        <v>33</v>
      </c>
      <c r="AA219" s="27">
        <f t="shared" si="135"/>
        <v>222</v>
      </c>
      <c r="AB219" s="31">
        <f t="shared" si="133"/>
        <v>0.64994831661498165</v>
      </c>
      <c r="AC219" s="25" t="s">
        <v>27</v>
      </c>
      <c r="AD219" s="43">
        <f t="shared" si="143"/>
        <v>0.64994831661498165</v>
      </c>
      <c r="AE219" s="48">
        <f t="shared" si="144"/>
        <v>0</v>
      </c>
      <c r="AF219" s="16">
        <f t="shared" si="145"/>
        <v>0</v>
      </c>
      <c r="AG219" s="18">
        <f t="shared" si="146"/>
        <v>0</v>
      </c>
      <c r="AH219" s="37">
        <f t="shared" si="147"/>
        <v>0</v>
      </c>
      <c r="AI219" s="8">
        <f t="shared" si="148"/>
        <v>0</v>
      </c>
      <c r="AJ219" s="13">
        <f t="shared" si="149"/>
        <v>0</v>
      </c>
      <c r="AK219" s="14">
        <f t="shared" si="150"/>
        <v>0</v>
      </c>
      <c r="AL219" s="17">
        <f t="shared" si="136"/>
        <v>0.35005168338501835</v>
      </c>
      <c r="AM219" s="22">
        <f t="shared" si="151"/>
        <v>0</v>
      </c>
      <c r="AN219" s="91">
        <f t="shared" si="152"/>
        <v>0</v>
      </c>
    </row>
    <row r="220" spans="1:40">
      <c r="A220" s="60" t="s">
        <v>0</v>
      </c>
      <c r="B220" s="60">
        <v>210</v>
      </c>
      <c r="C220" s="71">
        <v>42.214289000000001</v>
      </c>
      <c r="D220" s="72">
        <v>0.5</v>
      </c>
      <c r="E220" s="72">
        <v>0.64285400000000004</v>
      </c>
      <c r="H220" s="117">
        <f t="shared" si="153"/>
        <v>42.409167414274414</v>
      </c>
      <c r="I220" s="111">
        <f t="shared" si="154"/>
        <v>42.214289000000001</v>
      </c>
      <c r="J220" s="105">
        <f t="shared" si="155"/>
        <v>280</v>
      </c>
      <c r="K220" s="117">
        <f t="shared" si="156"/>
        <v>0.77264185001318619</v>
      </c>
      <c r="L220" s="106">
        <f t="shared" si="138"/>
        <v>1.7726418500131862</v>
      </c>
      <c r="M220" s="98">
        <f t="shared" si="157"/>
        <v>0.8571428571428571</v>
      </c>
      <c r="N220" s="113">
        <f t="shared" si="158"/>
        <v>222</v>
      </c>
      <c r="O220" s="98">
        <f t="shared" si="159"/>
        <v>0.5</v>
      </c>
      <c r="P220" s="98">
        <f t="shared" si="160"/>
        <v>0.22735814998681381</v>
      </c>
      <c r="S220" s="1">
        <f t="shared" si="139"/>
        <v>99999</v>
      </c>
      <c r="T220" s="45">
        <f t="shared" si="141"/>
        <v>0</v>
      </c>
      <c r="U220" s="27" t="s">
        <v>4</v>
      </c>
      <c r="V220" s="29">
        <f t="shared" si="142"/>
        <v>0.5</v>
      </c>
      <c r="W220" s="29">
        <f t="shared" si="140"/>
        <v>0.6499459832793133</v>
      </c>
      <c r="X220" s="30" t="s">
        <v>5</v>
      </c>
      <c r="Y220" s="78">
        <f t="shared" si="134"/>
        <v>50</v>
      </c>
      <c r="Z220" s="78">
        <f t="shared" si="137"/>
        <v>33</v>
      </c>
      <c r="AA220" s="27">
        <f t="shared" si="135"/>
        <v>222</v>
      </c>
      <c r="AB220" s="31">
        <f t="shared" si="133"/>
        <v>0.6499459832793133</v>
      </c>
      <c r="AC220" s="25" t="s">
        <v>27</v>
      </c>
      <c r="AD220" s="43">
        <f t="shared" si="143"/>
        <v>-0.1000511000511034</v>
      </c>
      <c r="AE220" s="48">
        <f t="shared" si="144"/>
        <v>0</v>
      </c>
      <c r="AF220" s="16">
        <f t="shared" si="145"/>
        <v>99999</v>
      </c>
      <c r="AG220" s="18">
        <f t="shared" si="146"/>
        <v>99999</v>
      </c>
      <c r="AH220" s="37">
        <f t="shared" si="147"/>
        <v>0</v>
      </c>
      <c r="AI220" s="8">
        <f t="shared" si="148"/>
        <v>0</v>
      </c>
      <c r="AJ220" s="13">
        <f t="shared" si="149"/>
        <v>0</v>
      </c>
      <c r="AK220" s="14">
        <f t="shared" si="150"/>
        <v>0</v>
      </c>
      <c r="AL220" s="17">
        <f t="shared" si="136"/>
        <v>0.3500540167206867</v>
      </c>
      <c r="AM220" s="22">
        <f t="shared" si="151"/>
        <v>99999</v>
      </c>
      <c r="AN220" s="91">
        <f t="shared" si="152"/>
        <v>99999</v>
      </c>
    </row>
    <row r="221" spans="1:40">
      <c r="A221" s="60" t="s">
        <v>0</v>
      </c>
      <c r="B221" s="60">
        <v>211</v>
      </c>
      <c r="C221" s="71">
        <v>42.214289000000001</v>
      </c>
      <c r="D221" s="72">
        <v>0.5</v>
      </c>
      <c r="E221" s="72">
        <v>0</v>
      </c>
      <c r="H221" s="117">
        <f t="shared" si="153"/>
        <v>42.409167414274414</v>
      </c>
      <c r="I221" s="111">
        <f t="shared" si="154"/>
        <v>42.214289000000001</v>
      </c>
      <c r="J221" s="105">
        <f t="shared" si="155"/>
        <v>280</v>
      </c>
      <c r="K221" s="117">
        <f t="shared" si="156"/>
        <v>0.77264185001318619</v>
      </c>
      <c r="L221" s="106">
        <f t="shared" si="138"/>
        <v>1.7726418500131862</v>
      </c>
      <c r="M221" s="98">
        <f t="shared" si="157"/>
        <v>0.8571428571428571</v>
      </c>
      <c r="N221" s="113">
        <f t="shared" si="158"/>
        <v>222</v>
      </c>
      <c r="O221" s="98">
        <f t="shared" si="159"/>
        <v>0.5</v>
      </c>
      <c r="P221" s="98">
        <f t="shared" si="160"/>
        <v>0.22735814998681381</v>
      </c>
      <c r="S221" s="1">
        <f t="shared" si="139"/>
        <v>0</v>
      </c>
      <c r="T221" s="45">
        <f t="shared" si="141"/>
        <v>0</v>
      </c>
      <c r="U221" s="27" t="s">
        <v>4</v>
      </c>
      <c r="V221" s="29">
        <f t="shared" si="142"/>
        <v>0.5</v>
      </c>
      <c r="W221" s="29">
        <f t="shared" si="140"/>
        <v>0.6499459832793133</v>
      </c>
      <c r="X221" s="30" t="s">
        <v>5</v>
      </c>
      <c r="Y221" s="78">
        <f t="shared" si="134"/>
        <v>50</v>
      </c>
      <c r="Z221" s="78">
        <f t="shared" si="137"/>
        <v>33</v>
      </c>
      <c r="AA221" s="27">
        <f t="shared" si="135"/>
        <v>222</v>
      </c>
      <c r="AB221" s="31">
        <f t="shared" si="133"/>
        <v>0.6499459832793133</v>
      </c>
      <c r="AC221" s="25" t="s">
        <v>27</v>
      </c>
      <c r="AD221" s="43">
        <f t="shared" si="143"/>
        <v>0.6499459832793133</v>
      </c>
      <c r="AE221" s="48">
        <f t="shared" si="144"/>
        <v>0</v>
      </c>
      <c r="AF221" s="16">
        <f t="shared" si="145"/>
        <v>0</v>
      </c>
      <c r="AG221" s="18">
        <f t="shared" si="146"/>
        <v>0</v>
      </c>
      <c r="AH221" s="37">
        <f t="shared" si="147"/>
        <v>0</v>
      </c>
      <c r="AI221" s="8">
        <f t="shared" si="148"/>
        <v>0</v>
      </c>
      <c r="AJ221" s="13">
        <f t="shared" si="149"/>
        <v>0</v>
      </c>
      <c r="AK221" s="14">
        <f t="shared" si="150"/>
        <v>0</v>
      </c>
      <c r="AL221" s="17">
        <f t="shared" si="136"/>
        <v>0.3500540167206867</v>
      </c>
      <c r="AM221" s="22">
        <f t="shared" si="151"/>
        <v>0</v>
      </c>
      <c r="AN221" s="91">
        <f t="shared" si="152"/>
        <v>0</v>
      </c>
    </row>
    <row r="222" spans="1:40">
      <c r="A222" s="60" t="s">
        <v>0</v>
      </c>
      <c r="B222" s="60">
        <v>212</v>
      </c>
      <c r="C222" s="71">
        <v>43.928572000000003</v>
      </c>
      <c r="D222" s="72">
        <v>0.4</v>
      </c>
      <c r="E222" s="72">
        <v>0.64285700000000001</v>
      </c>
      <c r="H222" s="117">
        <f t="shared" si="153"/>
        <v>44.123453128560129</v>
      </c>
      <c r="I222" s="111">
        <f t="shared" si="154"/>
        <v>43.928572000000003</v>
      </c>
      <c r="J222" s="105">
        <f t="shared" si="155"/>
        <v>280</v>
      </c>
      <c r="K222" s="117">
        <f t="shared" si="156"/>
        <v>0.77263868334652175</v>
      </c>
      <c r="L222" s="106">
        <f t="shared" si="138"/>
        <v>1.7726386833465217</v>
      </c>
      <c r="M222" s="98">
        <f t="shared" si="157"/>
        <v>0.8571428571428571</v>
      </c>
      <c r="N222" s="113">
        <f t="shared" si="158"/>
        <v>222</v>
      </c>
      <c r="O222" s="98">
        <f t="shared" si="159"/>
        <v>0.4</v>
      </c>
      <c r="P222" s="98">
        <f t="shared" si="160"/>
        <v>0.22736131665347825</v>
      </c>
      <c r="S222" s="1">
        <f t="shared" si="139"/>
        <v>99999</v>
      </c>
      <c r="T222" s="45">
        <f t="shared" si="141"/>
        <v>0</v>
      </c>
      <c r="U222" s="27" t="s">
        <v>4</v>
      </c>
      <c r="V222" s="29">
        <f t="shared" si="142"/>
        <v>0.4</v>
      </c>
      <c r="W222" s="29">
        <f t="shared" si="140"/>
        <v>0.64994714994714453</v>
      </c>
      <c r="X222" s="30" t="s">
        <v>5</v>
      </c>
      <c r="Y222" s="78">
        <f t="shared" si="134"/>
        <v>52</v>
      </c>
      <c r="Z222" s="78">
        <f t="shared" si="137"/>
        <v>33</v>
      </c>
      <c r="AA222" s="27">
        <f t="shared" si="135"/>
        <v>222</v>
      </c>
      <c r="AB222" s="31">
        <f t="shared" si="133"/>
        <v>0.64994714994714453</v>
      </c>
      <c r="AC222" s="25" t="s">
        <v>27</v>
      </c>
      <c r="AD222" s="43">
        <f t="shared" si="143"/>
        <v>-0.10005343338677219</v>
      </c>
      <c r="AE222" s="48">
        <f t="shared" si="144"/>
        <v>0</v>
      </c>
      <c r="AF222" s="16">
        <f t="shared" si="145"/>
        <v>99999</v>
      </c>
      <c r="AG222" s="18">
        <f t="shared" si="146"/>
        <v>99999</v>
      </c>
      <c r="AH222" s="37">
        <f t="shared" si="147"/>
        <v>0</v>
      </c>
      <c r="AI222" s="8">
        <f t="shared" si="148"/>
        <v>0</v>
      </c>
      <c r="AJ222" s="13">
        <f t="shared" si="149"/>
        <v>0</v>
      </c>
      <c r="AK222" s="14">
        <f t="shared" si="150"/>
        <v>0</v>
      </c>
      <c r="AL222" s="17">
        <f t="shared" si="136"/>
        <v>0.35005285005285547</v>
      </c>
      <c r="AM222" s="22">
        <f t="shared" si="151"/>
        <v>99999</v>
      </c>
      <c r="AN222" s="91">
        <f t="shared" si="152"/>
        <v>99999</v>
      </c>
    </row>
    <row r="223" spans="1:40">
      <c r="A223" s="60" t="s">
        <v>0</v>
      </c>
      <c r="B223" s="60">
        <v>213</v>
      </c>
      <c r="C223" s="71">
        <v>43.928572000000003</v>
      </c>
      <c r="D223" s="72">
        <v>0.4</v>
      </c>
      <c r="E223" s="72">
        <v>0</v>
      </c>
      <c r="H223" s="117">
        <f t="shared" si="153"/>
        <v>44.123453128560129</v>
      </c>
      <c r="I223" s="111">
        <f t="shared" si="154"/>
        <v>43.928572000000003</v>
      </c>
      <c r="J223" s="105">
        <f t="shared" si="155"/>
        <v>280</v>
      </c>
      <c r="K223" s="117">
        <f t="shared" si="156"/>
        <v>0.77263868334652175</v>
      </c>
      <c r="L223" s="106">
        <f t="shared" si="138"/>
        <v>1.7726386833465217</v>
      </c>
      <c r="M223" s="98">
        <f t="shared" si="157"/>
        <v>0.8571428571428571</v>
      </c>
      <c r="N223" s="113">
        <f t="shared" si="158"/>
        <v>222</v>
      </c>
      <c r="O223" s="98">
        <f t="shared" si="159"/>
        <v>0.4</v>
      </c>
      <c r="P223" s="98">
        <f t="shared" si="160"/>
        <v>0.22736131665347825</v>
      </c>
      <c r="S223" s="1">
        <f t="shared" si="139"/>
        <v>0</v>
      </c>
      <c r="T223" s="45">
        <f t="shared" si="141"/>
        <v>0</v>
      </c>
      <c r="U223" s="27" t="s">
        <v>4</v>
      </c>
      <c r="V223" s="29">
        <f t="shared" si="142"/>
        <v>0.4</v>
      </c>
      <c r="W223" s="29">
        <f t="shared" si="140"/>
        <v>0.64994714994714453</v>
      </c>
      <c r="X223" s="30" t="s">
        <v>5</v>
      </c>
      <c r="Y223" s="78">
        <f t="shared" si="134"/>
        <v>52</v>
      </c>
      <c r="Z223" s="78">
        <f t="shared" si="137"/>
        <v>33</v>
      </c>
      <c r="AA223" s="27">
        <f t="shared" si="135"/>
        <v>222</v>
      </c>
      <c r="AB223" s="31">
        <f t="shared" si="133"/>
        <v>0.64994714994714453</v>
      </c>
      <c r="AC223" s="25" t="s">
        <v>27</v>
      </c>
      <c r="AD223" s="43">
        <f t="shared" si="143"/>
        <v>0.64994714994714453</v>
      </c>
      <c r="AE223" s="48">
        <f t="shared" si="144"/>
        <v>0</v>
      </c>
      <c r="AF223" s="16">
        <f t="shared" si="145"/>
        <v>0</v>
      </c>
      <c r="AG223" s="18">
        <f t="shared" si="146"/>
        <v>0</v>
      </c>
      <c r="AH223" s="37">
        <f t="shared" si="147"/>
        <v>0</v>
      </c>
      <c r="AI223" s="8">
        <f t="shared" si="148"/>
        <v>0</v>
      </c>
      <c r="AJ223" s="13">
        <f t="shared" si="149"/>
        <v>0</v>
      </c>
      <c r="AK223" s="14">
        <f t="shared" si="150"/>
        <v>0</v>
      </c>
      <c r="AL223" s="17">
        <f t="shared" si="136"/>
        <v>0.35005285005285547</v>
      </c>
      <c r="AM223" s="22">
        <f t="shared" si="151"/>
        <v>0</v>
      </c>
      <c r="AN223" s="91">
        <f t="shared" si="152"/>
        <v>0</v>
      </c>
    </row>
    <row r="224" spans="1:40">
      <c r="A224" s="60" t="s">
        <v>0</v>
      </c>
      <c r="B224" s="60">
        <v>214</v>
      </c>
      <c r="C224" s="71">
        <v>45.642859000000001</v>
      </c>
      <c r="D224" s="72">
        <v>0.3</v>
      </c>
      <c r="E224" s="72">
        <v>0.64285599999999998</v>
      </c>
      <c r="H224" s="117">
        <f t="shared" si="153"/>
        <v>45.837738842845837</v>
      </c>
      <c r="I224" s="111">
        <f t="shared" si="154"/>
        <v>45.642859000000001</v>
      </c>
      <c r="J224" s="105">
        <f t="shared" si="155"/>
        <v>280</v>
      </c>
      <c r="K224" s="117">
        <f t="shared" si="156"/>
        <v>0.77264018334652063</v>
      </c>
      <c r="L224" s="106">
        <f t="shared" si="138"/>
        <v>1.7726401833465206</v>
      </c>
      <c r="M224" s="98">
        <f t="shared" si="157"/>
        <v>0.8571428571428571</v>
      </c>
      <c r="N224" s="113">
        <f t="shared" si="158"/>
        <v>222</v>
      </c>
      <c r="O224" s="98">
        <f t="shared" si="159"/>
        <v>0.3</v>
      </c>
      <c r="P224" s="98">
        <f t="shared" si="160"/>
        <v>0.22735981665347937</v>
      </c>
      <c r="S224" s="1">
        <f t="shared" si="139"/>
        <v>99999</v>
      </c>
      <c r="T224" s="45">
        <f t="shared" si="141"/>
        <v>0</v>
      </c>
      <c r="U224" s="27" t="s">
        <v>4</v>
      </c>
      <c r="V224" s="29">
        <f t="shared" si="142"/>
        <v>0.3</v>
      </c>
      <c r="W224" s="29">
        <f t="shared" si="140"/>
        <v>0.64994364994364584</v>
      </c>
      <c r="X224" s="30" t="s">
        <v>5</v>
      </c>
      <c r="Y224" s="78">
        <f t="shared" si="134"/>
        <v>54</v>
      </c>
      <c r="Z224" s="78">
        <f t="shared" si="137"/>
        <v>33</v>
      </c>
      <c r="AA224" s="27">
        <f t="shared" si="135"/>
        <v>222</v>
      </c>
      <c r="AB224" s="31">
        <f t="shared" si="133"/>
        <v>0.64994364994364584</v>
      </c>
      <c r="AC224" s="25" t="s">
        <v>27</v>
      </c>
      <c r="AD224" s="43">
        <f t="shared" si="143"/>
        <v>-0.10005576672243754</v>
      </c>
      <c r="AE224" s="48">
        <f t="shared" si="144"/>
        <v>0</v>
      </c>
      <c r="AF224" s="16">
        <f t="shared" si="145"/>
        <v>99999</v>
      </c>
      <c r="AG224" s="18">
        <f t="shared" si="146"/>
        <v>99999</v>
      </c>
      <c r="AH224" s="37">
        <f t="shared" si="147"/>
        <v>0</v>
      </c>
      <c r="AI224" s="8">
        <f t="shared" si="148"/>
        <v>0</v>
      </c>
      <c r="AJ224" s="13">
        <f t="shared" si="149"/>
        <v>0</v>
      </c>
      <c r="AK224" s="14">
        <f t="shared" si="150"/>
        <v>0</v>
      </c>
      <c r="AL224" s="17">
        <f t="shared" si="136"/>
        <v>0.35005635005635416</v>
      </c>
      <c r="AM224" s="22">
        <f t="shared" si="151"/>
        <v>99999</v>
      </c>
      <c r="AN224" s="91">
        <f t="shared" si="152"/>
        <v>99999</v>
      </c>
    </row>
    <row r="225" spans="1:40">
      <c r="A225" s="60" t="s">
        <v>0</v>
      </c>
      <c r="B225" s="60">
        <v>215</v>
      </c>
      <c r="C225" s="71">
        <v>45.642859000000001</v>
      </c>
      <c r="D225" s="72">
        <v>0.3</v>
      </c>
      <c r="E225" s="72">
        <v>0</v>
      </c>
      <c r="H225" s="117">
        <f t="shared" si="153"/>
        <v>45.837738842845837</v>
      </c>
      <c r="I225" s="111">
        <f t="shared" si="154"/>
        <v>45.642859000000001</v>
      </c>
      <c r="J225" s="105">
        <f t="shared" si="155"/>
        <v>280</v>
      </c>
      <c r="K225" s="117">
        <f t="shared" si="156"/>
        <v>0.77264018334652063</v>
      </c>
      <c r="L225" s="106">
        <f t="shared" si="138"/>
        <v>1.7726401833465206</v>
      </c>
      <c r="M225" s="98">
        <f t="shared" si="157"/>
        <v>0.8571428571428571</v>
      </c>
      <c r="N225" s="113">
        <f t="shared" si="158"/>
        <v>222</v>
      </c>
      <c r="O225" s="98">
        <f t="shared" si="159"/>
        <v>0.3</v>
      </c>
      <c r="P225" s="98">
        <f t="shared" si="160"/>
        <v>0.22735981665347937</v>
      </c>
      <c r="S225" s="1">
        <f t="shared" si="139"/>
        <v>0</v>
      </c>
      <c r="T225" s="45">
        <f t="shared" si="141"/>
        <v>0</v>
      </c>
      <c r="U225" s="27" t="s">
        <v>4</v>
      </c>
      <c r="V225" s="29">
        <f t="shared" si="142"/>
        <v>0.3</v>
      </c>
      <c r="W225" s="29">
        <f t="shared" si="140"/>
        <v>0.64994364994364584</v>
      </c>
      <c r="X225" s="30" t="s">
        <v>5</v>
      </c>
      <c r="Y225" s="78">
        <f t="shared" si="134"/>
        <v>54</v>
      </c>
      <c r="Z225" s="78">
        <f t="shared" si="137"/>
        <v>33</v>
      </c>
      <c r="AA225" s="27">
        <f t="shared" si="135"/>
        <v>222</v>
      </c>
      <c r="AB225" s="31">
        <f t="shared" si="133"/>
        <v>0.64994364994364584</v>
      </c>
      <c r="AC225" s="25" t="s">
        <v>27</v>
      </c>
      <c r="AD225" s="43">
        <f t="shared" si="143"/>
        <v>0.64994364994364584</v>
      </c>
      <c r="AE225" s="48">
        <f t="shared" si="144"/>
        <v>0</v>
      </c>
      <c r="AF225" s="16">
        <f t="shared" si="145"/>
        <v>0</v>
      </c>
      <c r="AG225" s="18">
        <f t="shared" si="146"/>
        <v>0</v>
      </c>
      <c r="AH225" s="37">
        <f t="shared" si="147"/>
        <v>0</v>
      </c>
      <c r="AI225" s="8">
        <f t="shared" si="148"/>
        <v>0</v>
      </c>
      <c r="AJ225" s="13">
        <f t="shared" si="149"/>
        <v>0</v>
      </c>
      <c r="AK225" s="14">
        <f t="shared" si="150"/>
        <v>0</v>
      </c>
      <c r="AL225" s="17">
        <f t="shared" si="136"/>
        <v>0.35005635005635416</v>
      </c>
      <c r="AM225" s="22">
        <f t="shared" si="151"/>
        <v>0</v>
      </c>
      <c r="AN225" s="91">
        <f t="shared" si="152"/>
        <v>0</v>
      </c>
    </row>
    <row r="226" spans="1:40">
      <c r="A226" s="60" t="s">
        <v>0</v>
      </c>
      <c r="B226" s="60">
        <v>216</v>
      </c>
      <c r="C226" s="71">
        <v>47.357146</v>
      </c>
      <c r="D226" s="72">
        <v>0.2</v>
      </c>
      <c r="E226" s="72">
        <v>0.64285499999999995</v>
      </c>
      <c r="H226" s="117">
        <f t="shared" si="153"/>
        <v>47.552024557131553</v>
      </c>
      <c r="I226" s="111">
        <f t="shared" si="154"/>
        <v>47.357146</v>
      </c>
      <c r="J226" s="105">
        <f t="shared" si="155"/>
        <v>280</v>
      </c>
      <c r="K226" s="117">
        <f t="shared" si="156"/>
        <v>0.7726416833465195</v>
      </c>
      <c r="L226" s="106">
        <f t="shared" si="138"/>
        <v>1.7726416833465195</v>
      </c>
      <c r="M226" s="98">
        <f t="shared" si="157"/>
        <v>0.8571428571428571</v>
      </c>
      <c r="N226" s="113">
        <f t="shared" si="158"/>
        <v>222</v>
      </c>
      <c r="O226" s="98">
        <f t="shared" si="159"/>
        <v>0.2</v>
      </c>
      <c r="P226" s="98">
        <f t="shared" si="160"/>
        <v>0.2273583166534805</v>
      </c>
      <c r="S226" s="1">
        <f t="shared" si="139"/>
        <v>99999</v>
      </c>
      <c r="T226" s="45">
        <f t="shared" si="141"/>
        <v>0</v>
      </c>
      <c r="U226" s="27" t="s">
        <v>4</v>
      </c>
      <c r="V226" s="29">
        <f t="shared" si="142"/>
        <v>0.2</v>
      </c>
      <c r="W226" s="29">
        <f t="shared" si="140"/>
        <v>0.64994014994014715</v>
      </c>
      <c r="X226" s="30" t="s">
        <v>5</v>
      </c>
      <c r="Y226" s="78">
        <f t="shared" si="134"/>
        <v>56</v>
      </c>
      <c r="Z226" s="78">
        <f t="shared" si="137"/>
        <v>33</v>
      </c>
      <c r="AA226" s="27">
        <f t="shared" si="135"/>
        <v>222</v>
      </c>
      <c r="AB226" s="31">
        <f t="shared" si="133"/>
        <v>0.64994014994014715</v>
      </c>
      <c r="AC226" s="25" t="s">
        <v>27</v>
      </c>
      <c r="AD226" s="43">
        <f t="shared" si="143"/>
        <v>-0.10005810005810278</v>
      </c>
      <c r="AE226" s="48">
        <f t="shared" si="144"/>
        <v>0</v>
      </c>
      <c r="AF226" s="16">
        <f t="shared" si="145"/>
        <v>99999</v>
      </c>
      <c r="AG226" s="18">
        <f t="shared" si="146"/>
        <v>99999</v>
      </c>
      <c r="AH226" s="37">
        <f t="shared" si="147"/>
        <v>0</v>
      </c>
      <c r="AI226" s="8">
        <f t="shared" si="148"/>
        <v>0</v>
      </c>
      <c r="AJ226" s="13">
        <f t="shared" si="149"/>
        <v>0</v>
      </c>
      <c r="AK226" s="14">
        <f t="shared" si="150"/>
        <v>0</v>
      </c>
      <c r="AL226" s="17">
        <f t="shared" si="136"/>
        <v>0.35005985005985285</v>
      </c>
      <c r="AM226" s="22">
        <f t="shared" si="151"/>
        <v>99999</v>
      </c>
      <c r="AN226" s="91">
        <f t="shared" si="152"/>
        <v>99999</v>
      </c>
    </row>
    <row r="227" spans="1:40">
      <c r="A227" s="60" t="s">
        <v>0</v>
      </c>
      <c r="B227" s="60">
        <v>217</v>
      </c>
      <c r="C227" s="71">
        <v>47.357146</v>
      </c>
      <c r="D227" s="72">
        <v>0.2</v>
      </c>
      <c r="E227" s="72">
        <v>0</v>
      </c>
      <c r="H227" s="117">
        <f t="shared" si="153"/>
        <v>47.552024557131553</v>
      </c>
      <c r="I227" s="111">
        <f t="shared" si="154"/>
        <v>47.357146</v>
      </c>
      <c r="J227" s="105">
        <f t="shared" si="155"/>
        <v>280</v>
      </c>
      <c r="K227" s="117">
        <f t="shared" si="156"/>
        <v>0.7726416833465195</v>
      </c>
      <c r="L227" s="106">
        <f t="shared" si="138"/>
        <v>1.7726416833465195</v>
      </c>
      <c r="M227" s="98">
        <f t="shared" si="157"/>
        <v>0.8571428571428571</v>
      </c>
      <c r="N227" s="113">
        <f t="shared" si="158"/>
        <v>222</v>
      </c>
      <c r="O227" s="98">
        <f t="shared" si="159"/>
        <v>0.2</v>
      </c>
      <c r="P227" s="98">
        <f t="shared" si="160"/>
        <v>0.2273583166534805</v>
      </c>
      <c r="S227" s="1">
        <f t="shared" si="139"/>
        <v>0</v>
      </c>
      <c r="T227" s="45">
        <f t="shared" si="141"/>
        <v>0</v>
      </c>
      <c r="U227" s="27" t="s">
        <v>4</v>
      </c>
      <c r="V227" s="29">
        <f t="shared" si="142"/>
        <v>0.2</v>
      </c>
      <c r="W227" s="29">
        <f t="shared" si="140"/>
        <v>0.64994014994014715</v>
      </c>
      <c r="X227" s="30" t="s">
        <v>5</v>
      </c>
      <c r="Y227" s="78">
        <f t="shared" si="134"/>
        <v>56</v>
      </c>
      <c r="Z227" s="78">
        <f t="shared" si="137"/>
        <v>33</v>
      </c>
      <c r="AA227" s="27">
        <f t="shared" si="135"/>
        <v>222</v>
      </c>
      <c r="AB227" s="31">
        <f t="shared" si="133"/>
        <v>0.64994014994014715</v>
      </c>
      <c r="AC227" s="25" t="s">
        <v>27</v>
      </c>
      <c r="AD227" s="43">
        <f t="shared" si="143"/>
        <v>0.64994014994014715</v>
      </c>
      <c r="AE227" s="48">
        <f t="shared" si="144"/>
        <v>0</v>
      </c>
      <c r="AF227" s="16">
        <f t="shared" si="145"/>
        <v>0</v>
      </c>
      <c r="AG227" s="18">
        <f t="shared" si="146"/>
        <v>0</v>
      </c>
      <c r="AH227" s="37">
        <f t="shared" si="147"/>
        <v>0</v>
      </c>
      <c r="AI227" s="8">
        <f t="shared" si="148"/>
        <v>0</v>
      </c>
      <c r="AJ227" s="13">
        <f t="shared" si="149"/>
        <v>0</v>
      </c>
      <c r="AK227" s="14">
        <f t="shared" si="150"/>
        <v>0</v>
      </c>
      <c r="AL227" s="17">
        <f t="shared" si="136"/>
        <v>0.35005985005985285</v>
      </c>
      <c r="AM227" s="22">
        <f t="shared" si="151"/>
        <v>0</v>
      </c>
      <c r="AN227" s="91">
        <f t="shared" si="152"/>
        <v>0</v>
      </c>
    </row>
    <row r="228" spans="1:40">
      <c r="A228" s="60" t="s">
        <v>0</v>
      </c>
      <c r="B228" s="60">
        <v>218</v>
      </c>
      <c r="C228" s="71">
        <v>49.071432999999999</v>
      </c>
      <c r="D228" s="72">
        <v>0.1</v>
      </c>
      <c r="E228" s="72">
        <v>0.64285400000000004</v>
      </c>
      <c r="H228" s="117">
        <f t="shared" si="153"/>
        <v>49.266310271417268</v>
      </c>
      <c r="I228" s="111">
        <f t="shared" si="154"/>
        <v>49.071432999999999</v>
      </c>
      <c r="J228" s="105">
        <f t="shared" si="155"/>
        <v>280</v>
      </c>
      <c r="K228" s="117">
        <f t="shared" si="156"/>
        <v>0.77264318334651838</v>
      </c>
      <c r="L228" s="106">
        <f t="shared" si="138"/>
        <v>1.7726431833465184</v>
      </c>
      <c r="M228" s="98">
        <f t="shared" si="157"/>
        <v>0.8571428571428571</v>
      </c>
      <c r="N228" s="113">
        <f t="shared" si="158"/>
        <v>222</v>
      </c>
      <c r="O228" s="98">
        <f t="shared" si="159"/>
        <v>0.1</v>
      </c>
      <c r="P228" s="98">
        <f t="shared" si="160"/>
        <v>0.22735681665348162</v>
      </c>
      <c r="S228" s="1">
        <f t="shared" si="139"/>
        <v>99999</v>
      </c>
      <c r="T228" s="45">
        <f t="shared" si="141"/>
        <v>0</v>
      </c>
      <c r="U228" s="27" t="s">
        <v>4</v>
      </c>
      <c r="V228" s="29">
        <f t="shared" si="142"/>
        <v>0.1</v>
      </c>
      <c r="W228" s="29">
        <f t="shared" si="140"/>
        <v>0.64993664993664846</v>
      </c>
      <c r="X228" s="30" t="s">
        <v>5</v>
      </c>
      <c r="Y228" s="78">
        <f t="shared" si="134"/>
        <v>58</v>
      </c>
      <c r="Z228" s="78">
        <f t="shared" si="137"/>
        <v>33</v>
      </c>
      <c r="AA228" s="27">
        <f t="shared" si="135"/>
        <v>222</v>
      </c>
      <c r="AB228" s="31">
        <f t="shared" si="133"/>
        <v>0.64993664993664846</v>
      </c>
      <c r="AC228" s="25" t="s">
        <v>27</v>
      </c>
      <c r="AD228" s="43">
        <f t="shared" si="143"/>
        <v>-0.10006043339376824</v>
      </c>
      <c r="AE228" s="48">
        <f t="shared" si="144"/>
        <v>0</v>
      </c>
      <c r="AF228" s="16">
        <f t="shared" si="145"/>
        <v>99999</v>
      </c>
      <c r="AG228" s="18">
        <f t="shared" si="146"/>
        <v>99999</v>
      </c>
      <c r="AH228" s="37">
        <f t="shared" si="147"/>
        <v>0</v>
      </c>
      <c r="AI228" s="8">
        <f t="shared" si="148"/>
        <v>0</v>
      </c>
      <c r="AJ228" s="13">
        <f t="shared" si="149"/>
        <v>0</v>
      </c>
      <c r="AK228" s="14">
        <f t="shared" si="150"/>
        <v>0</v>
      </c>
      <c r="AL228" s="17">
        <f t="shared" si="136"/>
        <v>0.35006335006335154</v>
      </c>
      <c r="AM228" s="22">
        <f t="shared" si="151"/>
        <v>99999</v>
      </c>
      <c r="AN228" s="91">
        <f t="shared" si="152"/>
        <v>99999</v>
      </c>
    </row>
    <row r="229" spans="1:40">
      <c r="A229" s="60" t="s">
        <v>0</v>
      </c>
      <c r="B229" s="60">
        <v>219</v>
      </c>
      <c r="C229" s="71">
        <v>49.071432999999999</v>
      </c>
      <c r="D229" s="72">
        <v>0.1</v>
      </c>
      <c r="E229" s="72">
        <v>0</v>
      </c>
      <c r="H229" s="117">
        <f t="shared" si="153"/>
        <v>49.266310271417268</v>
      </c>
      <c r="I229" s="111">
        <f t="shared" si="154"/>
        <v>49.071432999999999</v>
      </c>
      <c r="J229" s="105">
        <f t="shared" si="155"/>
        <v>280</v>
      </c>
      <c r="K229" s="117">
        <f t="shared" si="156"/>
        <v>0.77264318334651838</v>
      </c>
      <c r="L229" s="106">
        <f t="shared" si="138"/>
        <v>1.7726431833465184</v>
      </c>
      <c r="M229" s="98">
        <f t="shared" si="157"/>
        <v>0.8571428571428571</v>
      </c>
      <c r="N229" s="113">
        <f t="shared" si="158"/>
        <v>222</v>
      </c>
      <c r="O229" s="98">
        <f t="shared" si="159"/>
        <v>0.1</v>
      </c>
      <c r="P229" s="98">
        <f t="shared" si="160"/>
        <v>0.22735681665348162</v>
      </c>
      <c r="S229" s="1">
        <f t="shared" si="139"/>
        <v>0</v>
      </c>
      <c r="T229" s="45">
        <f t="shared" si="141"/>
        <v>0</v>
      </c>
      <c r="U229" s="27" t="s">
        <v>4</v>
      </c>
      <c r="V229" s="29">
        <f t="shared" si="142"/>
        <v>0.1</v>
      </c>
      <c r="W229" s="29">
        <f t="shared" si="140"/>
        <v>0.64993664993664846</v>
      </c>
      <c r="X229" s="30" t="s">
        <v>5</v>
      </c>
      <c r="Y229" s="78">
        <f t="shared" si="134"/>
        <v>58</v>
      </c>
      <c r="Z229" s="78">
        <f t="shared" si="137"/>
        <v>33</v>
      </c>
      <c r="AA229" s="27">
        <f t="shared" si="135"/>
        <v>222</v>
      </c>
      <c r="AB229" s="31">
        <f t="shared" si="133"/>
        <v>0.64993664993664846</v>
      </c>
      <c r="AC229" s="25" t="s">
        <v>27</v>
      </c>
      <c r="AD229" s="43">
        <f t="shared" si="143"/>
        <v>0.64993664993664846</v>
      </c>
      <c r="AE229" s="48">
        <f t="shared" si="144"/>
        <v>0</v>
      </c>
      <c r="AF229" s="16">
        <f t="shared" si="145"/>
        <v>0</v>
      </c>
      <c r="AG229" s="18">
        <f t="shared" si="146"/>
        <v>0</v>
      </c>
      <c r="AH229" s="37">
        <f t="shared" si="147"/>
        <v>0</v>
      </c>
      <c r="AI229" s="8">
        <f t="shared" si="148"/>
        <v>0</v>
      </c>
      <c r="AJ229" s="13">
        <f t="shared" si="149"/>
        <v>0</v>
      </c>
      <c r="AK229" s="14">
        <f t="shared" si="150"/>
        <v>0</v>
      </c>
      <c r="AL229" s="17">
        <f t="shared" si="136"/>
        <v>0.35006335006335154</v>
      </c>
      <c r="AM229" s="22">
        <f t="shared" si="151"/>
        <v>0</v>
      </c>
      <c r="AN229" s="91">
        <f t="shared" si="152"/>
        <v>0</v>
      </c>
    </row>
    <row r="230" spans="1:40">
      <c r="A230" s="60" t="s">
        <v>0</v>
      </c>
      <c r="B230" s="60">
        <v>220</v>
      </c>
      <c r="C230" s="71">
        <v>50.765715</v>
      </c>
      <c r="D230" s="72">
        <v>0.9</v>
      </c>
      <c r="E230" s="72">
        <v>0</v>
      </c>
      <c r="H230" s="117">
        <f t="shared" si="153"/>
        <v>50.980595985702983</v>
      </c>
      <c r="I230" s="111">
        <f t="shared" si="154"/>
        <v>50.765715</v>
      </c>
      <c r="J230" s="105">
        <f t="shared" si="155"/>
        <v>280</v>
      </c>
      <c r="K230" s="117">
        <f t="shared" si="156"/>
        <v>0.74930551667985323</v>
      </c>
      <c r="L230" s="106">
        <f t="shared" si="138"/>
        <v>1.7493055166798532</v>
      </c>
      <c r="M230" s="98">
        <f t="shared" si="157"/>
        <v>0.8571428571428571</v>
      </c>
      <c r="N230" s="113">
        <f t="shared" si="158"/>
        <v>222</v>
      </c>
      <c r="O230" s="98">
        <f t="shared" si="159"/>
        <v>0.9</v>
      </c>
      <c r="P230" s="98">
        <f t="shared" si="160"/>
        <v>0.25069448332014677</v>
      </c>
      <c r="S230" s="1">
        <f t="shared" si="139"/>
        <v>0</v>
      </c>
      <c r="T230" s="45">
        <f t="shared" si="141"/>
        <v>0</v>
      </c>
      <c r="U230" s="27" t="s">
        <v>4</v>
      </c>
      <c r="V230" s="29">
        <f t="shared" si="142"/>
        <v>0.9</v>
      </c>
      <c r="W230" s="29">
        <f t="shared" si="140"/>
        <v>0.67327233993900371</v>
      </c>
      <c r="X230" s="30" t="s">
        <v>5</v>
      </c>
      <c r="Y230" s="78">
        <f t="shared" si="134"/>
        <v>60</v>
      </c>
      <c r="Z230" s="78">
        <f t="shared" si="137"/>
        <v>33</v>
      </c>
      <c r="AA230" s="27">
        <f t="shared" si="135"/>
        <v>222</v>
      </c>
      <c r="AB230" s="31">
        <f t="shared" si="133"/>
        <v>0.67327233993900371</v>
      </c>
      <c r="AC230" s="25" t="s">
        <v>27</v>
      </c>
      <c r="AD230" s="43">
        <f t="shared" si="143"/>
        <v>0.67327233993900371</v>
      </c>
      <c r="AE230" s="48">
        <f t="shared" si="144"/>
        <v>0</v>
      </c>
      <c r="AF230" s="16">
        <f t="shared" si="145"/>
        <v>0</v>
      </c>
      <c r="AG230" s="18">
        <f t="shared" si="146"/>
        <v>0</v>
      </c>
      <c r="AH230" s="37">
        <f t="shared" si="147"/>
        <v>0</v>
      </c>
      <c r="AI230" s="8">
        <f t="shared" si="148"/>
        <v>0</v>
      </c>
      <c r="AJ230" s="13">
        <f t="shared" si="149"/>
        <v>0</v>
      </c>
      <c r="AK230" s="14">
        <f t="shared" si="150"/>
        <v>0</v>
      </c>
      <c r="AL230" s="17">
        <f t="shared" si="136"/>
        <v>0.32672766006099635</v>
      </c>
      <c r="AM230" s="22">
        <f t="shared" si="151"/>
        <v>0</v>
      </c>
      <c r="AN230" s="91">
        <f t="shared" si="152"/>
        <v>99999</v>
      </c>
    </row>
    <row r="231" spans="1:40">
      <c r="A231" s="60" t="s">
        <v>0</v>
      </c>
      <c r="B231" s="60">
        <v>221</v>
      </c>
      <c r="C231" s="71">
        <v>50.785715000000003</v>
      </c>
      <c r="D231" s="72">
        <v>0.9</v>
      </c>
      <c r="E231" s="72">
        <v>0</v>
      </c>
      <c r="H231" s="117">
        <f t="shared" si="153"/>
        <v>50.980595985702983</v>
      </c>
      <c r="I231" s="111">
        <f t="shared" si="154"/>
        <v>50.785715000000003</v>
      </c>
      <c r="J231" s="105">
        <f t="shared" si="155"/>
        <v>280</v>
      </c>
      <c r="K231" s="117">
        <f t="shared" si="156"/>
        <v>0.77263885001319021</v>
      </c>
      <c r="L231" s="106">
        <f t="shared" si="138"/>
        <v>1.7726388500131902</v>
      </c>
      <c r="M231" s="98">
        <f t="shared" si="157"/>
        <v>0.8571428571428571</v>
      </c>
      <c r="N231" s="113">
        <f t="shared" si="158"/>
        <v>222</v>
      </c>
      <c r="O231" s="98">
        <f t="shared" si="159"/>
        <v>0.9</v>
      </c>
      <c r="P231" s="98">
        <f t="shared" si="160"/>
        <v>0.22736114998680979</v>
      </c>
      <c r="S231" s="1">
        <f t="shared" si="139"/>
        <v>99999</v>
      </c>
      <c r="T231" s="45">
        <f t="shared" si="141"/>
        <v>0</v>
      </c>
      <c r="U231" s="27" t="s">
        <v>4</v>
      </c>
      <c r="V231" s="29">
        <f t="shared" si="142"/>
        <v>0.9</v>
      </c>
      <c r="W231" s="29">
        <f t="shared" si="140"/>
        <v>0.64993898327231003</v>
      </c>
      <c r="X231" s="30" t="s">
        <v>5</v>
      </c>
      <c r="Y231" s="78">
        <f t="shared" si="134"/>
        <v>60</v>
      </c>
      <c r="Z231" s="78">
        <f t="shared" si="137"/>
        <v>33</v>
      </c>
      <c r="AA231" s="27">
        <f t="shared" si="135"/>
        <v>222</v>
      </c>
      <c r="AB231" s="31">
        <f t="shared" si="133"/>
        <v>0.64993898327231003</v>
      </c>
      <c r="AC231" s="25" t="s">
        <v>27</v>
      </c>
      <c r="AD231" s="43">
        <f t="shared" si="143"/>
        <v>0.64993898327231003</v>
      </c>
      <c r="AE231" s="48">
        <f t="shared" si="144"/>
        <v>0</v>
      </c>
      <c r="AF231" s="16">
        <f t="shared" si="145"/>
        <v>99999</v>
      </c>
      <c r="AG231" s="18">
        <f t="shared" si="146"/>
        <v>99999</v>
      </c>
      <c r="AH231" s="37">
        <f t="shared" si="147"/>
        <v>0</v>
      </c>
      <c r="AI231" s="8">
        <f t="shared" si="148"/>
        <v>0</v>
      </c>
      <c r="AJ231" s="13">
        <f t="shared" si="149"/>
        <v>0</v>
      </c>
      <c r="AK231" s="14">
        <f t="shared" si="150"/>
        <v>0</v>
      </c>
      <c r="AL231" s="17">
        <f t="shared" si="136"/>
        <v>0.35006101672768997</v>
      </c>
      <c r="AM231" s="22">
        <f t="shared" si="151"/>
        <v>99999</v>
      </c>
      <c r="AN231" s="91">
        <f t="shared" si="152"/>
        <v>99999</v>
      </c>
    </row>
    <row r="232" spans="1:40">
      <c r="A232" s="60" t="s">
        <v>0</v>
      </c>
      <c r="B232" s="60">
        <v>222</v>
      </c>
      <c r="C232" s="71">
        <v>50.785715000000003</v>
      </c>
      <c r="D232" s="72">
        <v>0.9</v>
      </c>
      <c r="E232" s="72">
        <v>0</v>
      </c>
      <c r="H232" s="117">
        <f t="shared" si="153"/>
        <v>50.980595985702983</v>
      </c>
      <c r="I232" s="111">
        <f t="shared" si="154"/>
        <v>50.785715000000003</v>
      </c>
      <c r="J232" s="105">
        <f t="shared" si="155"/>
        <v>280</v>
      </c>
      <c r="K232" s="117">
        <f t="shared" si="156"/>
        <v>0.77263885001319021</v>
      </c>
      <c r="L232" s="106">
        <f t="shared" si="138"/>
        <v>1.7726388500131902</v>
      </c>
      <c r="M232" s="98">
        <f t="shared" si="157"/>
        <v>0.8571428571428571</v>
      </c>
      <c r="N232" s="113">
        <f t="shared" si="158"/>
        <v>222</v>
      </c>
      <c r="O232" s="98">
        <f t="shared" si="159"/>
        <v>0.9</v>
      </c>
      <c r="P232" s="98">
        <f t="shared" si="160"/>
        <v>0.22736114998680979</v>
      </c>
      <c r="S232" s="1">
        <f t="shared" si="139"/>
        <v>99999</v>
      </c>
      <c r="T232" s="45">
        <f t="shared" si="141"/>
        <v>0</v>
      </c>
      <c r="U232" s="27" t="s">
        <v>4</v>
      </c>
      <c r="V232" s="29">
        <f t="shared" si="142"/>
        <v>0.9</v>
      </c>
      <c r="W232" s="29">
        <f t="shared" si="140"/>
        <v>0.64993898327231003</v>
      </c>
      <c r="X232" s="30" t="s">
        <v>5</v>
      </c>
      <c r="Y232" s="78">
        <f t="shared" si="134"/>
        <v>60</v>
      </c>
      <c r="Z232" s="78">
        <f t="shared" si="137"/>
        <v>33</v>
      </c>
      <c r="AA232" s="27">
        <f t="shared" si="135"/>
        <v>222</v>
      </c>
      <c r="AB232" s="31">
        <f t="shared" si="133"/>
        <v>0.64993898327231003</v>
      </c>
      <c r="AC232" s="25" t="s">
        <v>27</v>
      </c>
      <c r="AD232" s="43">
        <f t="shared" si="143"/>
        <v>0.64993898327231003</v>
      </c>
      <c r="AE232" s="48">
        <f t="shared" si="144"/>
        <v>0</v>
      </c>
      <c r="AF232" s="16">
        <f t="shared" si="145"/>
        <v>99999</v>
      </c>
      <c r="AG232" s="18">
        <f t="shared" si="146"/>
        <v>99999</v>
      </c>
      <c r="AH232" s="37">
        <f t="shared" si="147"/>
        <v>0</v>
      </c>
      <c r="AI232" s="8">
        <f t="shared" si="148"/>
        <v>0</v>
      </c>
      <c r="AJ232" s="13">
        <f t="shared" si="149"/>
        <v>0</v>
      </c>
      <c r="AK232" s="14">
        <f t="shared" si="150"/>
        <v>0</v>
      </c>
      <c r="AL232" s="17">
        <f t="shared" si="136"/>
        <v>0.35006101672768997</v>
      </c>
      <c r="AM232" s="22">
        <f t="shared" si="151"/>
        <v>99999</v>
      </c>
      <c r="AN232" s="91">
        <f t="shared" si="152"/>
        <v>99999</v>
      </c>
    </row>
    <row r="233" spans="1:40">
      <c r="A233" s="60" t="s">
        <v>0</v>
      </c>
      <c r="B233" s="60">
        <v>223</v>
      </c>
      <c r="C233" s="71">
        <v>50.785715000000003</v>
      </c>
      <c r="D233" s="72">
        <v>0.9</v>
      </c>
      <c r="E233" s="72">
        <v>0</v>
      </c>
      <c r="H233" s="117">
        <f t="shared" si="153"/>
        <v>50.980595985702983</v>
      </c>
      <c r="I233" s="111">
        <f t="shared" si="154"/>
        <v>50.785715000000003</v>
      </c>
      <c r="J233" s="105">
        <f t="shared" si="155"/>
        <v>280</v>
      </c>
      <c r="K233" s="117">
        <f t="shared" si="156"/>
        <v>0.77263885001319021</v>
      </c>
      <c r="L233" s="106">
        <f t="shared" si="138"/>
        <v>1.7726388500131902</v>
      </c>
      <c r="M233" s="98">
        <f t="shared" si="157"/>
        <v>0.8571428571428571</v>
      </c>
      <c r="N233" s="113">
        <f t="shared" si="158"/>
        <v>222</v>
      </c>
      <c r="O233" s="98">
        <f t="shared" si="159"/>
        <v>0.9</v>
      </c>
      <c r="P233" s="98">
        <f t="shared" si="160"/>
        <v>0.22736114998680979</v>
      </c>
      <c r="S233" s="1">
        <f t="shared" si="139"/>
        <v>99999</v>
      </c>
      <c r="T233" s="45">
        <f t="shared" si="141"/>
        <v>0</v>
      </c>
      <c r="U233" s="27" t="s">
        <v>4</v>
      </c>
      <c r="V233" s="29">
        <f t="shared" si="142"/>
        <v>0.9</v>
      </c>
      <c r="W233" s="29">
        <f t="shared" si="140"/>
        <v>0.64993898327231003</v>
      </c>
      <c r="X233" s="30" t="s">
        <v>5</v>
      </c>
      <c r="Y233" s="78">
        <f t="shared" si="134"/>
        <v>60</v>
      </c>
      <c r="Z233" s="78">
        <f t="shared" si="137"/>
        <v>33</v>
      </c>
      <c r="AA233" s="27">
        <f t="shared" si="135"/>
        <v>222</v>
      </c>
      <c r="AB233" s="31">
        <f t="shared" si="133"/>
        <v>0.64993898327231003</v>
      </c>
      <c r="AC233" s="25" t="s">
        <v>27</v>
      </c>
      <c r="AD233" s="43">
        <f t="shared" si="143"/>
        <v>0.64993898327231003</v>
      </c>
      <c r="AE233" s="48">
        <f t="shared" si="144"/>
        <v>0</v>
      </c>
      <c r="AF233" s="16">
        <f t="shared" si="145"/>
        <v>99999</v>
      </c>
      <c r="AG233" s="18">
        <f t="shared" si="146"/>
        <v>99999</v>
      </c>
      <c r="AH233" s="37">
        <f t="shared" si="147"/>
        <v>0</v>
      </c>
      <c r="AI233" s="8">
        <f t="shared" si="148"/>
        <v>0</v>
      </c>
      <c r="AJ233" s="13">
        <f t="shared" si="149"/>
        <v>0</v>
      </c>
      <c r="AK233" s="14">
        <f t="shared" si="150"/>
        <v>0</v>
      </c>
      <c r="AL233" s="17">
        <f t="shared" si="136"/>
        <v>0.35006101672768997</v>
      </c>
      <c r="AM233" s="22">
        <f t="shared" si="151"/>
        <v>99999</v>
      </c>
      <c r="AN233" s="91">
        <f t="shared" si="152"/>
        <v>99999</v>
      </c>
    </row>
    <row r="234" spans="1:40">
      <c r="A234" s="60" t="s">
        <v>0</v>
      </c>
      <c r="B234" s="60">
        <v>224</v>
      </c>
      <c r="C234" s="71">
        <v>50.785715000000003</v>
      </c>
      <c r="D234" s="72">
        <v>0.9</v>
      </c>
      <c r="E234" s="72">
        <v>0</v>
      </c>
      <c r="H234" s="117">
        <f t="shared" si="153"/>
        <v>50.980595985702983</v>
      </c>
      <c r="I234" s="111">
        <f t="shared" si="154"/>
        <v>50.785715000000003</v>
      </c>
      <c r="J234" s="105">
        <f t="shared" si="155"/>
        <v>280</v>
      </c>
      <c r="K234" s="117">
        <f t="shared" si="156"/>
        <v>0.77263885001319021</v>
      </c>
      <c r="L234" s="106">
        <f t="shared" si="138"/>
        <v>1.7726388500131902</v>
      </c>
      <c r="M234" s="98">
        <f t="shared" si="157"/>
        <v>0.8571428571428571</v>
      </c>
      <c r="N234" s="113">
        <f t="shared" si="158"/>
        <v>222</v>
      </c>
      <c r="O234" s="98">
        <f t="shared" si="159"/>
        <v>0.9</v>
      </c>
      <c r="P234" s="98">
        <f t="shared" si="160"/>
        <v>0.22736114998680979</v>
      </c>
      <c r="S234" s="1">
        <f t="shared" si="139"/>
        <v>99999</v>
      </c>
      <c r="T234" s="45">
        <f t="shared" si="141"/>
        <v>0</v>
      </c>
      <c r="U234" s="27" t="s">
        <v>4</v>
      </c>
      <c r="V234" s="29">
        <f t="shared" si="142"/>
        <v>0.9</v>
      </c>
      <c r="W234" s="29">
        <f t="shared" si="140"/>
        <v>0.64993898327231003</v>
      </c>
      <c r="X234" s="30" t="s">
        <v>5</v>
      </c>
      <c r="Y234" s="78">
        <f t="shared" si="134"/>
        <v>60</v>
      </c>
      <c r="Z234" s="78">
        <f t="shared" si="137"/>
        <v>33</v>
      </c>
      <c r="AA234" s="27">
        <f t="shared" si="135"/>
        <v>222</v>
      </c>
      <c r="AB234" s="31">
        <f t="shared" si="133"/>
        <v>0.64993898327231003</v>
      </c>
      <c r="AC234" s="25" t="s">
        <v>27</v>
      </c>
      <c r="AD234" s="43">
        <f t="shared" si="143"/>
        <v>0.64993898327231003</v>
      </c>
      <c r="AE234" s="48">
        <f t="shared" si="144"/>
        <v>0</v>
      </c>
      <c r="AF234" s="16">
        <f t="shared" si="145"/>
        <v>99999</v>
      </c>
      <c r="AG234" s="18">
        <f t="shared" si="146"/>
        <v>99999</v>
      </c>
      <c r="AH234" s="37">
        <f t="shared" si="147"/>
        <v>0</v>
      </c>
      <c r="AI234" s="8">
        <f t="shared" si="148"/>
        <v>0</v>
      </c>
      <c r="AJ234" s="13">
        <f t="shared" si="149"/>
        <v>0</v>
      </c>
      <c r="AK234" s="14">
        <f t="shared" si="150"/>
        <v>0</v>
      </c>
      <c r="AL234" s="17">
        <f t="shared" si="136"/>
        <v>0.35006101672768997</v>
      </c>
      <c r="AM234" s="22">
        <f t="shared" si="151"/>
        <v>99999</v>
      </c>
      <c r="AN234" s="91">
        <f t="shared" si="152"/>
        <v>99999</v>
      </c>
    </row>
    <row r="235" spans="1:40">
      <c r="A235" s="60" t="s">
        <v>0</v>
      </c>
      <c r="B235" s="60">
        <v>225</v>
      </c>
      <c r="C235" s="71">
        <v>50.785715000000003</v>
      </c>
      <c r="D235" s="72">
        <v>0.9</v>
      </c>
      <c r="E235" s="72">
        <v>0</v>
      </c>
      <c r="H235" s="117">
        <f t="shared" si="153"/>
        <v>50.980595985702983</v>
      </c>
      <c r="I235" s="111">
        <f t="shared" si="154"/>
        <v>50.785715000000003</v>
      </c>
      <c r="J235" s="105">
        <f t="shared" si="155"/>
        <v>280</v>
      </c>
      <c r="K235" s="117">
        <f t="shared" si="156"/>
        <v>0.77263885001319021</v>
      </c>
      <c r="L235" s="106">
        <f t="shared" si="138"/>
        <v>1.7726388500131902</v>
      </c>
      <c r="M235" s="98">
        <f t="shared" si="157"/>
        <v>0.8571428571428571</v>
      </c>
      <c r="N235" s="113">
        <f t="shared" si="158"/>
        <v>222</v>
      </c>
      <c r="O235" s="98">
        <f t="shared" si="159"/>
        <v>0.9</v>
      </c>
      <c r="P235" s="98">
        <f t="shared" si="160"/>
        <v>0.22736114998680979</v>
      </c>
      <c r="S235" s="1">
        <f t="shared" si="139"/>
        <v>99999</v>
      </c>
      <c r="T235" s="45">
        <f t="shared" si="141"/>
        <v>0</v>
      </c>
      <c r="U235" s="27" t="s">
        <v>4</v>
      </c>
      <c r="V235" s="29">
        <f t="shared" si="142"/>
        <v>0.9</v>
      </c>
      <c r="W235" s="29">
        <f t="shared" si="140"/>
        <v>0.64993898327231003</v>
      </c>
      <c r="X235" s="30" t="s">
        <v>5</v>
      </c>
      <c r="Y235" s="78">
        <f t="shared" si="134"/>
        <v>60</v>
      </c>
      <c r="Z235" s="78">
        <f t="shared" si="137"/>
        <v>33</v>
      </c>
      <c r="AA235" s="27">
        <f t="shared" si="135"/>
        <v>222</v>
      </c>
      <c r="AB235" s="31">
        <f t="shared" si="133"/>
        <v>0.64993898327231003</v>
      </c>
      <c r="AC235" s="25" t="s">
        <v>27</v>
      </c>
      <c r="AD235" s="43">
        <f t="shared" si="143"/>
        <v>0.64993898327231003</v>
      </c>
      <c r="AE235" s="48">
        <f t="shared" si="144"/>
        <v>0</v>
      </c>
      <c r="AF235" s="16">
        <f t="shared" si="145"/>
        <v>99999</v>
      </c>
      <c r="AG235" s="18">
        <f t="shared" si="146"/>
        <v>99999</v>
      </c>
      <c r="AH235" s="37">
        <f t="shared" si="147"/>
        <v>0</v>
      </c>
      <c r="AI235" s="8">
        <f t="shared" si="148"/>
        <v>0</v>
      </c>
      <c r="AJ235" s="13">
        <f t="shared" si="149"/>
        <v>0</v>
      </c>
      <c r="AK235" s="14">
        <f t="shared" si="150"/>
        <v>0</v>
      </c>
      <c r="AL235" s="17">
        <f t="shared" si="136"/>
        <v>0.35006101672768997</v>
      </c>
      <c r="AM235" s="22">
        <f t="shared" si="151"/>
        <v>99999</v>
      </c>
      <c r="AN235" s="91">
        <f t="shared" si="152"/>
        <v>99999</v>
      </c>
    </row>
    <row r="236" spans="1:40">
      <c r="A236" s="60" t="s">
        <v>0</v>
      </c>
      <c r="B236" s="60">
        <v>226</v>
      </c>
      <c r="C236" s="71">
        <v>50.785715000000003</v>
      </c>
      <c r="D236" s="72">
        <v>0.9</v>
      </c>
      <c r="E236" s="72">
        <v>0</v>
      </c>
      <c r="H236" s="117">
        <f t="shared" si="153"/>
        <v>50.980595985702983</v>
      </c>
      <c r="I236" s="111">
        <f t="shared" si="154"/>
        <v>50.785715000000003</v>
      </c>
      <c r="J236" s="105">
        <f t="shared" si="155"/>
        <v>280</v>
      </c>
      <c r="K236" s="117">
        <f t="shared" si="156"/>
        <v>0.77263885001319021</v>
      </c>
      <c r="L236" s="106">
        <f t="shared" si="138"/>
        <v>1.7726388500131902</v>
      </c>
      <c r="M236" s="98">
        <f t="shared" si="157"/>
        <v>0.8571428571428571</v>
      </c>
      <c r="N236" s="113">
        <f t="shared" si="158"/>
        <v>222</v>
      </c>
      <c r="O236" s="98">
        <f t="shared" si="159"/>
        <v>0.9</v>
      </c>
      <c r="P236" s="98">
        <f t="shared" si="160"/>
        <v>0.22736114998680979</v>
      </c>
      <c r="S236" s="1">
        <f t="shared" si="139"/>
        <v>0</v>
      </c>
      <c r="T236" s="45">
        <f t="shared" si="141"/>
        <v>0</v>
      </c>
      <c r="U236" s="27" t="s">
        <v>4</v>
      </c>
      <c r="V236" s="29">
        <f t="shared" si="142"/>
        <v>0.9</v>
      </c>
      <c r="W236" s="29">
        <f t="shared" si="140"/>
        <v>0.64993898327231003</v>
      </c>
      <c r="X236" s="30" t="s">
        <v>5</v>
      </c>
      <c r="Y236" s="78">
        <f t="shared" si="134"/>
        <v>60</v>
      </c>
      <c r="Z236" s="78">
        <f t="shared" si="137"/>
        <v>33</v>
      </c>
      <c r="AA236" s="27">
        <f t="shared" si="135"/>
        <v>222</v>
      </c>
      <c r="AB236" s="31">
        <f t="shared" si="133"/>
        <v>0.64993898327231003</v>
      </c>
      <c r="AC236" s="25" t="s">
        <v>27</v>
      </c>
      <c r="AD236" s="43">
        <f t="shared" si="143"/>
        <v>0.64993898327231003</v>
      </c>
      <c r="AE236" s="48">
        <f t="shared" si="144"/>
        <v>0</v>
      </c>
      <c r="AF236" s="16">
        <f t="shared" si="145"/>
        <v>0</v>
      </c>
      <c r="AG236" s="18">
        <f t="shared" si="146"/>
        <v>0</v>
      </c>
      <c r="AH236" s="37">
        <f t="shared" si="147"/>
        <v>0</v>
      </c>
      <c r="AI236" s="8">
        <f t="shared" si="148"/>
        <v>0</v>
      </c>
      <c r="AJ236" s="13">
        <f t="shared" si="149"/>
        <v>0</v>
      </c>
      <c r="AK236" s="14">
        <f t="shared" si="150"/>
        <v>0</v>
      </c>
      <c r="AL236" s="17">
        <f t="shared" si="136"/>
        <v>0.35006101672768997</v>
      </c>
      <c r="AM236" s="22">
        <f t="shared" si="151"/>
        <v>0</v>
      </c>
      <c r="AN236" s="91">
        <f t="shared" si="152"/>
        <v>99999</v>
      </c>
    </row>
    <row r="237" spans="1:40">
      <c r="A237" s="60" t="s">
        <v>0</v>
      </c>
      <c r="B237" s="60">
        <v>227</v>
      </c>
      <c r="C237" s="71">
        <v>50.785716000000001</v>
      </c>
      <c r="D237" s="72">
        <v>0.9</v>
      </c>
      <c r="E237" s="72">
        <v>0</v>
      </c>
      <c r="H237" s="117">
        <f t="shared" si="153"/>
        <v>50.980595985702983</v>
      </c>
      <c r="I237" s="111">
        <f t="shared" si="154"/>
        <v>50.785716000000001</v>
      </c>
      <c r="J237" s="105">
        <f t="shared" si="155"/>
        <v>280</v>
      </c>
      <c r="K237" s="117">
        <f t="shared" si="156"/>
        <v>0.77264001667985394</v>
      </c>
      <c r="L237" s="106">
        <f t="shared" si="138"/>
        <v>1.7726400166798539</v>
      </c>
      <c r="M237" s="98">
        <f t="shared" si="157"/>
        <v>0.8571428571428571</v>
      </c>
      <c r="N237" s="113">
        <f t="shared" si="158"/>
        <v>222</v>
      </c>
      <c r="O237" s="98">
        <f t="shared" si="159"/>
        <v>0.9</v>
      </c>
      <c r="P237" s="98">
        <f t="shared" si="160"/>
        <v>0.22735998332014606</v>
      </c>
      <c r="S237" s="1">
        <f t="shared" si="139"/>
        <v>0</v>
      </c>
      <c r="T237" s="45">
        <f t="shared" si="141"/>
        <v>0</v>
      </c>
      <c r="U237" s="27" t="s">
        <v>4</v>
      </c>
      <c r="V237" s="29">
        <f t="shared" si="142"/>
        <v>0.9</v>
      </c>
      <c r="W237" s="29">
        <f t="shared" si="140"/>
        <v>0.64993781660447958</v>
      </c>
      <c r="X237" s="30" t="s">
        <v>5</v>
      </c>
      <c r="Y237" s="78">
        <f t="shared" si="134"/>
        <v>60</v>
      </c>
      <c r="Z237" s="78">
        <f t="shared" si="137"/>
        <v>33</v>
      </c>
      <c r="AA237" s="27">
        <f t="shared" si="135"/>
        <v>222</v>
      </c>
      <c r="AB237" s="31">
        <f t="shared" si="133"/>
        <v>0.64993781660447958</v>
      </c>
      <c r="AC237" s="25" t="s">
        <v>27</v>
      </c>
      <c r="AD237" s="43">
        <f t="shared" si="143"/>
        <v>0.64993781660447958</v>
      </c>
      <c r="AE237" s="48">
        <f t="shared" si="144"/>
        <v>0</v>
      </c>
      <c r="AF237" s="16">
        <f t="shared" si="145"/>
        <v>0</v>
      </c>
      <c r="AG237" s="18">
        <f t="shared" si="146"/>
        <v>0</v>
      </c>
      <c r="AH237" s="37">
        <f t="shared" si="147"/>
        <v>0</v>
      </c>
      <c r="AI237" s="8">
        <f t="shared" si="148"/>
        <v>0</v>
      </c>
      <c r="AJ237" s="13">
        <f t="shared" si="149"/>
        <v>0</v>
      </c>
      <c r="AK237" s="14">
        <f t="shared" si="150"/>
        <v>0</v>
      </c>
      <c r="AL237" s="17">
        <f t="shared" si="136"/>
        <v>0.35006218339552042</v>
      </c>
      <c r="AM237" s="22">
        <f t="shared" si="151"/>
        <v>0</v>
      </c>
      <c r="AN237" s="91">
        <f t="shared" si="152"/>
        <v>99999</v>
      </c>
    </row>
    <row r="238" spans="1:40">
      <c r="A238" s="60" t="s">
        <v>0</v>
      </c>
      <c r="B238" s="60">
        <v>228</v>
      </c>
      <c r="C238" s="71">
        <v>50.785716999999998</v>
      </c>
      <c r="D238" s="72">
        <v>0.9</v>
      </c>
      <c r="E238" s="72">
        <v>0</v>
      </c>
      <c r="H238" s="117">
        <f t="shared" si="153"/>
        <v>50.980595985702983</v>
      </c>
      <c r="I238" s="111">
        <f t="shared" si="154"/>
        <v>50.785716999999998</v>
      </c>
      <c r="J238" s="105">
        <f t="shared" si="155"/>
        <v>280</v>
      </c>
      <c r="K238" s="117">
        <f t="shared" si="156"/>
        <v>0.77264118334651766</v>
      </c>
      <c r="L238" s="106">
        <f t="shared" si="138"/>
        <v>1.7726411833465177</v>
      </c>
      <c r="M238" s="98">
        <f t="shared" si="157"/>
        <v>0.8571428571428571</v>
      </c>
      <c r="N238" s="113">
        <f t="shared" si="158"/>
        <v>222</v>
      </c>
      <c r="O238" s="98">
        <f t="shared" si="159"/>
        <v>0.9</v>
      </c>
      <c r="P238" s="98">
        <f t="shared" si="160"/>
        <v>0.22735881665348234</v>
      </c>
      <c r="S238" s="1">
        <f t="shared" si="139"/>
        <v>0</v>
      </c>
      <c r="T238" s="45">
        <f t="shared" si="141"/>
        <v>0</v>
      </c>
      <c r="U238" s="27" t="s">
        <v>4</v>
      </c>
      <c r="V238" s="29">
        <f t="shared" si="142"/>
        <v>0.9</v>
      </c>
      <c r="W238" s="29">
        <f t="shared" si="140"/>
        <v>0.64993664993664924</v>
      </c>
      <c r="X238" s="30" t="s">
        <v>5</v>
      </c>
      <c r="Y238" s="78">
        <f t="shared" si="134"/>
        <v>60</v>
      </c>
      <c r="Z238" s="78">
        <f t="shared" si="137"/>
        <v>33</v>
      </c>
      <c r="AA238" s="27">
        <f t="shared" si="135"/>
        <v>222</v>
      </c>
      <c r="AB238" s="31">
        <f t="shared" si="133"/>
        <v>0.64993664993664924</v>
      </c>
      <c r="AC238" s="25" t="s">
        <v>27</v>
      </c>
      <c r="AD238" s="43">
        <f t="shared" si="143"/>
        <v>0.64993664993664924</v>
      </c>
      <c r="AE238" s="48">
        <f t="shared" si="144"/>
        <v>0</v>
      </c>
      <c r="AF238" s="16">
        <f t="shared" si="145"/>
        <v>0</v>
      </c>
      <c r="AG238" s="18">
        <f t="shared" si="146"/>
        <v>0</v>
      </c>
      <c r="AH238" s="37">
        <f t="shared" si="147"/>
        <v>0</v>
      </c>
      <c r="AI238" s="8">
        <f t="shared" si="148"/>
        <v>0</v>
      </c>
      <c r="AJ238" s="13">
        <f t="shared" si="149"/>
        <v>0</v>
      </c>
      <c r="AK238" s="14">
        <f t="shared" si="150"/>
        <v>0</v>
      </c>
      <c r="AL238" s="17">
        <f t="shared" si="136"/>
        <v>0.35006335006335076</v>
      </c>
      <c r="AM238" s="22">
        <f t="shared" si="151"/>
        <v>0</v>
      </c>
      <c r="AN238" s="91">
        <f t="shared" si="152"/>
        <v>0</v>
      </c>
    </row>
    <row r="239" spans="1:40">
      <c r="A239" s="60" t="s">
        <v>0</v>
      </c>
      <c r="B239" s="60">
        <v>229</v>
      </c>
      <c r="C239" s="71">
        <v>51.267857999999997</v>
      </c>
      <c r="D239" s="72">
        <v>0.6</v>
      </c>
      <c r="E239" s="72">
        <v>0</v>
      </c>
      <c r="H239" s="117">
        <f t="shared" si="153"/>
        <v>51.837738842845837</v>
      </c>
      <c r="I239" s="111">
        <f t="shared" si="154"/>
        <v>51.267857999999997</v>
      </c>
      <c r="J239" s="105">
        <f t="shared" si="155"/>
        <v>280</v>
      </c>
      <c r="K239" s="117">
        <f t="shared" si="156"/>
        <v>1.3351390166798494</v>
      </c>
      <c r="L239" s="106">
        <f t="shared" si="138"/>
        <v>0.33513901667984936</v>
      </c>
      <c r="M239" s="98">
        <f t="shared" si="157"/>
        <v>0.8571428571428571</v>
      </c>
      <c r="N239" s="113">
        <f t="shared" si="158"/>
        <v>8888</v>
      </c>
      <c r="O239" s="98">
        <f t="shared" si="159"/>
        <v>0.6</v>
      </c>
      <c r="P239" s="98">
        <f t="shared" si="160"/>
        <v>0.33513901667984936</v>
      </c>
      <c r="S239" s="1">
        <f t="shared" si="139"/>
        <v>0</v>
      </c>
      <c r="T239" s="45">
        <f t="shared" si="141"/>
        <v>0</v>
      </c>
      <c r="U239" s="27" t="s">
        <v>4</v>
      </c>
      <c r="V239" s="29">
        <f t="shared" si="142"/>
        <v>0.6</v>
      </c>
      <c r="W239" s="29">
        <f t="shared" si="140"/>
        <v>0.94458025410492163</v>
      </c>
      <c r="X239" s="30" t="s">
        <v>5</v>
      </c>
      <c r="Y239" s="78">
        <f t="shared" si="134"/>
        <v>60</v>
      </c>
      <c r="Z239" s="78">
        <f t="shared" si="137"/>
        <v>33</v>
      </c>
      <c r="AA239" s="27">
        <f t="shared" si="135"/>
        <v>222</v>
      </c>
      <c r="AB239" s="31">
        <f t="shared" si="133"/>
        <v>0.94458025410492163</v>
      </c>
      <c r="AC239" s="25" t="s">
        <v>27</v>
      </c>
      <c r="AD239" s="43">
        <f t="shared" si="143"/>
        <v>0.94458025410492163</v>
      </c>
      <c r="AE239" s="48">
        <f t="shared" si="144"/>
        <v>0</v>
      </c>
      <c r="AF239" s="16">
        <f t="shared" si="145"/>
        <v>0</v>
      </c>
      <c r="AG239" s="18">
        <f t="shared" si="146"/>
        <v>0</v>
      </c>
      <c r="AH239" s="37">
        <f t="shared" si="147"/>
        <v>0</v>
      </c>
      <c r="AI239" s="8">
        <f t="shared" si="148"/>
        <v>0</v>
      </c>
      <c r="AJ239" s="13">
        <f t="shared" si="149"/>
        <v>0</v>
      </c>
      <c r="AK239" s="14">
        <f t="shared" si="150"/>
        <v>0</v>
      </c>
      <c r="AL239" s="17">
        <f t="shared" si="136"/>
        <v>5.5419745895078365E-2</v>
      </c>
      <c r="AM239" s="22">
        <f t="shared" si="151"/>
        <v>0</v>
      </c>
      <c r="AN239" s="91">
        <f t="shared" si="152"/>
        <v>0</v>
      </c>
    </row>
    <row r="240" spans="1:40">
      <c r="A240" s="60" t="s">
        <v>0</v>
      </c>
      <c r="B240" s="60">
        <v>230</v>
      </c>
      <c r="C240" s="71">
        <v>51.428572000000003</v>
      </c>
      <c r="D240" s="72">
        <v>0.8</v>
      </c>
      <c r="E240" s="72">
        <v>0</v>
      </c>
      <c r="H240" s="117">
        <f t="shared" si="153"/>
        <v>51.837738842845837</v>
      </c>
      <c r="I240" s="111">
        <f t="shared" si="154"/>
        <v>51.428572000000003</v>
      </c>
      <c r="J240" s="105">
        <f t="shared" si="155"/>
        <v>280</v>
      </c>
      <c r="K240" s="117">
        <f t="shared" si="156"/>
        <v>1.5226386833465229</v>
      </c>
      <c r="L240" s="106">
        <f t="shared" si="138"/>
        <v>0.52263868334652286</v>
      </c>
      <c r="M240" s="98">
        <f t="shared" si="157"/>
        <v>0.8571428571428571</v>
      </c>
      <c r="N240" s="113">
        <f t="shared" si="158"/>
        <v>8888</v>
      </c>
      <c r="O240" s="98">
        <f t="shared" si="159"/>
        <v>0.8</v>
      </c>
      <c r="P240" s="98">
        <f t="shared" si="160"/>
        <v>0.52263868334652286</v>
      </c>
      <c r="S240" s="1">
        <f t="shared" si="139"/>
        <v>0</v>
      </c>
      <c r="T240" s="45">
        <f t="shared" si="141"/>
        <v>0</v>
      </c>
      <c r="U240" s="27" t="s">
        <v>4</v>
      </c>
      <c r="V240" s="29">
        <f t="shared" si="142"/>
        <v>0.8</v>
      </c>
      <c r="W240" s="29">
        <f t="shared" si="140"/>
        <v>0.89993839993839408</v>
      </c>
      <c r="X240" s="30" t="s">
        <v>5</v>
      </c>
      <c r="Y240" s="78">
        <f t="shared" si="134"/>
        <v>61</v>
      </c>
      <c r="Z240" s="78">
        <f t="shared" si="137"/>
        <v>33</v>
      </c>
      <c r="AA240" s="27">
        <f t="shared" si="135"/>
        <v>222</v>
      </c>
      <c r="AB240" s="31">
        <f t="shared" si="133"/>
        <v>0.89993839993839408</v>
      </c>
      <c r="AC240" s="25" t="s">
        <v>27</v>
      </c>
      <c r="AD240" s="43">
        <f t="shared" si="143"/>
        <v>0.89993839993839408</v>
      </c>
      <c r="AE240" s="48">
        <f t="shared" si="144"/>
        <v>0</v>
      </c>
      <c r="AF240" s="16">
        <f t="shared" si="145"/>
        <v>0</v>
      </c>
      <c r="AG240" s="18">
        <f t="shared" si="146"/>
        <v>0</v>
      </c>
      <c r="AH240" s="37">
        <f t="shared" si="147"/>
        <v>0</v>
      </c>
      <c r="AI240" s="8">
        <f t="shared" si="148"/>
        <v>0</v>
      </c>
      <c r="AJ240" s="13">
        <f t="shared" si="149"/>
        <v>0</v>
      </c>
      <c r="AK240" s="14">
        <f t="shared" si="150"/>
        <v>0</v>
      </c>
      <c r="AL240" s="17">
        <f t="shared" si="136"/>
        <v>0.10006160006160594</v>
      </c>
      <c r="AM240" s="22">
        <f t="shared" si="151"/>
        <v>99999</v>
      </c>
      <c r="AN240" s="91">
        <f t="shared" si="152"/>
        <v>0</v>
      </c>
    </row>
    <row r="241" spans="1:40">
      <c r="A241" s="60" t="s">
        <v>0</v>
      </c>
      <c r="B241" s="60">
        <v>231</v>
      </c>
      <c r="C241" s="71">
        <v>51.428572000000003</v>
      </c>
      <c r="D241" s="72">
        <v>0.4</v>
      </c>
      <c r="E241" s="72">
        <v>0</v>
      </c>
      <c r="H241" s="117">
        <f t="shared" si="153"/>
        <v>51.837738842845837</v>
      </c>
      <c r="I241" s="111">
        <f t="shared" si="154"/>
        <v>51.428572000000003</v>
      </c>
      <c r="J241" s="105">
        <f t="shared" si="155"/>
        <v>280</v>
      </c>
      <c r="K241" s="117">
        <f t="shared" si="156"/>
        <v>1.5226386833465229</v>
      </c>
      <c r="L241" s="106">
        <f t="shared" si="138"/>
        <v>0.52263868334652286</v>
      </c>
      <c r="M241" s="98">
        <f t="shared" si="157"/>
        <v>0.8571428571428571</v>
      </c>
      <c r="N241" s="113">
        <f t="shared" si="158"/>
        <v>8888</v>
      </c>
      <c r="O241" s="98">
        <f t="shared" si="159"/>
        <v>0.4</v>
      </c>
      <c r="P241" s="98">
        <f t="shared" si="160"/>
        <v>0.52263868334652286</v>
      </c>
      <c r="S241" s="1">
        <f t="shared" si="139"/>
        <v>0</v>
      </c>
      <c r="T241" s="45">
        <f t="shared" si="141"/>
        <v>0</v>
      </c>
      <c r="U241" s="27" t="s">
        <v>4</v>
      </c>
      <c r="V241" s="29">
        <f t="shared" si="142"/>
        <v>0.4</v>
      </c>
      <c r="W241" s="29">
        <f t="shared" si="140"/>
        <v>0.89993839993839408</v>
      </c>
      <c r="X241" s="30" t="s">
        <v>5</v>
      </c>
      <c r="Y241" s="78">
        <f t="shared" si="134"/>
        <v>61</v>
      </c>
      <c r="Z241" s="78">
        <f t="shared" si="137"/>
        <v>33</v>
      </c>
      <c r="AA241" s="27">
        <f t="shared" si="135"/>
        <v>222</v>
      </c>
      <c r="AB241" s="31">
        <f t="shared" si="133"/>
        <v>0.89993839993839408</v>
      </c>
      <c r="AC241" s="25" t="s">
        <v>27</v>
      </c>
      <c r="AD241" s="43">
        <f t="shared" si="143"/>
        <v>0.89993839993839408</v>
      </c>
      <c r="AE241" s="48">
        <f t="shared" si="144"/>
        <v>0</v>
      </c>
      <c r="AF241" s="16">
        <f t="shared" si="145"/>
        <v>0</v>
      </c>
      <c r="AG241" s="18">
        <f t="shared" si="146"/>
        <v>0</v>
      </c>
      <c r="AH241" s="37">
        <f t="shared" si="147"/>
        <v>0</v>
      </c>
      <c r="AI241" s="8">
        <f t="shared" si="148"/>
        <v>0</v>
      </c>
      <c r="AJ241" s="13">
        <f t="shared" si="149"/>
        <v>0</v>
      </c>
      <c r="AK241" s="14">
        <f t="shared" si="150"/>
        <v>0</v>
      </c>
      <c r="AL241" s="17">
        <f t="shared" si="136"/>
        <v>0.10006160006160594</v>
      </c>
      <c r="AM241" s="22">
        <f t="shared" si="151"/>
        <v>0</v>
      </c>
      <c r="AN241" s="91">
        <f t="shared" si="152"/>
        <v>0</v>
      </c>
    </row>
    <row r="242" spans="1:40">
      <c r="A242" s="60" t="s">
        <v>0</v>
      </c>
      <c r="B242" s="60">
        <v>232</v>
      </c>
      <c r="C242" s="71">
        <v>51.750003</v>
      </c>
      <c r="D242" s="72">
        <v>0.7</v>
      </c>
      <c r="E242" s="72">
        <v>0</v>
      </c>
      <c r="H242" s="117">
        <f t="shared" si="153"/>
        <v>51.837738842845837</v>
      </c>
      <c r="I242" s="111">
        <f t="shared" si="154"/>
        <v>51.750003</v>
      </c>
      <c r="J242" s="105">
        <f t="shared" si="155"/>
        <v>280</v>
      </c>
      <c r="K242" s="117">
        <f t="shared" si="156"/>
        <v>1.8976415166798526</v>
      </c>
      <c r="L242" s="106">
        <f t="shared" si="138"/>
        <v>0.89764151667985259</v>
      </c>
      <c r="M242" s="98">
        <f t="shared" si="157"/>
        <v>0.8571428571428571</v>
      </c>
      <c r="N242" s="113">
        <f t="shared" si="158"/>
        <v>8888</v>
      </c>
      <c r="O242" s="98">
        <f t="shared" si="159"/>
        <v>0.7</v>
      </c>
      <c r="P242" s="98">
        <f t="shared" si="160"/>
        <v>0.89764151667985259</v>
      </c>
      <c r="S242" s="1">
        <f t="shared" si="139"/>
        <v>0</v>
      </c>
      <c r="T242" s="45">
        <f t="shared" si="141"/>
        <v>0</v>
      </c>
      <c r="U242" s="27" t="s">
        <v>4</v>
      </c>
      <c r="V242" s="29">
        <f t="shared" si="142"/>
        <v>0.7</v>
      </c>
      <c r="W242" s="29">
        <f t="shared" si="140"/>
        <v>0.47506480839814402</v>
      </c>
      <c r="X242" s="30" t="s">
        <v>5</v>
      </c>
      <c r="Y242" s="78">
        <f t="shared" si="134"/>
        <v>61</v>
      </c>
      <c r="Z242" s="78">
        <f t="shared" si="137"/>
        <v>34</v>
      </c>
      <c r="AA242" s="27">
        <f t="shared" si="135"/>
        <v>8888</v>
      </c>
      <c r="AB242" s="31">
        <f t="shared" si="133"/>
        <v>0.47506480839814402</v>
      </c>
      <c r="AC242" s="25" t="s">
        <v>27</v>
      </c>
      <c r="AD242" s="43">
        <f t="shared" si="143"/>
        <v>0.47506480839814402</v>
      </c>
      <c r="AE242" s="48">
        <f t="shared" si="144"/>
        <v>0</v>
      </c>
      <c r="AF242" s="16">
        <f t="shared" si="145"/>
        <v>0</v>
      </c>
      <c r="AG242" s="18">
        <f t="shared" si="146"/>
        <v>0</v>
      </c>
      <c r="AH242" s="37">
        <f t="shared" si="147"/>
        <v>0</v>
      </c>
      <c r="AI242" s="8">
        <f t="shared" si="148"/>
        <v>0</v>
      </c>
      <c r="AJ242" s="13">
        <f t="shared" si="149"/>
        <v>0</v>
      </c>
      <c r="AK242" s="14">
        <f t="shared" si="150"/>
        <v>0</v>
      </c>
      <c r="AL242" s="17">
        <f t="shared" si="136"/>
        <v>0.47506480839814402</v>
      </c>
      <c r="AM242" s="22">
        <f t="shared" si="151"/>
        <v>0</v>
      </c>
      <c r="AN242" s="91">
        <f t="shared" si="152"/>
        <v>0</v>
      </c>
    </row>
    <row r="243" spans="1:40">
      <c r="A243" s="60" t="s">
        <v>0</v>
      </c>
      <c r="B243" s="60">
        <v>233</v>
      </c>
      <c r="C243" s="71">
        <v>51.857142000000003</v>
      </c>
      <c r="D243" s="72">
        <v>0.4</v>
      </c>
      <c r="E243" s="72">
        <v>0</v>
      </c>
      <c r="H243" s="117">
        <f t="shared" si="153"/>
        <v>52.694881699988699</v>
      </c>
      <c r="I243" s="111">
        <f t="shared" si="154"/>
        <v>51.857142000000003</v>
      </c>
      <c r="J243" s="105">
        <f t="shared" si="155"/>
        <v>280</v>
      </c>
      <c r="K243" s="117">
        <f t="shared" si="156"/>
        <v>2.2637016679857069E-2</v>
      </c>
      <c r="L243" s="106">
        <f t="shared" si="138"/>
        <v>1.0226370166798571</v>
      </c>
      <c r="M243" s="98">
        <f t="shared" si="157"/>
        <v>0.8571428571428571</v>
      </c>
      <c r="N243" s="113">
        <f t="shared" si="158"/>
        <v>222</v>
      </c>
      <c r="O243" s="98">
        <f t="shared" si="159"/>
        <v>0.4</v>
      </c>
      <c r="P243" s="98">
        <f t="shared" si="160"/>
        <v>0.97736298332014293</v>
      </c>
      <c r="S243" s="1">
        <f t="shared" si="139"/>
        <v>0</v>
      </c>
      <c r="T243" s="45">
        <f t="shared" si="141"/>
        <v>0</v>
      </c>
      <c r="U243" s="27" t="s">
        <v>4</v>
      </c>
      <c r="V243" s="29">
        <f t="shared" si="142"/>
        <v>0.4</v>
      </c>
      <c r="W243" s="29">
        <f t="shared" si="140"/>
        <v>0.60006043339377324</v>
      </c>
      <c r="X243" s="30" t="s">
        <v>5</v>
      </c>
      <c r="Y243" s="78">
        <f t="shared" si="134"/>
        <v>61</v>
      </c>
      <c r="Z243" s="78">
        <f t="shared" si="137"/>
        <v>34</v>
      </c>
      <c r="AA243" s="27">
        <f t="shared" si="135"/>
        <v>8888</v>
      </c>
      <c r="AB243" s="31">
        <f t="shared" si="133"/>
        <v>0.60006043339377324</v>
      </c>
      <c r="AC243" s="25" t="s">
        <v>27</v>
      </c>
      <c r="AD243" s="43">
        <f t="shared" si="143"/>
        <v>0.60006043339377324</v>
      </c>
      <c r="AE243" s="48">
        <f t="shared" si="144"/>
        <v>0</v>
      </c>
      <c r="AF243" s="16">
        <f t="shared" si="145"/>
        <v>0</v>
      </c>
      <c r="AG243" s="18">
        <f t="shared" si="146"/>
        <v>0</v>
      </c>
      <c r="AH243" s="37">
        <f t="shared" si="147"/>
        <v>0</v>
      </c>
      <c r="AI243" s="8">
        <f t="shared" si="148"/>
        <v>0</v>
      </c>
      <c r="AJ243" s="13">
        <f t="shared" si="149"/>
        <v>0</v>
      </c>
      <c r="AK243" s="14">
        <f t="shared" si="150"/>
        <v>0</v>
      </c>
      <c r="AL243" s="17">
        <f t="shared" si="136"/>
        <v>0.60006043339377324</v>
      </c>
      <c r="AM243" s="22">
        <f t="shared" si="151"/>
        <v>0</v>
      </c>
      <c r="AN243" s="91">
        <f t="shared" si="152"/>
        <v>0</v>
      </c>
    </row>
    <row r="244" spans="1:40">
      <c r="A244" s="60" t="s">
        <v>0</v>
      </c>
      <c r="B244" s="60">
        <v>234</v>
      </c>
      <c r="C244" s="71">
        <v>52.071429000000002</v>
      </c>
      <c r="D244" s="72">
        <v>0.2</v>
      </c>
      <c r="E244" s="72">
        <v>0</v>
      </c>
      <c r="H244" s="117">
        <f t="shared" si="153"/>
        <v>52.694881699988699</v>
      </c>
      <c r="I244" s="111">
        <f t="shared" si="154"/>
        <v>52.071429000000002</v>
      </c>
      <c r="J244" s="105">
        <f t="shared" si="155"/>
        <v>280</v>
      </c>
      <c r="K244" s="117">
        <f t="shared" si="156"/>
        <v>0.27263851667985567</v>
      </c>
      <c r="L244" s="106">
        <f t="shared" si="138"/>
        <v>1.2726385166798557</v>
      </c>
      <c r="M244" s="98">
        <f t="shared" si="157"/>
        <v>0.8571428571428571</v>
      </c>
      <c r="N244" s="113">
        <f t="shared" si="158"/>
        <v>222</v>
      </c>
      <c r="O244" s="98">
        <f t="shared" si="159"/>
        <v>0.2</v>
      </c>
      <c r="P244" s="98">
        <f t="shared" si="160"/>
        <v>0.72736148332014428</v>
      </c>
      <c r="S244" s="1">
        <f t="shared" si="139"/>
        <v>0</v>
      </c>
      <c r="T244" s="45">
        <f t="shared" si="141"/>
        <v>0</v>
      </c>
      <c r="U244" s="27" t="s">
        <v>4</v>
      </c>
      <c r="V244" s="29">
        <f t="shared" si="142"/>
        <v>0.2</v>
      </c>
      <c r="W244" s="29">
        <f t="shared" si="140"/>
        <v>0.85006218339552186</v>
      </c>
      <c r="X244" s="30" t="s">
        <v>5</v>
      </c>
      <c r="Y244" s="78">
        <f t="shared" si="134"/>
        <v>61</v>
      </c>
      <c r="Z244" s="78">
        <f t="shared" si="137"/>
        <v>34</v>
      </c>
      <c r="AA244" s="27">
        <f t="shared" si="135"/>
        <v>8888</v>
      </c>
      <c r="AB244" s="31">
        <f t="shared" si="133"/>
        <v>0.85006218339552186</v>
      </c>
      <c r="AC244" s="25" t="s">
        <v>27</v>
      </c>
      <c r="AD244" s="43">
        <f t="shared" si="143"/>
        <v>0.85006218339552186</v>
      </c>
      <c r="AE244" s="48">
        <f t="shared" si="144"/>
        <v>0</v>
      </c>
      <c r="AF244" s="16">
        <f t="shared" si="145"/>
        <v>0</v>
      </c>
      <c r="AG244" s="18">
        <f t="shared" si="146"/>
        <v>0</v>
      </c>
      <c r="AH244" s="37">
        <f t="shared" si="147"/>
        <v>0</v>
      </c>
      <c r="AI244" s="8">
        <f t="shared" si="148"/>
        <v>0</v>
      </c>
      <c r="AJ244" s="13">
        <f t="shared" si="149"/>
        <v>0</v>
      </c>
      <c r="AK244" s="14">
        <f t="shared" si="150"/>
        <v>0</v>
      </c>
      <c r="AL244" s="17">
        <f t="shared" si="136"/>
        <v>0.85006218339552186</v>
      </c>
      <c r="AM244" s="22">
        <f t="shared" si="151"/>
        <v>0</v>
      </c>
      <c r="AN244" s="91">
        <f t="shared" si="152"/>
        <v>0</v>
      </c>
    </row>
    <row r="245" spans="1:40">
      <c r="A245" s="60" t="s">
        <v>0</v>
      </c>
      <c r="B245" s="60">
        <v>235</v>
      </c>
      <c r="C245" s="71">
        <v>52.507171</v>
      </c>
      <c r="D245" s="72">
        <v>0.6</v>
      </c>
      <c r="E245" s="72">
        <v>0</v>
      </c>
      <c r="H245" s="117">
        <f t="shared" si="153"/>
        <v>52.694881699988699</v>
      </c>
      <c r="I245" s="111">
        <f t="shared" si="154"/>
        <v>52.507171</v>
      </c>
      <c r="J245" s="105">
        <f t="shared" si="155"/>
        <v>280</v>
      </c>
      <c r="K245" s="117">
        <f t="shared" si="156"/>
        <v>0.78100418334651955</v>
      </c>
      <c r="L245" s="106">
        <f t="shared" si="138"/>
        <v>1.7810041833465196</v>
      </c>
      <c r="M245" s="98">
        <f t="shared" si="157"/>
        <v>0.8571428571428571</v>
      </c>
      <c r="N245" s="113">
        <f t="shared" si="158"/>
        <v>222</v>
      </c>
      <c r="O245" s="98">
        <f t="shared" si="159"/>
        <v>0.6</v>
      </c>
      <c r="P245" s="98">
        <f t="shared" si="160"/>
        <v>0.21899581665348045</v>
      </c>
      <c r="S245" s="1">
        <f t="shared" si="139"/>
        <v>0</v>
      </c>
      <c r="T245" s="45">
        <f t="shared" si="141"/>
        <v>0</v>
      </c>
      <c r="U245" s="27" t="s">
        <v>4</v>
      </c>
      <c r="V245" s="29">
        <f t="shared" si="142"/>
        <v>0.6</v>
      </c>
      <c r="W245" s="29">
        <f t="shared" si="140"/>
        <v>0.64157164157163915</v>
      </c>
      <c r="X245" s="30" t="s">
        <v>5</v>
      </c>
      <c r="Y245" s="78">
        <f t="shared" si="134"/>
        <v>62</v>
      </c>
      <c r="Z245" s="78">
        <f t="shared" si="137"/>
        <v>35</v>
      </c>
      <c r="AA245" s="27">
        <f t="shared" si="135"/>
        <v>222</v>
      </c>
      <c r="AB245" s="31">
        <f t="shared" si="133"/>
        <v>0.64157164157163915</v>
      </c>
      <c r="AC245" s="25" t="s">
        <v>27</v>
      </c>
      <c r="AD245" s="43">
        <f t="shared" si="143"/>
        <v>0.64157164157163915</v>
      </c>
      <c r="AE245" s="48">
        <f t="shared" si="144"/>
        <v>0</v>
      </c>
      <c r="AF245" s="16">
        <f t="shared" si="145"/>
        <v>0</v>
      </c>
      <c r="AG245" s="18">
        <f t="shared" si="146"/>
        <v>0</v>
      </c>
      <c r="AH245" s="37">
        <f t="shared" si="147"/>
        <v>0</v>
      </c>
      <c r="AI245" s="8">
        <f t="shared" si="148"/>
        <v>0</v>
      </c>
      <c r="AJ245" s="13">
        <f t="shared" si="149"/>
        <v>0</v>
      </c>
      <c r="AK245" s="14">
        <f t="shared" si="150"/>
        <v>0</v>
      </c>
      <c r="AL245" s="17">
        <f t="shared" si="136"/>
        <v>0.35842835842836085</v>
      </c>
      <c r="AM245" s="22">
        <f t="shared" si="151"/>
        <v>0</v>
      </c>
      <c r="AN245" s="91">
        <f t="shared" si="152"/>
        <v>0</v>
      </c>
    </row>
    <row r="246" spans="1:40">
      <c r="A246" s="60" t="s">
        <v>0</v>
      </c>
      <c r="B246" s="60">
        <v>236</v>
      </c>
      <c r="C246" s="71">
        <v>52.935743000000002</v>
      </c>
      <c r="D246" s="72">
        <v>0.7</v>
      </c>
      <c r="E246" s="72">
        <v>0</v>
      </c>
      <c r="H246" s="117">
        <f t="shared" si="153"/>
        <v>53.552024557131553</v>
      </c>
      <c r="I246" s="111">
        <f t="shared" si="154"/>
        <v>52.935743000000002</v>
      </c>
      <c r="J246" s="105">
        <f t="shared" si="155"/>
        <v>280</v>
      </c>
      <c r="K246" s="117">
        <f t="shared" si="156"/>
        <v>1.2810048500131894</v>
      </c>
      <c r="L246" s="106">
        <f t="shared" si="138"/>
        <v>0.28100485001318942</v>
      </c>
      <c r="M246" s="98">
        <f t="shared" si="157"/>
        <v>0.8571428571428571</v>
      </c>
      <c r="N246" s="113">
        <f t="shared" si="158"/>
        <v>8888</v>
      </c>
      <c r="O246" s="98">
        <f t="shared" si="159"/>
        <v>0.7</v>
      </c>
      <c r="P246" s="98">
        <f t="shared" si="160"/>
        <v>0.28100485001318942</v>
      </c>
      <c r="S246" s="1">
        <f t="shared" si="139"/>
        <v>0</v>
      </c>
      <c r="T246" s="45">
        <f t="shared" si="141"/>
        <v>0</v>
      </c>
      <c r="U246" s="27" t="s">
        <v>4</v>
      </c>
      <c r="V246" s="29">
        <f t="shared" si="142"/>
        <v>0.7</v>
      </c>
      <c r="W246" s="29">
        <f t="shared" si="140"/>
        <v>0.99871247490380277</v>
      </c>
      <c r="X246" s="30" t="s">
        <v>5</v>
      </c>
      <c r="Y246" s="78">
        <f t="shared" si="134"/>
        <v>62</v>
      </c>
      <c r="Z246" s="78">
        <f t="shared" si="137"/>
        <v>35</v>
      </c>
      <c r="AA246" s="27">
        <f t="shared" si="135"/>
        <v>222</v>
      </c>
      <c r="AB246" s="31">
        <f t="shared" si="133"/>
        <v>0.99871247490380277</v>
      </c>
      <c r="AC246" s="25" t="s">
        <v>27</v>
      </c>
      <c r="AD246" s="43">
        <f t="shared" si="143"/>
        <v>0.99871247490380277</v>
      </c>
      <c r="AE246" s="48">
        <f t="shared" si="144"/>
        <v>0</v>
      </c>
      <c r="AF246" s="16">
        <f t="shared" si="145"/>
        <v>0</v>
      </c>
      <c r="AG246" s="18">
        <f t="shared" si="146"/>
        <v>0</v>
      </c>
      <c r="AH246" s="37">
        <f t="shared" si="147"/>
        <v>0</v>
      </c>
      <c r="AI246" s="8">
        <f t="shared" si="148"/>
        <v>0</v>
      </c>
      <c r="AJ246" s="13">
        <f t="shared" si="149"/>
        <v>0</v>
      </c>
      <c r="AK246" s="14">
        <f t="shared" si="150"/>
        <v>0</v>
      </c>
      <c r="AL246" s="17">
        <f t="shared" si="136"/>
        <v>1.2875250961972284E-3</v>
      </c>
      <c r="AM246" s="22">
        <f t="shared" si="151"/>
        <v>0</v>
      </c>
      <c r="AN246" s="91">
        <f t="shared" si="152"/>
        <v>0</v>
      </c>
    </row>
    <row r="247" spans="1:40">
      <c r="A247" s="60" t="s">
        <v>0</v>
      </c>
      <c r="B247" s="60">
        <v>237</v>
      </c>
      <c r="C247" s="71">
        <v>53.035716000000001</v>
      </c>
      <c r="D247" s="72">
        <v>0.4</v>
      </c>
      <c r="E247" s="72">
        <v>0</v>
      </c>
      <c r="H247" s="117">
        <f t="shared" si="153"/>
        <v>53.552024557131553</v>
      </c>
      <c r="I247" s="111">
        <f t="shared" si="154"/>
        <v>53.035716000000001</v>
      </c>
      <c r="J247" s="105">
        <f t="shared" si="155"/>
        <v>280</v>
      </c>
      <c r="K247" s="117">
        <f t="shared" si="156"/>
        <v>1.3976400166798544</v>
      </c>
      <c r="L247" s="106">
        <f t="shared" si="138"/>
        <v>0.39764001667985438</v>
      </c>
      <c r="M247" s="98">
        <f t="shared" si="157"/>
        <v>0.8571428571428571</v>
      </c>
      <c r="N247" s="113">
        <f t="shared" si="158"/>
        <v>8888</v>
      </c>
      <c r="O247" s="98">
        <f t="shared" si="159"/>
        <v>0.4</v>
      </c>
      <c r="P247" s="98">
        <f t="shared" si="160"/>
        <v>0.39764001667985438</v>
      </c>
      <c r="S247" s="1">
        <f t="shared" si="139"/>
        <v>0</v>
      </c>
      <c r="T247" s="45">
        <f t="shared" si="141"/>
        <v>0</v>
      </c>
      <c r="U247" s="27" t="s">
        <v>4</v>
      </c>
      <c r="V247" s="29">
        <f t="shared" si="142"/>
        <v>0.4</v>
      </c>
      <c r="W247" s="29">
        <f t="shared" si="140"/>
        <v>0.88207719160185449</v>
      </c>
      <c r="X247" s="30" t="s">
        <v>5</v>
      </c>
      <c r="Y247" s="78">
        <f t="shared" si="134"/>
        <v>62</v>
      </c>
      <c r="Z247" s="78">
        <f t="shared" si="137"/>
        <v>35</v>
      </c>
      <c r="AA247" s="27">
        <f t="shared" si="135"/>
        <v>222</v>
      </c>
      <c r="AB247" s="31">
        <f t="shared" si="133"/>
        <v>0.88207719160185449</v>
      </c>
      <c r="AC247" s="25" t="s">
        <v>27</v>
      </c>
      <c r="AD247" s="43">
        <f t="shared" si="143"/>
        <v>0.88207719160185449</v>
      </c>
      <c r="AE247" s="48">
        <f t="shared" si="144"/>
        <v>0</v>
      </c>
      <c r="AF247" s="16">
        <f t="shared" si="145"/>
        <v>0</v>
      </c>
      <c r="AG247" s="18">
        <f t="shared" si="146"/>
        <v>0</v>
      </c>
      <c r="AH247" s="37">
        <f t="shared" si="147"/>
        <v>0</v>
      </c>
      <c r="AI247" s="8">
        <f t="shared" si="148"/>
        <v>0</v>
      </c>
      <c r="AJ247" s="13">
        <f t="shared" si="149"/>
        <v>0</v>
      </c>
      <c r="AK247" s="14">
        <f t="shared" si="150"/>
        <v>0</v>
      </c>
      <c r="AL247" s="17">
        <f t="shared" si="136"/>
        <v>0.11792280839814551</v>
      </c>
      <c r="AM247" s="22">
        <f t="shared" si="151"/>
        <v>0</v>
      </c>
      <c r="AN247" s="91">
        <f t="shared" si="152"/>
        <v>0</v>
      </c>
    </row>
    <row r="248" spans="1:40">
      <c r="A248" s="60" t="s">
        <v>0</v>
      </c>
      <c r="B248" s="60">
        <v>238</v>
      </c>
      <c r="C248" s="71">
        <v>53.143858999999999</v>
      </c>
      <c r="D248" s="72">
        <v>0.5</v>
      </c>
      <c r="E248" s="72">
        <v>0</v>
      </c>
      <c r="H248" s="117">
        <f t="shared" si="153"/>
        <v>53.552024557131553</v>
      </c>
      <c r="I248" s="111">
        <f t="shared" si="154"/>
        <v>53.143858999999999</v>
      </c>
      <c r="J248" s="105">
        <f t="shared" si="155"/>
        <v>280</v>
      </c>
      <c r="K248" s="117">
        <f t="shared" si="156"/>
        <v>1.5238068500131858</v>
      </c>
      <c r="L248" s="106">
        <f t="shared" si="138"/>
        <v>0.52380685001318583</v>
      </c>
      <c r="M248" s="98">
        <f t="shared" si="157"/>
        <v>0.8571428571428571</v>
      </c>
      <c r="N248" s="113">
        <f t="shared" si="158"/>
        <v>8888</v>
      </c>
      <c r="O248" s="98">
        <f t="shared" si="159"/>
        <v>0.5</v>
      </c>
      <c r="P248" s="98">
        <f t="shared" si="160"/>
        <v>0.52380685001318583</v>
      </c>
      <c r="S248" s="1">
        <f t="shared" si="139"/>
        <v>0</v>
      </c>
      <c r="T248" s="45">
        <f t="shared" si="141"/>
        <v>0</v>
      </c>
      <c r="U248" s="27" t="s">
        <v>4</v>
      </c>
      <c r="V248" s="29">
        <f t="shared" si="142"/>
        <v>0.5</v>
      </c>
      <c r="W248" s="29">
        <f t="shared" si="140"/>
        <v>0.89876823210156365</v>
      </c>
      <c r="X248" s="30" t="s">
        <v>5</v>
      </c>
      <c r="Y248" s="78">
        <f t="shared" si="134"/>
        <v>63</v>
      </c>
      <c r="Z248" s="78">
        <f t="shared" si="137"/>
        <v>35</v>
      </c>
      <c r="AA248" s="27">
        <f t="shared" si="135"/>
        <v>222</v>
      </c>
      <c r="AB248" s="31">
        <f t="shared" si="133"/>
        <v>0.89876823210156365</v>
      </c>
      <c r="AC248" s="25" t="s">
        <v>27</v>
      </c>
      <c r="AD248" s="43">
        <f t="shared" si="143"/>
        <v>0.89876823210156365</v>
      </c>
      <c r="AE248" s="48">
        <f t="shared" si="144"/>
        <v>0</v>
      </c>
      <c r="AF248" s="16">
        <f t="shared" si="145"/>
        <v>0</v>
      </c>
      <c r="AG248" s="18">
        <f t="shared" si="146"/>
        <v>0</v>
      </c>
      <c r="AH248" s="37">
        <f t="shared" si="147"/>
        <v>0</v>
      </c>
      <c r="AI248" s="8">
        <f t="shared" si="148"/>
        <v>0</v>
      </c>
      <c r="AJ248" s="13">
        <f t="shared" si="149"/>
        <v>0</v>
      </c>
      <c r="AK248" s="14">
        <f t="shared" si="150"/>
        <v>0</v>
      </c>
      <c r="AL248" s="17">
        <f t="shared" si="136"/>
        <v>0.1012317678984364</v>
      </c>
      <c r="AM248" s="22">
        <f t="shared" si="151"/>
        <v>0</v>
      </c>
      <c r="AN248" s="91">
        <f t="shared" si="152"/>
        <v>0</v>
      </c>
    </row>
    <row r="249" spans="1:40">
      <c r="A249" s="60" t="s">
        <v>0</v>
      </c>
      <c r="B249" s="60">
        <v>239</v>
      </c>
      <c r="C249" s="71">
        <v>53.364314</v>
      </c>
      <c r="D249" s="72">
        <v>0.6</v>
      </c>
      <c r="E249" s="72">
        <v>0</v>
      </c>
      <c r="H249" s="117">
        <f t="shared" si="153"/>
        <v>53.552024557131553</v>
      </c>
      <c r="I249" s="111">
        <f t="shared" si="154"/>
        <v>53.364314</v>
      </c>
      <c r="J249" s="105">
        <f t="shared" si="155"/>
        <v>280</v>
      </c>
      <c r="K249" s="117">
        <f t="shared" si="156"/>
        <v>1.7810043500131871</v>
      </c>
      <c r="L249" s="106">
        <f t="shared" si="138"/>
        <v>0.78100435001318713</v>
      </c>
      <c r="M249" s="98">
        <f t="shared" si="157"/>
        <v>0.8571428571428571</v>
      </c>
      <c r="N249" s="113">
        <f t="shared" si="158"/>
        <v>8888</v>
      </c>
      <c r="O249" s="98">
        <f t="shared" si="159"/>
        <v>0.6</v>
      </c>
      <c r="P249" s="98">
        <f t="shared" si="160"/>
        <v>0.78100435001318713</v>
      </c>
      <c r="S249" s="1">
        <f t="shared" si="139"/>
        <v>0</v>
      </c>
      <c r="T249" s="45">
        <f t="shared" si="141"/>
        <v>0</v>
      </c>
      <c r="U249" s="27" t="s">
        <v>4</v>
      </c>
      <c r="V249" s="29">
        <f t="shared" si="142"/>
        <v>0.6</v>
      </c>
      <c r="W249" s="29">
        <f t="shared" si="140"/>
        <v>0.35842952509619497</v>
      </c>
      <c r="X249" s="30" t="s">
        <v>5</v>
      </c>
      <c r="Y249" s="78">
        <f t="shared" si="134"/>
        <v>63</v>
      </c>
      <c r="Z249" s="78">
        <f t="shared" si="137"/>
        <v>36</v>
      </c>
      <c r="AA249" s="27">
        <f t="shared" si="135"/>
        <v>8888</v>
      </c>
      <c r="AB249" s="31">
        <f t="shared" si="133"/>
        <v>0.35842952509619497</v>
      </c>
      <c r="AC249" s="25" t="s">
        <v>27</v>
      </c>
      <c r="AD249" s="43">
        <f t="shared" si="143"/>
        <v>0.35842952509619497</v>
      </c>
      <c r="AE249" s="48">
        <f t="shared" si="144"/>
        <v>0</v>
      </c>
      <c r="AF249" s="16">
        <f t="shared" si="145"/>
        <v>0</v>
      </c>
      <c r="AG249" s="18">
        <f t="shared" si="146"/>
        <v>0</v>
      </c>
      <c r="AH249" s="37">
        <f t="shared" si="147"/>
        <v>0</v>
      </c>
      <c r="AI249" s="8">
        <f t="shared" si="148"/>
        <v>0</v>
      </c>
      <c r="AJ249" s="13">
        <f t="shared" si="149"/>
        <v>0</v>
      </c>
      <c r="AK249" s="14">
        <f t="shared" si="150"/>
        <v>0</v>
      </c>
      <c r="AL249" s="17">
        <f t="shared" si="136"/>
        <v>0.35842952509619497</v>
      </c>
      <c r="AM249" s="22">
        <f t="shared" si="151"/>
        <v>0</v>
      </c>
      <c r="AN249" s="91">
        <f t="shared" si="152"/>
        <v>99999</v>
      </c>
    </row>
    <row r="250" spans="1:40">
      <c r="A250" s="60" t="s">
        <v>0</v>
      </c>
      <c r="B250" s="60">
        <v>240</v>
      </c>
      <c r="C250" s="71">
        <v>53.571429000000002</v>
      </c>
      <c r="D250" s="72">
        <v>0.6</v>
      </c>
      <c r="E250" s="72">
        <v>0</v>
      </c>
      <c r="H250" s="117">
        <f t="shared" si="153"/>
        <v>54.409167414274414</v>
      </c>
      <c r="I250" s="111">
        <f t="shared" si="154"/>
        <v>53.571429000000002</v>
      </c>
      <c r="J250" s="105">
        <f t="shared" si="155"/>
        <v>280</v>
      </c>
      <c r="K250" s="117">
        <f t="shared" si="156"/>
        <v>2.2638516679855947E-2</v>
      </c>
      <c r="L250" s="106">
        <f t="shared" si="138"/>
        <v>1.0226385166798559</v>
      </c>
      <c r="M250" s="98">
        <f t="shared" si="157"/>
        <v>0.8571428571428571</v>
      </c>
      <c r="N250" s="113">
        <f t="shared" si="158"/>
        <v>222</v>
      </c>
      <c r="O250" s="98">
        <f t="shared" si="159"/>
        <v>0.6</v>
      </c>
      <c r="P250" s="98">
        <f t="shared" si="160"/>
        <v>0.97736148332014405</v>
      </c>
      <c r="S250" s="1">
        <f t="shared" si="139"/>
        <v>0</v>
      </c>
      <c r="T250" s="45">
        <f t="shared" si="141"/>
        <v>0</v>
      </c>
      <c r="U250" s="27" t="s">
        <v>4</v>
      </c>
      <c r="V250" s="29">
        <f t="shared" si="142"/>
        <v>0.6</v>
      </c>
      <c r="W250" s="29">
        <f t="shared" si="140"/>
        <v>0.60006393339727193</v>
      </c>
      <c r="X250" s="30" t="s">
        <v>5</v>
      </c>
      <c r="Y250" s="78">
        <f t="shared" si="134"/>
        <v>63</v>
      </c>
      <c r="Z250" s="78">
        <f t="shared" si="137"/>
        <v>36</v>
      </c>
      <c r="AA250" s="27">
        <f t="shared" si="135"/>
        <v>8888</v>
      </c>
      <c r="AB250" s="31">
        <f t="shared" si="133"/>
        <v>0.60006393339727193</v>
      </c>
      <c r="AC250" s="25" t="s">
        <v>27</v>
      </c>
      <c r="AD250" s="43">
        <f t="shared" si="143"/>
        <v>0.60006393339727193</v>
      </c>
      <c r="AE250" s="48">
        <f t="shared" si="144"/>
        <v>0</v>
      </c>
      <c r="AF250" s="16">
        <f t="shared" si="145"/>
        <v>0</v>
      </c>
      <c r="AG250" s="18">
        <f t="shared" si="146"/>
        <v>0</v>
      </c>
      <c r="AH250" s="37">
        <f t="shared" si="147"/>
        <v>0</v>
      </c>
      <c r="AI250" s="8">
        <f t="shared" si="148"/>
        <v>0</v>
      </c>
      <c r="AJ250" s="13">
        <f t="shared" si="149"/>
        <v>0</v>
      </c>
      <c r="AK250" s="14">
        <f t="shared" si="150"/>
        <v>0</v>
      </c>
      <c r="AL250" s="17">
        <f t="shared" si="136"/>
        <v>0.60006393339727193</v>
      </c>
      <c r="AM250" s="22">
        <f t="shared" si="151"/>
        <v>0</v>
      </c>
      <c r="AN250" s="91">
        <f t="shared" si="152"/>
        <v>0</v>
      </c>
    </row>
    <row r="251" spans="1:40">
      <c r="A251" s="60" t="s">
        <v>0</v>
      </c>
      <c r="B251" s="60">
        <v>241</v>
      </c>
      <c r="C251" s="71">
        <v>53.785716000000001</v>
      </c>
      <c r="D251" s="72">
        <v>0.4</v>
      </c>
      <c r="E251" s="72">
        <v>0</v>
      </c>
      <c r="H251" s="117">
        <f t="shared" si="153"/>
        <v>54.409167414274414</v>
      </c>
      <c r="I251" s="111">
        <f t="shared" si="154"/>
        <v>53.785716000000001</v>
      </c>
      <c r="J251" s="105">
        <f t="shared" si="155"/>
        <v>280</v>
      </c>
      <c r="K251" s="117">
        <f t="shared" si="156"/>
        <v>0.27264001667985455</v>
      </c>
      <c r="L251" s="106">
        <f t="shared" si="138"/>
        <v>1.2726400166798546</v>
      </c>
      <c r="M251" s="98">
        <f t="shared" si="157"/>
        <v>0.8571428571428571</v>
      </c>
      <c r="N251" s="113">
        <f t="shared" si="158"/>
        <v>222</v>
      </c>
      <c r="O251" s="98">
        <f t="shared" si="159"/>
        <v>0.4</v>
      </c>
      <c r="P251" s="98">
        <f t="shared" si="160"/>
        <v>0.7273599833201454</v>
      </c>
      <c r="S251" s="1">
        <f t="shared" si="139"/>
        <v>0</v>
      </c>
      <c r="T251" s="45">
        <f t="shared" si="141"/>
        <v>0</v>
      </c>
      <c r="U251" s="27" t="s">
        <v>4</v>
      </c>
      <c r="V251" s="29">
        <f t="shared" si="142"/>
        <v>0.4</v>
      </c>
      <c r="W251" s="29">
        <f t="shared" si="140"/>
        <v>0.85006568339902056</v>
      </c>
      <c r="X251" s="30" t="s">
        <v>5</v>
      </c>
      <c r="Y251" s="78">
        <f t="shared" si="134"/>
        <v>63</v>
      </c>
      <c r="Z251" s="78">
        <f t="shared" si="137"/>
        <v>36</v>
      </c>
      <c r="AA251" s="27">
        <f t="shared" si="135"/>
        <v>8888</v>
      </c>
      <c r="AB251" s="31">
        <f t="shared" ref="AB251:AB314" si="161">W251</f>
        <v>0.85006568339902056</v>
      </c>
      <c r="AC251" s="25" t="s">
        <v>27</v>
      </c>
      <c r="AD251" s="43">
        <f t="shared" si="143"/>
        <v>0.85006568339902056</v>
      </c>
      <c r="AE251" s="48">
        <f t="shared" si="144"/>
        <v>0</v>
      </c>
      <c r="AF251" s="16">
        <f t="shared" si="145"/>
        <v>0</v>
      </c>
      <c r="AG251" s="18">
        <f t="shared" si="146"/>
        <v>0</v>
      </c>
      <c r="AH251" s="37">
        <f t="shared" si="147"/>
        <v>0</v>
      </c>
      <c r="AI251" s="8">
        <f t="shared" si="148"/>
        <v>0</v>
      </c>
      <c r="AJ251" s="13">
        <f t="shared" si="149"/>
        <v>0</v>
      </c>
      <c r="AK251" s="14">
        <f t="shared" si="150"/>
        <v>0</v>
      </c>
      <c r="AL251" s="17">
        <f t="shared" si="136"/>
        <v>0.85006568339902056</v>
      </c>
      <c r="AM251" s="22">
        <f t="shared" si="151"/>
        <v>0</v>
      </c>
      <c r="AN251" s="91">
        <f t="shared" si="152"/>
        <v>0</v>
      </c>
    </row>
    <row r="252" spans="1:40">
      <c r="A252" s="60" t="s">
        <v>0</v>
      </c>
      <c r="B252" s="60">
        <v>242</v>
      </c>
      <c r="C252" s="71">
        <v>54.214289000000001</v>
      </c>
      <c r="D252" s="72">
        <v>0.2</v>
      </c>
      <c r="E252" s="72">
        <v>0</v>
      </c>
      <c r="H252" s="117">
        <f t="shared" si="153"/>
        <v>54.409167414274414</v>
      </c>
      <c r="I252" s="111">
        <f t="shared" si="154"/>
        <v>54.214289000000001</v>
      </c>
      <c r="J252" s="105">
        <f t="shared" si="155"/>
        <v>280</v>
      </c>
      <c r="K252" s="117">
        <f t="shared" si="156"/>
        <v>0.77264185001318797</v>
      </c>
      <c r="L252" s="106">
        <f t="shared" si="138"/>
        <v>1.772641850013188</v>
      </c>
      <c r="M252" s="98">
        <f t="shared" si="157"/>
        <v>0.8571428571428571</v>
      </c>
      <c r="N252" s="113">
        <f t="shared" si="158"/>
        <v>222</v>
      </c>
      <c r="O252" s="98">
        <f t="shared" si="159"/>
        <v>0.2</v>
      </c>
      <c r="P252" s="98">
        <f t="shared" si="160"/>
        <v>0.22735814998681203</v>
      </c>
      <c r="S252" s="1">
        <f t="shared" si="139"/>
        <v>0</v>
      </c>
      <c r="T252" s="45">
        <f t="shared" si="141"/>
        <v>0</v>
      </c>
      <c r="U252" s="27" t="s">
        <v>4</v>
      </c>
      <c r="V252" s="29">
        <f t="shared" si="142"/>
        <v>0.2</v>
      </c>
      <c r="W252" s="29">
        <f t="shared" si="140"/>
        <v>0.64993198326531265</v>
      </c>
      <c r="X252" s="30" t="s">
        <v>5</v>
      </c>
      <c r="Y252" s="78">
        <f t="shared" si="134"/>
        <v>64</v>
      </c>
      <c r="Z252" s="78">
        <f t="shared" si="137"/>
        <v>37</v>
      </c>
      <c r="AA252" s="27">
        <f t="shared" si="135"/>
        <v>222</v>
      </c>
      <c r="AB252" s="31">
        <f t="shared" si="161"/>
        <v>0.64993198326531265</v>
      </c>
      <c r="AC252" s="25" t="s">
        <v>27</v>
      </c>
      <c r="AD252" s="43">
        <f t="shared" si="143"/>
        <v>0.64993198326531265</v>
      </c>
      <c r="AE252" s="48">
        <f t="shared" si="144"/>
        <v>0</v>
      </c>
      <c r="AF252" s="16">
        <f t="shared" si="145"/>
        <v>0</v>
      </c>
      <c r="AG252" s="18">
        <f t="shared" si="146"/>
        <v>0</v>
      </c>
      <c r="AH252" s="37">
        <f t="shared" si="147"/>
        <v>0</v>
      </c>
      <c r="AI252" s="8">
        <f t="shared" si="148"/>
        <v>0</v>
      </c>
      <c r="AJ252" s="13">
        <f t="shared" si="149"/>
        <v>0</v>
      </c>
      <c r="AK252" s="14">
        <f t="shared" si="150"/>
        <v>0</v>
      </c>
      <c r="AL252" s="17">
        <f t="shared" si="136"/>
        <v>0.35006801673468735</v>
      </c>
      <c r="AM252" s="22">
        <f t="shared" si="151"/>
        <v>0</v>
      </c>
      <c r="AN252" s="91">
        <f t="shared" si="152"/>
        <v>0</v>
      </c>
    </row>
    <row r="253" spans="1:40">
      <c r="A253" s="60" t="s">
        <v>0</v>
      </c>
      <c r="B253" s="60">
        <v>243</v>
      </c>
      <c r="C253" s="71">
        <v>54.642859000000001</v>
      </c>
      <c r="D253" s="72">
        <v>0.4</v>
      </c>
      <c r="E253" s="72">
        <v>0</v>
      </c>
      <c r="H253" s="117">
        <f t="shared" si="153"/>
        <v>55.266310271417268</v>
      </c>
      <c r="I253" s="111">
        <f t="shared" si="154"/>
        <v>54.642859000000001</v>
      </c>
      <c r="J253" s="105">
        <f t="shared" si="155"/>
        <v>280</v>
      </c>
      <c r="K253" s="117">
        <f t="shared" si="156"/>
        <v>1.272640183346522</v>
      </c>
      <c r="L253" s="106">
        <f t="shared" si="138"/>
        <v>0.27264018334652196</v>
      </c>
      <c r="M253" s="98">
        <f t="shared" si="157"/>
        <v>0.8571428571428571</v>
      </c>
      <c r="N253" s="113">
        <f t="shared" si="158"/>
        <v>8888</v>
      </c>
      <c r="O253" s="98">
        <f t="shared" si="159"/>
        <v>0.4</v>
      </c>
      <c r="P253" s="98">
        <f t="shared" si="160"/>
        <v>0.27264018334652196</v>
      </c>
      <c r="S253" s="1">
        <f t="shared" si="139"/>
        <v>0</v>
      </c>
      <c r="T253" s="45">
        <f t="shared" si="141"/>
        <v>0</v>
      </c>
      <c r="U253" s="27" t="s">
        <v>4</v>
      </c>
      <c r="V253" s="29">
        <f t="shared" si="142"/>
        <v>0.4</v>
      </c>
      <c r="W253" s="29">
        <f t="shared" si="140"/>
        <v>0.14993314993314533</v>
      </c>
      <c r="X253" s="30" t="s">
        <v>5</v>
      </c>
      <c r="Y253" s="78">
        <f t="shared" si="134"/>
        <v>64</v>
      </c>
      <c r="Z253" s="78">
        <f t="shared" si="137"/>
        <v>37</v>
      </c>
      <c r="AA253" s="27">
        <f t="shared" si="135"/>
        <v>222</v>
      </c>
      <c r="AB253" s="31">
        <f t="shared" si="161"/>
        <v>0.14993314993314533</v>
      </c>
      <c r="AC253" s="25" t="s">
        <v>27</v>
      </c>
      <c r="AD253" s="43">
        <f t="shared" si="143"/>
        <v>0.14993314993314533</v>
      </c>
      <c r="AE253" s="48">
        <f t="shared" si="144"/>
        <v>0</v>
      </c>
      <c r="AF253" s="16">
        <f t="shared" si="145"/>
        <v>0</v>
      </c>
      <c r="AG253" s="18">
        <f t="shared" si="146"/>
        <v>0</v>
      </c>
      <c r="AH253" s="37">
        <f t="shared" si="147"/>
        <v>0</v>
      </c>
      <c r="AI253" s="8">
        <f t="shared" si="148"/>
        <v>0</v>
      </c>
      <c r="AJ253" s="13">
        <f t="shared" si="149"/>
        <v>0</v>
      </c>
      <c r="AK253" s="14">
        <f t="shared" si="150"/>
        <v>0</v>
      </c>
      <c r="AL253" s="17">
        <f t="shared" si="136"/>
        <v>0.85006685006685467</v>
      </c>
      <c r="AM253" s="22">
        <f t="shared" si="151"/>
        <v>0</v>
      </c>
      <c r="AN253" s="91">
        <f t="shared" si="152"/>
        <v>0</v>
      </c>
    </row>
    <row r="254" spans="1:40">
      <c r="A254" s="60" t="s">
        <v>0</v>
      </c>
      <c r="B254" s="60">
        <v>244</v>
      </c>
      <c r="C254" s="71">
        <v>55.071432999999999</v>
      </c>
      <c r="D254" s="72">
        <v>0.2</v>
      </c>
      <c r="E254" s="72">
        <v>0</v>
      </c>
      <c r="H254" s="117">
        <f t="shared" si="153"/>
        <v>55.266310271417268</v>
      </c>
      <c r="I254" s="111">
        <f t="shared" si="154"/>
        <v>55.071432999999999</v>
      </c>
      <c r="J254" s="105">
        <f t="shared" si="155"/>
        <v>280</v>
      </c>
      <c r="K254" s="117">
        <f t="shared" si="156"/>
        <v>1.7726431833465193</v>
      </c>
      <c r="L254" s="106">
        <f t="shared" si="138"/>
        <v>0.77264318334651927</v>
      </c>
      <c r="M254" s="98">
        <f t="shared" si="157"/>
        <v>0.8571428571428571</v>
      </c>
      <c r="N254" s="113">
        <f t="shared" si="158"/>
        <v>8888</v>
      </c>
      <c r="O254" s="98">
        <f t="shared" si="159"/>
        <v>0.2</v>
      </c>
      <c r="P254" s="98">
        <f t="shared" si="160"/>
        <v>0.77264318334651927</v>
      </c>
      <c r="S254" s="1">
        <f t="shared" si="139"/>
        <v>0</v>
      </c>
      <c r="T254" s="45">
        <f t="shared" si="141"/>
        <v>0</v>
      </c>
      <c r="U254" s="27" t="s">
        <v>4</v>
      </c>
      <c r="V254" s="29">
        <f t="shared" si="142"/>
        <v>0.2</v>
      </c>
      <c r="W254" s="29">
        <f t="shared" si="140"/>
        <v>0.35007035007035192</v>
      </c>
      <c r="X254" s="30" t="s">
        <v>5</v>
      </c>
      <c r="Y254" s="78">
        <f t="shared" si="134"/>
        <v>65</v>
      </c>
      <c r="Z254" s="78">
        <f t="shared" si="137"/>
        <v>38</v>
      </c>
      <c r="AA254" s="27">
        <f t="shared" si="135"/>
        <v>8888</v>
      </c>
      <c r="AB254" s="31">
        <f t="shared" si="161"/>
        <v>0.35007035007035192</v>
      </c>
      <c r="AC254" s="25" t="s">
        <v>27</v>
      </c>
      <c r="AD254" s="43">
        <f t="shared" si="143"/>
        <v>0.35007035007035192</v>
      </c>
      <c r="AE254" s="48">
        <f t="shared" si="144"/>
        <v>0</v>
      </c>
      <c r="AF254" s="16">
        <f t="shared" si="145"/>
        <v>0</v>
      </c>
      <c r="AG254" s="18">
        <f t="shared" si="146"/>
        <v>0</v>
      </c>
      <c r="AH254" s="37">
        <f t="shared" si="147"/>
        <v>0</v>
      </c>
      <c r="AI254" s="8">
        <f t="shared" si="148"/>
        <v>0</v>
      </c>
      <c r="AJ254" s="13">
        <f t="shared" si="149"/>
        <v>0</v>
      </c>
      <c r="AK254" s="14">
        <f t="shared" si="150"/>
        <v>0</v>
      </c>
      <c r="AL254" s="17">
        <f t="shared" si="136"/>
        <v>0.35007035007035192</v>
      </c>
      <c r="AM254" s="22">
        <f t="shared" si="151"/>
        <v>0</v>
      </c>
      <c r="AN254" s="91">
        <f t="shared" si="152"/>
        <v>0</v>
      </c>
    </row>
    <row r="255" spans="1:40">
      <c r="A255" s="60" t="s">
        <v>0</v>
      </c>
      <c r="B255" s="60">
        <v>245</v>
      </c>
      <c r="C255" s="71">
        <v>55.285716000000001</v>
      </c>
      <c r="D255" s="72">
        <v>0.48</v>
      </c>
      <c r="E255" s="72">
        <v>0</v>
      </c>
      <c r="H255" s="117">
        <f t="shared" si="153"/>
        <v>56.123453128560122</v>
      </c>
      <c r="I255" s="111">
        <f t="shared" si="154"/>
        <v>55.285716000000001</v>
      </c>
      <c r="J255" s="105">
        <f t="shared" si="155"/>
        <v>280</v>
      </c>
      <c r="K255" s="117">
        <f t="shared" si="156"/>
        <v>2.2640016679854824E-2</v>
      </c>
      <c r="L255" s="106">
        <f t="shared" si="138"/>
        <v>1.0226400166798548</v>
      </c>
      <c r="M255" s="98">
        <f t="shared" si="157"/>
        <v>0.8571428571428571</v>
      </c>
      <c r="N255" s="113">
        <f t="shared" si="158"/>
        <v>222</v>
      </c>
      <c r="O255" s="98">
        <f t="shared" si="159"/>
        <v>0.48</v>
      </c>
      <c r="P255" s="98">
        <f t="shared" si="160"/>
        <v>0.97735998332014518</v>
      </c>
      <c r="S255" s="1">
        <f t="shared" si="139"/>
        <v>0</v>
      </c>
      <c r="T255" s="45">
        <f t="shared" si="141"/>
        <v>0</v>
      </c>
      <c r="U255" s="27" t="s">
        <v>4</v>
      </c>
      <c r="V255" s="29">
        <f t="shared" si="142"/>
        <v>0.48</v>
      </c>
      <c r="W255" s="29">
        <f t="shared" si="140"/>
        <v>0.60006743340077062</v>
      </c>
      <c r="X255" s="30" t="s">
        <v>5</v>
      </c>
      <c r="Y255" s="78">
        <f t="shared" si="134"/>
        <v>65</v>
      </c>
      <c r="Z255" s="78">
        <f t="shared" si="137"/>
        <v>38</v>
      </c>
      <c r="AA255" s="27">
        <f t="shared" si="135"/>
        <v>8888</v>
      </c>
      <c r="AB255" s="31">
        <f t="shared" si="161"/>
        <v>0.60006743340077062</v>
      </c>
      <c r="AC255" s="25" t="s">
        <v>27</v>
      </c>
      <c r="AD255" s="43">
        <f t="shared" si="143"/>
        <v>0.60006743340077062</v>
      </c>
      <c r="AE255" s="48">
        <f t="shared" si="144"/>
        <v>0</v>
      </c>
      <c r="AF255" s="16">
        <f t="shared" si="145"/>
        <v>0</v>
      </c>
      <c r="AG255" s="18">
        <f t="shared" si="146"/>
        <v>0</v>
      </c>
      <c r="AH255" s="37">
        <f t="shared" si="147"/>
        <v>0</v>
      </c>
      <c r="AI255" s="8">
        <f t="shared" si="148"/>
        <v>0</v>
      </c>
      <c r="AJ255" s="13">
        <f t="shared" si="149"/>
        <v>0</v>
      </c>
      <c r="AK255" s="14">
        <f t="shared" si="150"/>
        <v>0</v>
      </c>
      <c r="AL255" s="17">
        <f t="shared" si="136"/>
        <v>0.60006743340077062</v>
      </c>
      <c r="AM255" s="22">
        <f t="shared" si="151"/>
        <v>0</v>
      </c>
      <c r="AN255" s="91">
        <f t="shared" si="152"/>
        <v>0</v>
      </c>
    </row>
    <row r="256" spans="1:40">
      <c r="A256" s="60" t="s">
        <v>0</v>
      </c>
      <c r="B256" s="60">
        <v>246</v>
      </c>
      <c r="C256" s="71">
        <v>55.500003</v>
      </c>
      <c r="D256" s="72">
        <v>0.2</v>
      </c>
      <c r="E256" s="72">
        <v>0</v>
      </c>
      <c r="H256" s="117">
        <f t="shared" si="153"/>
        <v>56.123453128560122</v>
      </c>
      <c r="I256" s="111">
        <f t="shared" si="154"/>
        <v>55.500003</v>
      </c>
      <c r="J256" s="105">
        <f t="shared" si="155"/>
        <v>280</v>
      </c>
      <c r="K256" s="117">
        <f t="shared" si="156"/>
        <v>0.27264151667985342</v>
      </c>
      <c r="L256" s="106">
        <f t="shared" si="138"/>
        <v>1.2726415166798535</v>
      </c>
      <c r="M256" s="98">
        <f t="shared" si="157"/>
        <v>0.8571428571428571</v>
      </c>
      <c r="N256" s="113">
        <f t="shared" si="158"/>
        <v>222</v>
      </c>
      <c r="O256" s="98">
        <f t="shared" si="159"/>
        <v>0.2</v>
      </c>
      <c r="P256" s="98">
        <f t="shared" si="160"/>
        <v>0.72735848332014652</v>
      </c>
      <c r="S256" s="1">
        <f t="shared" si="139"/>
        <v>0</v>
      </c>
      <c r="T256" s="45">
        <f t="shared" si="141"/>
        <v>0</v>
      </c>
      <c r="U256" s="27" t="s">
        <v>4</v>
      </c>
      <c r="V256" s="29">
        <f t="shared" si="142"/>
        <v>0.2</v>
      </c>
      <c r="W256" s="29">
        <f t="shared" si="140"/>
        <v>0.85006918340251925</v>
      </c>
      <c r="X256" s="30" t="s">
        <v>5</v>
      </c>
      <c r="Y256" s="78">
        <f t="shared" si="134"/>
        <v>65</v>
      </c>
      <c r="Z256" s="78">
        <f t="shared" si="137"/>
        <v>38</v>
      </c>
      <c r="AA256" s="27">
        <f t="shared" si="135"/>
        <v>8888</v>
      </c>
      <c r="AB256" s="31">
        <f t="shared" si="161"/>
        <v>0.85006918340251925</v>
      </c>
      <c r="AC256" s="25" t="s">
        <v>27</v>
      </c>
      <c r="AD256" s="43">
        <f t="shared" si="143"/>
        <v>0.85006918340251925</v>
      </c>
      <c r="AE256" s="48">
        <f t="shared" si="144"/>
        <v>0</v>
      </c>
      <c r="AF256" s="16">
        <f t="shared" si="145"/>
        <v>0</v>
      </c>
      <c r="AG256" s="18">
        <f t="shared" si="146"/>
        <v>0</v>
      </c>
      <c r="AH256" s="37">
        <f t="shared" si="147"/>
        <v>0</v>
      </c>
      <c r="AI256" s="8">
        <f t="shared" si="148"/>
        <v>0</v>
      </c>
      <c r="AJ256" s="13">
        <f t="shared" si="149"/>
        <v>0</v>
      </c>
      <c r="AK256" s="14">
        <f t="shared" si="150"/>
        <v>0</v>
      </c>
      <c r="AL256" s="17">
        <f t="shared" si="136"/>
        <v>0.85006918340251925</v>
      </c>
      <c r="AM256" s="22">
        <f t="shared" si="151"/>
        <v>0</v>
      </c>
      <c r="AN256" s="91">
        <f t="shared" si="152"/>
        <v>0</v>
      </c>
    </row>
    <row r="257" spans="1:40">
      <c r="A257" s="60" t="s">
        <v>0</v>
      </c>
      <c r="B257" s="60">
        <v>247</v>
      </c>
      <c r="C257" s="71">
        <v>55.928572000000003</v>
      </c>
      <c r="D257" s="72">
        <v>0.5</v>
      </c>
      <c r="E257" s="72">
        <v>0</v>
      </c>
      <c r="H257" s="117">
        <f t="shared" si="153"/>
        <v>56.123453128560122</v>
      </c>
      <c r="I257" s="111">
        <f t="shared" si="154"/>
        <v>55.928572000000003</v>
      </c>
      <c r="J257" s="105">
        <f t="shared" si="155"/>
        <v>280</v>
      </c>
      <c r="K257" s="117">
        <f t="shared" si="156"/>
        <v>0.77263868334652375</v>
      </c>
      <c r="L257" s="106">
        <f t="shared" si="138"/>
        <v>1.7726386833465237</v>
      </c>
      <c r="M257" s="98">
        <f t="shared" si="157"/>
        <v>0.8571428571428571</v>
      </c>
      <c r="N257" s="113">
        <f t="shared" si="158"/>
        <v>222</v>
      </c>
      <c r="O257" s="98">
        <f t="shared" si="159"/>
        <v>0.5</v>
      </c>
      <c r="P257" s="98">
        <f t="shared" si="160"/>
        <v>0.22736131665347625</v>
      </c>
      <c r="S257" s="1">
        <f t="shared" si="139"/>
        <v>0</v>
      </c>
      <c r="T257" s="45">
        <f t="shared" si="141"/>
        <v>0</v>
      </c>
      <c r="U257" s="27" t="s">
        <v>4</v>
      </c>
      <c r="V257" s="29">
        <f t="shared" si="142"/>
        <v>0.5</v>
      </c>
      <c r="W257" s="29">
        <f t="shared" si="140"/>
        <v>0.64993314993314377</v>
      </c>
      <c r="X257" s="30" t="s">
        <v>5</v>
      </c>
      <c r="Y257" s="78">
        <f t="shared" si="134"/>
        <v>66</v>
      </c>
      <c r="Z257" s="78">
        <f t="shared" si="137"/>
        <v>39</v>
      </c>
      <c r="AA257" s="27">
        <f t="shared" si="135"/>
        <v>222</v>
      </c>
      <c r="AB257" s="31">
        <f t="shared" si="161"/>
        <v>0.64993314993314377</v>
      </c>
      <c r="AC257" s="25" t="s">
        <v>27</v>
      </c>
      <c r="AD257" s="43">
        <f t="shared" si="143"/>
        <v>0.64993314993314377</v>
      </c>
      <c r="AE257" s="48">
        <f t="shared" si="144"/>
        <v>0</v>
      </c>
      <c r="AF257" s="16">
        <f t="shared" si="145"/>
        <v>0</v>
      </c>
      <c r="AG257" s="18">
        <f t="shared" si="146"/>
        <v>0</v>
      </c>
      <c r="AH257" s="37">
        <f t="shared" si="147"/>
        <v>0</v>
      </c>
      <c r="AI257" s="8">
        <f t="shared" si="148"/>
        <v>0</v>
      </c>
      <c r="AJ257" s="13">
        <f t="shared" si="149"/>
        <v>0</v>
      </c>
      <c r="AK257" s="14">
        <f t="shared" si="150"/>
        <v>0</v>
      </c>
      <c r="AL257" s="17">
        <f t="shared" si="136"/>
        <v>0.35006685006685623</v>
      </c>
      <c r="AM257" s="22">
        <f t="shared" si="151"/>
        <v>0</v>
      </c>
      <c r="AN257" s="91">
        <f t="shared" si="152"/>
        <v>99999</v>
      </c>
    </row>
    <row r="258" spans="1:40">
      <c r="A258" s="60" t="s">
        <v>0</v>
      </c>
      <c r="B258" s="60">
        <v>248</v>
      </c>
      <c r="C258" s="71">
        <v>56.364317</v>
      </c>
      <c r="D258" s="72">
        <v>0.5</v>
      </c>
      <c r="E258" s="72">
        <v>0</v>
      </c>
      <c r="H258" s="117">
        <f t="shared" si="153"/>
        <v>56.980595985702983</v>
      </c>
      <c r="I258" s="111">
        <f t="shared" si="154"/>
        <v>56.364317</v>
      </c>
      <c r="J258" s="105">
        <f t="shared" si="155"/>
        <v>280</v>
      </c>
      <c r="K258" s="117">
        <f t="shared" si="156"/>
        <v>1.2810078500131872</v>
      </c>
      <c r="L258" s="106">
        <f t="shared" si="138"/>
        <v>0.28100785001318718</v>
      </c>
      <c r="M258" s="98">
        <f t="shared" si="157"/>
        <v>0.8571428571428571</v>
      </c>
      <c r="N258" s="113">
        <f t="shared" si="158"/>
        <v>8888</v>
      </c>
      <c r="O258" s="98">
        <f t="shared" si="159"/>
        <v>0.5</v>
      </c>
      <c r="P258" s="98">
        <f t="shared" si="160"/>
        <v>0.28100785001318718</v>
      </c>
      <c r="S258" s="1">
        <f t="shared" si="139"/>
        <v>0</v>
      </c>
      <c r="T258" s="45">
        <f t="shared" si="141"/>
        <v>0</v>
      </c>
      <c r="U258" s="27" t="s">
        <v>4</v>
      </c>
      <c r="V258" s="29">
        <f t="shared" si="142"/>
        <v>0.5</v>
      </c>
      <c r="W258" s="29">
        <f t="shared" si="140"/>
        <v>0.99870547489680539</v>
      </c>
      <c r="X258" s="30" t="s">
        <v>5</v>
      </c>
      <c r="Y258" s="78">
        <f t="shared" si="134"/>
        <v>66</v>
      </c>
      <c r="Z258" s="78">
        <f t="shared" si="137"/>
        <v>39</v>
      </c>
      <c r="AA258" s="27">
        <f t="shared" si="135"/>
        <v>222</v>
      </c>
      <c r="AB258" s="31">
        <f t="shared" si="161"/>
        <v>0.99870547489680539</v>
      </c>
      <c r="AC258" s="25" t="s">
        <v>27</v>
      </c>
      <c r="AD258" s="43">
        <f t="shared" si="143"/>
        <v>0.99870547489680539</v>
      </c>
      <c r="AE258" s="48">
        <f t="shared" si="144"/>
        <v>0</v>
      </c>
      <c r="AF258" s="16">
        <f t="shared" si="145"/>
        <v>0</v>
      </c>
      <c r="AG258" s="18">
        <f t="shared" si="146"/>
        <v>0</v>
      </c>
      <c r="AH258" s="37">
        <f t="shared" si="147"/>
        <v>0</v>
      </c>
      <c r="AI258" s="8">
        <f t="shared" si="148"/>
        <v>0</v>
      </c>
      <c r="AJ258" s="13">
        <f t="shared" si="149"/>
        <v>0</v>
      </c>
      <c r="AK258" s="14">
        <f t="shared" si="150"/>
        <v>0</v>
      </c>
      <c r="AL258" s="17">
        <f t="shared" si="136"/>
        <v>1.2945251031946103E-3</v>
      </c>
      <c r="AM258" s="22">
        <f t="shared" si="151"/>
        <v>0</v>
      </c>
      <c r="AN258" s="91">
        <f t="shared" si="152"/>
        <v>0</v>
      </c>
    </row>
    <row r="259" spans="1:40">
      <c r="A259" s="60" t="s">
        <v>0</v>
      </c>
      <c r="B259" s="60">
        <v>249</v>
      </c>
      <c r="C259" s="71">
        <v>56.464286000000001</v>
      </c>
      <c r="D259" s="72">
        <v>0.1</v>
      </c>
      <c r="E259" s="72">
        <v>0</v>
      </c>
      <c r="H259" s="117">
        <f t="shared" si="153"/>
        <v>56.980595985702983</v>
      </c>
      <c r="I259" s="111">
        <f t="shared" si="154"/>
        <v>56.464286000000001</v>
      </c>
      <c r="J259" s="105">
        <f t="shared" si="155"/>
        <v>280</v>
      </c>
      <c r="K259" s="117">
        <f t="shared" si="156"/>
        <v>1.397638350013189</v>
      </c>
      <c r="L259" s="106">
        <f t="shared" si="138"/>
        <v>0.39763835001318903</v>
      </c>
      <c r="M259" s="98">
        <f t="shared" si="157"/>
        <v>0.8571428571428571</v>
      </c>
      <c r="N259" s="113">
        <f t="shared" si="158"/>
        <v>8888</v>
      </c>
      <c r="O259" s="98">
        <f t="shared" si="159"/>
        <v>0.1</v>
      </c>
      <c r="P259" s="98">
        <f t="shared" si="160"/>
        <v>0.39763835001318903</v>
      </c>
      <c r="S259" s="1">
        <f t="shared" si="139"/>
        <v>0</v>
      </c>
      <c r="T259" s="45">
        <f t="shared" si="141"/>
        <v>0</v>
      </c>
      <c r="U259" s="27" t="s">
        <v>4</v>
      </c>
      <c r="V259" s="29">
        <f t="shared" si="142"/>
        <v>0.1</v>
      </c>
      <c r="W259" s="29">
        <f t="shared" si="140"/>
        <v>0.88207485826618692</v>
      </c>
      <c r="X259" s="30" t="s">
        <v>5</v>
      </c>
      <c r="Y259" s="78">
        <f t="shared" si="134"/>
        <v>66</v>
      </c>
      <c r="Z259" s="78">
        <f t="shared" si="137"/>
        <v>39</v>
      </c>
      <c r="AA259" s="27">
        <f t="shared" si="135"/>
        <v>222</v>
      </c>
      <c r="AB259" s="31">
        <f t="shared" si="161"/>
        <v>0.88207485826618692</v>
      </c>
      <c r="AC259" s="25" t="s">
        <v>27</v>
      </c>
      <c r="AD259" s="43">
        <f t="shared" si="143"/>
        <v>0.88207485826618692</v>
      </c>
      <c r="AE259" s="48">
        <f t="shared" si="144"/>
        <v>0</v>
      </c>
      <c r="AF259" s="16">
        <f t="shared" si="145"/>
        <v>0</v>
      </c>
      <c r="AG259" s="18">
        <f t="shared" si="146"/>
        <v>0</v>
      </c>
      <c r="AH259" s="37">
        <f t="shared" si="147"/>
        <v>0</v>
      </c>
      <c r="AI259" s="8">
        <f t="shared" si="148"/>
        <v>0</v>
      </c>
      <c r="AJ259" s="13">
        <f t="shared" si="149"/>
        <v>0</v>
      </c>
      <c r="AK259" s="14">
        <f t="shared" si="150"/>
        <v>0</v>
      </c>
      <c r="AL259" s="17">
        <f t="shared" si="136"/>
        <v>0.11792514173381308</v>
      </c>
      <c r="AM259" s="22">
        <f t="shared" si="151"/>
        <v>0</v>
      </c>
      <c r="AN259" s="91">
        <f t="shared" si="152"/>
        <v>0</v>
      </c>
    </row>
    <row r="260" spans="1:40">
      <c r="A260" s="60" t="s">
        <v>0</v>
      </c>
      <c r="B260" s="60">
        <v>250</v>
      </c>
      <c r="C260" s="71">
        <v>56.570430000000002</v>
      </c>
      <c r="D260" s="72">
        <v>0.3</v>
      </c>
      <c r="E260" s="72">
        <v>0</v>
      </c>
      <c r="H260" s="117">
        <f t="shared" si="153"/>
        <v>56.980595985702983</v>
      </c>
      <c r="I260" s="111">
        <f t="shared" si="154"/>
        <v>56.570430000000002</v>
      </c>
      <c r="J260" s="105">
        <f t="shared" si="155"/>
        <v>280</v>
      </c>
      <c r="K260" s="117">
        <f t="shared" si="156"/>
        <v>1.5214730166798562</v>
      </c>
      <c r="L260" s="106">
        <f t="shared" si="138"/>
        <v>0.52147301667985624</v>
      </c>
      <c r="M260" s="98">
        <f t="shared" si="157"/>
        <v>0.8571428571428571</v>
      </c>
      <c r="N260" s="113">
        <f t="shared" si="158"/>
        <v>8888</v>
      </c>
      <c r="O260" s="98">
        <f t="shared" si="159"/>
        <v>0.3</v>
      </c>
      <c r="P260" s="98">
        <f t="shared" si="160"/>
        <v>0.52147301667985624</v>
      </c>
      <c r="S260" s="1">
        <f t="shared" si="139"/>
        <v>0</v>
      </c>
      <c r="T260" s="45">
        <f t="shared" si="141"/>
        <v>0</v>
      </c>
      <c r="U260" s="27" t="s">
        <v>4</v>
      </c>
      <c r="V260" s="29">
        <f t="shared" si="142"/>
        <v>0.3</v>
      </c>
      <c r="W260" s="29">
        <f t="shared" si="140"/>
        <v>0.7582400677647293</v>
      </c>
      <c r="X260" s="30" t="s">
        <v>5</v>
      </c>
      <c r="Y260" s="78">
        <f t="shared" si="134"/>
        <v>67</v>
      </c>
      <c r="Z260" s="78">
        <f t="shared" si="137"/>
        <v>39</v>
      </c>
      <c r="AA260" s="27">
        <f t="shared" si="135"/>
        <v>222</v>
      </c>
      <c r="AB260" s="31">
        <f t="shared" si="161"/>
        <v>0.7582400677647293</v>
      </c>
      <c r="AC260" s="25" t="s">
        <v>27</v>
      </c>
      <c r="AD260" s="43">
        <f t="shared" si="143"/>
        <v>0.7582400677647293</v>
      </c>
      <c r="AE260" s="48">
        <f t="shared" si="144"/>
        <v>0</v>
      </c>
      <c r="AF260" s="16">
        <f t="shared" si="145"/>
        <v>0</v>
      </c>
      <c r="AG260" s="18">
        <f t="shared" si="146"/>
        <v>0</v>
      </c>
      <c r="AH260" s="37">
        <f t="shared" si="147"/>
        <v>0</v>
      </c>
      <c r="AI260" s="8">
        <f t="shared" si="148"/>
        <v>0</v>
      </c>
      <c r="AJ260" s="13">
        <f t="shared" si="149"/>
        <v>0</v>
      </c>
      <c r="AK260" s="14">
        <f t="shared" si="150"/>
        <v>0</v>
      </c>
      <c r="AL260" s="17">
        <f t="shared" si="136"/>
        <v>0.2417599322352707</v>
      </c>
      <c r="AM260" s="22">
        <f t="shared" si="151"/>
        <v>0</v>
      </c>
      <c r="AN260" s="91">
        <f t="shared" si="152"/>
        <v>0</v>
      </c>
    </row>
    <row r="261" spans="1:40">
      <c r="A261" s="60" t="s">
        <v>0</v>
      </c>
      <c r="B261" s="60">
        <v>251</v>
      </c>
      <c r="C261" s="71">
        <v>56.785716000000001</v>
      </c>
      <c r="D261" s="72">
        <v>0.2</v>
      </c>
      <c r="E261" s="72">
        <v>0</v>
      </c>
      <c r="H261" s="117">
        <f t="shared" si="153"/>
        <v>56.980595985702983</v>
      </c>
      <c r="I261" s="111">
        <f t="shared" si="154"/>
        <v>56.785716000000001</v>
      </c>
      <c r="J261" s="105">
        <f t="shared" si="155"/>
        <v>280</v>
      </c>
      <c r="K261" s="117">
        <f t="shared" si="156"/>
        <v>1.772640016679855</v>
      </c>
      <c r="L261" s="106">
        <f t="shared" si="138"/>
        <v>0.77264001667985505</v>
      </c>
      <c r="M261" s="98">
        <f t="shared" si="157"/>
        <v>0.8571428571428571</v>
      </c>
      <c r="N261" s="113">
        <f t="shared" si="158"/>
        <v>8888</v>
      </c>
      <c r="O261" s="98">
        <f t="shared" si="159"/>
        <v>0.2</v>
      </c>
      <c r="P261" s="98">
        <f t="shared" si="160"/>
        <v>0.77264001667985505</v>
      </c>
      <c r="S261" s="1">
        <f t="shared" si="139"/>
        <v>0</v>
      </c>
      <c r="T261" s="45">
        <f t="shared" si="141"/>
        <v>0</v>
      </c>
      <c r="U261" s="27" t="s">
        <v>4</v>
      </c>
      <c r="V261" s="29">
        <f t="shared" si="142"/>
        <v>0.2</v>
      </c>
      <c r="W261" s="29">
        <f t="shared" si="140"/>
        <v>0.35006918340252069</v>
      </c>
      <c r="X261" s="30" t="s">
        <v>5</v>
      </c>
      <c r="Y261" s="78">
        <f t="shared" si="134"/>
        <v>67</v>
      </c>
      <c r="Z261" s="78">
        <f t="shared" si="137"/>
        <v>40</v>
      </c>
      <c r="AA261" s="27">
        <f t="shared" si="135"/>
        <v>8888</v>
      </c>
      <c r="AB261" s="31">
        <f t="shared" si="161"/>
        <v>0.35006918340252069</v>
      </c>
      <c r="AC261" s="25" t="s">
        <v>27</v>
      </c>
      <c r="AD261" s="43">
        <f t="shared" si="143"/>
        <v>0.35006918340252069</v>
      </c>
      <c r="AE261" s="48">
        <f t="shared" si="144"/>
        <v>0</v>
      </c>
      <c r="AF261" s="16">
        <f t="shared" si="145"/>
        <v>0</v>
      </c>
      <c r="AG261" s="18">
        <f t="shared" si="146"/>
        <v>0</v>
      </c>
      <c r="AH261" s="37">
        <f t="shared" si="147"/>
        <v>0</v>
      </c>
      <c r="AI261" s="8">
        <f t="shared" si="148"/>
        <v>0</v>
      </c>
      <c r="AJ261" s="13">
        <f t="shared" si="149"/>
        <v>0</v>
      </c>
      <c r="AK261" s="14">
        <f t="shared" si="150"/>
        <v>0</v>
      </c>
      <c r="AL261" s="17">
        <f t="shared" si="136"/>
        <v>0.35006918340252069</v>
      </c>
      <c r="AM261" s="22">
        <f t="shared" si="151"/>
        <v>0</v>
      </c>
      <c r="AN261" s="91">
        <f t="shared" si="152"/>
        <v>0</v>
      </c>
    </row>
    <row r="262" spans="1:40">
      <c r="A262" s="60" t="s">
        <v>0</v>
      </c>
      <c r="B262" s="60">
        <v>252</v>
      </c>
      <c r="C262" s="71">
        <v>57</v>
      </c>
      <c r="D262" s="72">
        <v>0.3</v>
      </c>
      <c r="E262" s="72">
        <v>0</v>
      </c>
      <c r="H262" s="117">
        <f t="shared" si="153"/>
        <v>57.837738842845837</v>
      </c>
      <c r="I262" s="111">
        <f t="shared" si="154"/>
        <v>57</v>
      </c>
      <c r="J262" s="105">
        <f t="shared" si="155"/>
        <v>280</v>
      </c>
      <c r="K262" s="117">
        <f t="shared" si="156"/>
        <v>2.26380166798541E-2</v>
      </c>
      <c r="L262" s="106">
        <f t="shared" si="138"/>
        <v>1.0226380166798541</v>
      </c>
      <c r="M262" s="98">
        <f t="shared" si="157"/>
        <v>0.8571428571428571</v>
      </c>
      <c r="N262" s="113">
        <f t="shared" si="158"/>
        <v>222</v>
      </c>
      <c r="O262" s="98">
        <f t="shared" si="159"/>
        <v>0.3</v>
      </c>
      <c r="P262" s="98">
        <f t="shared" si="160"/>
        <v>0.9773619833201459</v>
      </c>
      <c r="S262" s="1">
        <f t="shared" si="139"/>
        <v>0</v>
      </c>
      <c r="T262" s="45">
        <f t="shared" si="141"/>
        <v>0</v>
      </c>
      <c r="U262" s="27" t="s">
        <v>4</v>
      </c>
      <c r="V262" s="29">
        <f t="shared" si="142"/>
        <v>0.3</v>
      </c>
      <c r="W262" s="29">
        <f t="shared" si="140"/>
        <v>0.60006743340076985</v>
      </c>
      <c r="X262" s="30" t="s">
        <v>5</v>
      </c>
      <c r="Y262" s="78">
        <f t="shared" si="134"/>
        <v>67</v>
      </c>
      <c r="Z262" s="78">
        <f t="shared" si="137"/>
        <v>40</v>
      </c>
      <c r="AA262" s="27">
        <f t="shared" si="135"/>
        <v>8888</v>
      </c>
      <c r="AB262" s="31">
        <f t="shared" si="161"/>
        <v>0.60006743340076985</v>
      </c>
      <c r="AC262" s="25" t="s">
        <v>27</v>
      </c>
      <c r="AD262" s="43">
        <f t="shared" si="143"/>
        <v>0.60006743340076985</v>
      </c>
      <c r="AE262" s="48">
        <f t="shared" si="144"/>
        <v>0</v>
      </c>
      <c r="AF262" s="16">
        <f t="shared" si="145"/>
        <v>0</v>
      </c>
      <c r="AG262" s="18">
        <f t="shared" si="146"/>
        <v>0</v>
      </c>
      <c r="AH262" s="37">
        <f t="shared" si="147"/>
        <v>0</v>
      </c>
      <c r="AI262" s="8">
        <f t="shared" si="148"/>
        <v>0</v>
      </c>
      <c r="AJ262" s="13">
        <f t="shared" si="149"/>
        <v>0</v>
      </c>
      <c r="AK262" s="14">
        <f t="shared" si="150"/>
        <v>0</v>
      </c>
      <c r="AL262" s="17">
        <f t="shared" si="136"/>
        <v>0.60006743340076985</v>
      </c>
      <c r="AM262" s="22">
        <f t="shared" si="151"/>
        <v>0</v>
      </c>
      <c r="AN262" s="91">
        <f t="shared" si="152"/>
        <v>0</v>
      </c>
    </row>
    <row r="263" spans="1:40">
      <c r="A263" s="60" t="s">
        <v>0</v>
      </c>
      <c r="B263" s="60">
        <v>253</v>
      </c>
      <c r="C263" s="71">
        <v>57.214286000000001</v>
      </c>
      <c r="D263" s="72">
        <v>0.4</v>
      </c>
      <c r="E263" s="72">
        <v>0</v>
      </c>
      <c r="H263" s="117">
        <f t="shared" si="153"/>
        <v>57.837738842845837</v>
      </c>
      <c r="I263" s="111">
        <f t="shared" si="154"/>
        <v>57.214286000000001</v>
      </c>
      <c r="J263" s="105">
        <f t="shared" si="155"/>
        <v>280</v>
      </c>
      <c r="K263" s="117">
        <f t="shared" si="156"/>
        <v>0.27263835001318898</v>
      </c>
      <c r="L263" s="106">
        <f t="shared" si="138"/>
        <v>1.272638350013189</v>
      </c>
      <c r="M263" s="98">
        <f t="shared" si="157"/>
        <v>0.8571428571428571</v>
      </c>
      <c r="N263" s="113">
        <f t="shared" si="158"/>
        <v>222</v>
      </c>
      <c r="O263" s="98">
        <f t="shared" si="159"/>
        <v>0.4</v>
      </c>
      <c r="P263" s="98">
        <f t="shared" si="160"/>
        <v>0.72736164998681097</v>
      </c>
      <c r="S263" s="1">
        <f t="shared" si="139"/>
        <v>0</v>
      </c>
      <c r="T263" s="45">
        <f t="shared" si="141"/>
        <v>0</v>
      </c>
      <c r="U263" s="27" t="s">
        <v>4</v>
      </c>
      <c r="V263" s="29">
        <f t="shared" si="142"/>
        <v>0.4</v>
      </c>
      <c r="W263" s="29">
        <f t="shared" si="140"/>
        <v>0.85006801673468801</v>
      </c>
      <c r="X263" s="30" t="s">
        <v>5</v>
      </c>
      <c r="Y263" s="78">
        <f t="shared" si="134"/>
        <v>67</v>
      </c>
      <c r="Z263" s="78">
        <f t="shared" si="137"/>
        <v>40</v>
      </c>
      <c r="AA263" s="27">
        <f t="shared" si="135"/>
        <v>8888</v>
      </c>
      <c r="AB263" s="31">
        <f t="shared" si="161"/>
        <v>0.85006801673468801</v>
      </c>
      <c r="AC263" s="25" t="s">
        <v>27</v>
      </c>
      <c r="AD263" s="43">
        <f t="shared" si="143"/>
        <v>0.85006801673468801</v>
      </c>
      <c r="AE263" s="48">
        <f t="shared" si="144"/>
        <v>0</v>
      </c>
      <c r="AF263" s="16">
        <f t="shared" si="145"/>
        <v>0</v>
      </c>
      <c r="AG263" s="18">
        <f t="shared" si="146"/>
        <v>0</v>
      </c>
      <c r="AH263" s="37">
        <f t="shared" si="147"/>
        <v>0</v>
      </c>
      <c r="AI263" s="8">
        <f t="shared" si="148"/>
        <v>0</v>
      </c>
      <c r="AJ263" s="13">
        <f t="shared" si="149"/>
        <v>0</v>
      </c>
      <c r="AK263" s="14">
        <f t="shared" si="150"/>
        <v>0</v>
      </c>
      <c r="AL263" s="17">
        <f t="shared" si="136"/>
        <v>0.85006801673468801</v>
      </c>
      <c r="AM263" s="22">
        <f t="shared" si="151"/>
        <v>0</v>
      </c>
      <c r="AN263" s="91">
        <f t="shared" si="152"/>
        <v>0</v>
      </c>
    </row>
    <row r="264" spans="1:40">
      <c r="A264" s="60" t="s">
        <v>0</v>
      </c>
      <c r="B264" s="60">
        <v>254</v>
      </c>
      <c r="C264" s="71">
        <v>57.642859000000001</v>
      </c>
      <c r="D264" s="72">
        <v>0.3</v>
      </c>
      <c r="E264" s="72">
        <v>0</v>
      </c>
      <c r="H264" s="117">
        <f t="shared" si="153"/>
        <v>57.837738842845837</v>
      </c>
      <c r="I264" s="111">
        <f t="shared" si="154"/>
        <v>57.642859000000001</v>
      </c>
      <c r="J264" s="105">
        <f t="shared" si="155"/>
        <v>280</v>
      </c>
      <c r="K264" s="117">
        <f t="shared" si="156"/>
        <v>0.7726401833465224</v>
      </c>
      <c r="L264" s="106">
        <f t="shared" si="138"/>
        <v>1.7726401833465224</v>
      </c>
      <c r="M264" s="98">
        <f t="shared" si="157"/>
        <v>0.8571428571428571</v>
      </c>
      <c r="N264" s="113">
        <f t="shared" si="158"/>
        <v>222</v>
      </c>
      <c r="O264" s="98">
        <f t="shared" si="159"/>
        <v>0.3</v>
      </c>
      <c r="P264" s="98">
        <f t="shared" si="160"/>
        <v>0.2273598166534776</v>
      </c>
      <c r="S264" s="1">
        <f t="shared" si="139"/>
        <v>0</v>
      </c>
      <c r="T264" s="45">
        <f t="shared" si="141"/>
        <v>0</v>
      </c>
      <c r="U264" s="27" t="s">
        <v>4</v>
      </c>
      <c r="V264" s="29">
        <f t="shared" si="142"/>
        <v>0.3</v>
      </c>
      <c r="W264" s="29">
        <f t="shared" si="140"/>
        <v>0.64992964992964508</v>
      </c>
      <c r="X264" s="30" t="s">
        <v>5</v>
      </c>
      <c r="Y264" s="78">
        <f t="shared" si="134"/>
        <v>68</v>
      </c>
      <c r="Z264" s="78">
        <f t="shared" si="137"/>
        <v>41</v>
      </c>
      <c r="AA264" s="27">
        <f t="shared" si="135"/>
        <v>222</v>
      </c>
      <c r="AB264" s="31">
        <f t="shared" si="161"/>
        <v>0.64992964992964508</v>
      </c>
      <c r="AC264" s="25" t="s">
        <v>27</v>
      </c>
      <c r="AD264" s="43">
        <f t="shared" si="143"/>
        <v>0.64992964992964508</v>
      </c>
      <c r="AE264" s="48">
        <f t="shared" si="144"/>
        <v>0</v>
      </c>
      <c r="AF264" s="16">
        <f t="shared" si="145"/>
        <v>0</v>
      </c>
      <c r="AG264" s="18">
        <f t="shared" si="146"/>
        <v>0</v>
      </c>
      <c r="AH264" s="37">
        <f t="shared" si="147"/>
        <v>0</v>
      </c>
      <c r="AI264" s="8">
        <f t="shared" si="148"/>
        <v>0</v>
      </c>
      <c r="AJ264" s="13">
        <f t="shared" si="149"/>
        <v>0</v>
      </c>
      <c r="AK264" s="14">
        <f t="shared" si="150"/>
        <v>0</v>
      </c>
      <c r="AL264" s="17">
        <f t="shared" si="136"/>
        <v>0.35007035007035492</v>
      </c>
      <c r="AM264" s="22">
        <f t="shared" si="151"/>
        <v>99999</v>
      </c>
      <c r="AN264" s="91">
        <f t="shared" si="152"/>
        <v>0</v>
      </c>
    </row>
    <row r="265" spans="1:40">
      <c r="A265" s="60" t="s">
        <v>0</v>
      </c>
      <c r="B265" s="60">
        <v>255</v>
      </c>
      <c r="C265" s="71">
        <v>57.642859000000001</v>
      </c>
      <c r="D265" s="72">
        <v>0.7</v>
      </c>
      <c r="E265" s="72">
        <v>0.64285599999999998</v>
      </c>
      <c r="H265" s="117">
        <f t="shared" si="153"/>
        <v>57.837738842845837</v>
      </c>
      <c r="I265" s="111">
        <f t="shared" si="154"/>
        <v>57.642859000000001</v>
      </c>
      <c r="J265" s="105">
        <f t="shared" si="155"/>
        <v>280</v>
      </c>
      <c r="K265" s="117">
        <f t="shared" si="156"/>
        <v>0.7726401833465224</v>
      </c>
      <c r="L265" s="106">
        <f t="shared" si="138"/>
        <v>1.7726401833465224</v>
      </c>
      <c r="M265" s="98">
        <f t="shared" si="157"/>
        <v>0.8571428571428571</v>
      </c>
      <c r="N265" s="113">
        <f t="shared" si="158"/>
        <v>222</v>
      </c>
      <c r="O265" s="98">
        <f t="shared" si="159"/>
        <v>0.7</v>
      </c>
      <c r="P265" s="98">
        <f t="shared" si="160"/>
        <v>0.2273598166534776</v>
      </c>
      <c r="S265" s="1">
        <f t="shared" si="139"/>
        <v>0</v>
      </c>
      <c r="T265" s="45">
        <f t="shared" si="141"/>
        <v>0</v>
      </c>
      <c r="U265" s="27" t="s">
        <v>4</v>
      </c>
      <c r="V265" s="29">
        <f t="shared" si="142"/>
        <v>0.7</v>
      </c>
      <c r="W265" s="29">
        <f t="shared" si="140"/>
        <v>0.64992964992964508</v>
      </c>
      <c r="X265" s="30" t="s">
        <v>5</v>
      </c>
      <c r="Y265" s="78">
        <f t="shared" ref="Y265:Y328" si="162">INT((C265+MOD(C$3,1)/C$4)/C$4)</f>
        <v>68</v>
      </c>
      <c r="Z265" s="78">
        <f t="shared" si="137"/>
        <v>41</v>
      </c>
      <c r="AA265" s="27">
        <f t="shared" ref="AA265:AA328" si="163">IF(C$3&gt;=1,IF(MOD(INT((C265-MOD(C$3,C$4)+MOD(C$3,1)/C$4)/C$4),2),8888,222),IF(MOD(INT((C265-MOD(C$3,C$4)+MOD(C$3,1)/C$4)/C$4),2),222,8888))</f>
        <v>222</v>
      </c>
      <c r="AB265" s="31">
        <f t="shared" si="161"/>
        <v>0.64992964992964508</v>
      </c>
      <c r="AC265" s="25" t="s">
        <v>27</v>
      </c>
      <c r="AD265" s="43">
        <f t="shared" si="143"/>
        <v>-0.1000697667364383</v>
      </c>
      <c r="AE265" s="48">
        <f t="shared" si="144"/>
        <v>0</v>
      </c>
      <c r="AF265" s="16">
        <f t="shared" si="145"/>
        <v>0</v>
      </c>
      <c r="AG265" s="18">
        <f t="shared" si="146"/>
        <v>0</v>
      </c>
      <c r="AH265" s="37">
        <f t="shared" si="147"/>
        <v>0</v>
      </c>
      <c r="AI265" s="8">
        <f t="shared" si="148"/>
        <v>0</v>
      </c>
      <c r="AJ265" s="13">
        <f t="shared" si="149"/>
        <v>0</v>
      </c>
      <c r="AK265" s="14">
        <f t="shared" si="150"/>
        <v>0</v>
      </c>
      <c r="AL265" s="17">
        <f t="shared" ref="AL265:AL328" si="164">MOD(MOD(((((MOD(C265,C$4)/C$4)+(MOD(C$3,C$4)/C$4)))),C$4),1)</f>
        <v>0.35007035007035492</v>
      </c>
      <c r="AM265" s="22">
        <f t="shared" si="151"/>
        <v>0</v>
      </c>
      <c r="AN265" s="91">
        <f t="shared" si="152"/>
        <v>0</v>
      </c>
    </row>
    <row r="266" spans="1:40">
      <c r="A266" s="60" t="s">
        <v>0</v>
      </c>
      <c r="B266" s="60">
        <v>256</v>
      </c>
      <c r="C266" s="71">
        <v>58.767859000000001</v>
      </c>
      <c r="D266" s="72">
        <v>0.5</v>
      </c>
      <c r="E266" s="72">
        <v>0</v>
      </c>
      <c r="H266" s="117">
        <f t="shared" si="153"/>
        <v>59.552024557131553</v>
      </c>
      <c r="I266" s="111">
        <f t="shared" si="154"/>
        <v>58.767859000000001</v>
      </c>
      <c r="J266" s="105">
        <f t="shared" si="155"/>
        <v>280</v>
      </c>
      <c r="K266" s="117">
        <f t="shared" si="156"/>
        <v>8.5140183346522402E-2</v>
      </c>
      <c r="L266" s="106">
        <f t="shared" si="138"/>
        <v>1.0851401833465224</v>
      </c>
      <c r="M266" s="98">
        <f t="shared" si="157"/>
        <v>0.8571428571428571</v>
      </c>
      <c r="N266" s="113">
        <f t="shared" si="158"/>
        <v>222</v>
      </c>
      <c r="O266" s="98">
        <f t="shared" si="159"/>
        <v>0.5</v>
      </c>
      <c r="P266" s="98">
        <f t="shared" si="160"/>
        <v>0.9148598166534776</v>
      </c>
      <c r="S266" s="1">
        <f t="shared" si="139"/>
        <v>0</v>
      </c>
      <c r="T266" s="45">
        <f t="shared" si="141"/>
        <v>0</v>
      </c>
      <c r="U266" s="27" t="s">
        <v>4</v>
      </c>
      <c r="V266" s="29">
        <f t="shared" si="142"/>
        <v>0.5</v>
      </c>
      <c r="W266" s="29">
        <f t="shared" si="140"/>
        <v>0.66257166257166744</v>
      </c>
      <c r="X266" s="30" t="s">
        <v>5</v>
      </c>
      <c r="Y266" s="78">
        <f t="shared" si="162"/>
        <v>69</v>
      </c>
      <c r="Z266" s="78">
        <f t="shared" si="137"/>
        <v>42</v>
      </c>
      <c r="AA266" s="27">
        <f t="shared" si="163"/>
        <v>8888</v>
      </c>
      <c r="AB266" s="31">
        <f t="shared" si="161"/>
        <v>0.66257166257166744</v>
      </c>
      <c r="AC266" s="25" t="s">
        <v>27</v>
      </c>
      <c r="AD266" s="43">
        <f t="shared" si="143"/>
        <v>0.66257166257166744</v>
      </c>
      <c r="AE266" s="48">
        <f t="shared" si="144"/>
        <v>0</v>
      </c>
      <c r="AF266" s="16">
        <f t="shared" si="145"/>
        <v>0</v>
      </c>
      <c r="AG266" s="18">
        <f t="shared" si="146"/>
        <v>0</v>
      </c>
      <c r="AH266" s="37">
        <f t="shared" si="147"/>
        <v>0</v>
      </c>
      <c r="AI266" s="8">
        <f t="shared" si="148"/>
        <v>0</v>
      </c>
      <c r="AJ266" s="13">
        <f t="shared" si="149"/>
        <v>0</v>
      </c>
      <c r="AK266" s="14">
        <f t="shared" si="150"/>
        <v>0</v>
      </c>
      <c r="AL266" s="17">
        <f t="shared" si="164"/>
        <v>0.66257166257166744</v>
      </c>
      <c r="AM266" s="22">
        <f t="shared" si="151"/>
        <v>0</v>
      </c>
      <c r="AN266" s="91">
        <f t="shared" si="152"/>
        <v>0</v>
      </c>
    </row>
    <row r="267" spans="1:40">
      <c r="A267" s="60" t="s">
        <v>0</v>
      </c>
      <c r="B267" s="60">
        <v>257</v>
      </c>
      <c r="C267" s="71">
        <v>59.035716000000001</v>
      </c>
      <c r="D267" s="72">
        <v>0.4</v>
      </c>
      <c r="E267" s="72">
        <v>0</v>
      </c>
      <c r="H267" s="117">
        <f t="shared" si="153"/>
        <v>59.552024557131553</v>
      </c>
      <c r="I267" s="111">
        <f t="shared" si="154"/>
        <v>59.035716000000001</v>
      </c>
      <c r="J267" s="105">
        <f t="shared" si="155"/>
        <v>280</v>
      </c>
      <c r="K267" s="117">
        <f t="shared" si="156"/>
        <v>0.39764001667985499</v>
      </c>
      <c r="L267" s="106">
        <f t="shared" si="138"/>
        <v>1.397640016679855</v>
      </c>
      <c r="M267" s="98">
        <f t="shared" si="157"/>
        <v>0.8571428571428571</v>
      </c>
      <c r="N267" s="113">
        <f t="shared" si="158"/>
        <v>222</v>
      </c>
      <c r="O267" s="98">
        <f t="shared" si="159"/>
        <v>0.4</v>
      </c>
      <c r="P267" s="98">
        <f t="shared" si="160"/>
        <v>0.60235998332014495</v>
      </c>
      <c r="S267" s="1">
        <f t="shared" si="139"/>
        <v>0</v>
      </c>
      <c r="T267" s="45">
        <f t="shared" si="141"/>
        <v>0</v>
      </c>
      <c r="U267" s="27" t="s">
        <v>4</v>
      </c>
      <c r="V267" s="29">
        <f t="shared" si="142"/>
        <v>0.4</v>
      </c>
      <c r="W267" s="29">
        <f t="shared" si="140"/>
        <v>0.11792980840514589</v>
      </c>
      <c r="X267" s="30" t="s">
        <v>5</v>
      </c>
      <c r="Y267" s="78">
        <f t="shared" si="162"/>
        <v>69</v>
      </c>
      <c r="Z267" s="78">
        <f t="shared" ref="Z267:Z330" si="165">IF(Z266=0,IF(AA267=222,IF(AA266=8888,Z266+1,Z266),IF(AA266=222,Z266+1,Z266))+1,IF(AA267=222,IF(AA266=8888,Z266+1,Z266),IF(AA266=222,Z266+1,Z266)))</f>
        <v>42</v>
      </c>
      <c r="AA267" s="27">
        <f t="shared" si="163"/>
        <v>8888</v>
      </c>
      <c r="AB267" s="31">
        <f t="shared" si="161"/>
        <v>0.11792980840514589</v>
      </c>
      <c r="AC267" s="25" t="s">
        <v>27</v>
      </c>
      <c r="AD267" s="43">
        <f t="shared" si="143"/>
        <v>0.11792980840514589</v>
      </c>
      <c r="AE267" s="48">
        <f t="shared" si="144"/>
        <v>0</v>
      </c>
      <c r="AF267" s="16">
        <f t="shared" si="145"/>
        <v>0</v>
      </c>
      <c r="AG267" s="18">
        <f t="shared" si="146"/>
        <v>0</v>
      </c>
      <c r="AH267" s="37">
        <f t="shared" si="147"/>
        <v>0</v>
      </c>
      <c r="AI267" s="8">
        <f t="shared" si="148"/>
        <v>0</v>
      </c>
      <c r="AJ267" s="13">
        <f t="shared" si="149"/>
        <v>0</v>
      </c>
      <c r="AK267" s="14">
        <f t="shared" si="150"/>
        <v>0</v>
      </c>
      <c r="AL267" s="17">
        <f t="shared" si="164"/>
        <v>0.11792980840514589</v>
      </c>
      <c r="AM267" s="22">
        <f t="shared" si="151"/>
        <v>0</v>
      </c>
      <c r="AN267" s="91">
        <f t="shared" si="152"/>
        <v>0</v>
      </c>
    </row>
    <row r="268" spans="1:40">
      <c r="A268" s="60" t="s">
        <v>0</v>
      </c>
      <c r="B268" s="60">
        <v>258</v>
      </c>
      <c r="C268" s="71">
        <v>59.141860000000001</v>
      </c>
      <c r="D268" s="72">
        <v>0.3</v>
      </c>
      <c r="E268" s="72">
        <v>0</v>
      </c>
      <c r="H268" s="117">
        <f t="shared" si="153"/>
        <v>59.552024557131553</v>
      </c>
      <c r="I268" s="111">
        <f t="shared" si="154"/>
        <v>59.141860000000001</v>
      </c>
      <c r="J268" s="105">
        <f t="shared" si="155"/>
        <v>280</v>
      </c>
      <c r="K268" s="117">
        <f t="shared" si="156"/>
        <v>0.52147468334652225</v>
      </c>
      <c r="L268" s="106">
        <f t="shared" ref="L268:L331" si="166">IF(K268&lt;1,K268+1,K268-1)</f>
        <v>1.5214746833465222</v>
      </c>
      <c r="M268" s="98">
        <f t="shared" si="157"/>
        <v>0.8571428571428571</v>
      </c>
      <c r="N268" s="113">
        <f t="shared" si="158"/>
        <v>222</v>
      </c>
      <c r="O268" s="98">
        <f t="shared" si="159"/>
        <v>0.3</v>
      </c>
      <c r="P268" s="98">
        <f t="shared" si="160"/>
        <v>0.47852531665347775</v>
      </c>
      <c r="S268" s="1">
        <f t="shared" si="139"/>
        <v>0</v>
      </c>
      <c r="T268" s="45">
        <f t="shared" si="141"/>
        <v>0</v>
      </c>
      <c r="U268" s="27" t="s">
        <v>4</v>
      </c>
      <c r="V268" s="29">
        <f t="shared" si="142"/>
        <v>0.3</v>
      </c>
      <c r="W268" s="29">
        <f t="shared" si="140"/>
        <v>0.24176459890660362</v>
      </c>
      <c r="X268" s="30" t="s">
        <v>5</v>
      </c>
      <c r="Y268" s="78">
        <f t="shared" si="162"/>
        <v>70</v>
      </c>
      <c r="Z268" s="78">
        <f t="shared" si="165"/>
        <v>42</v>
      </c>
      <c r="AA268" s="27">
        <f t="shared" si="163"/>
        <v>8888</v>
      </c>
      <c r="AB268" s="31">
        <f t="shared" si="161"/>
        <v>0.24176459890660362</v>
      </c>
      <c r="AC268" s="25" t="s">
        <v>27</v>
      </c>
      <c r="AD268" s="43">
        <f t="shared" si="143"/>
        <v>0.24176459890660362</v>
      </c>
      <c r="AE268" s="48">
        <f t="shared" si="144"/>
        <v>0</v>
      </c>
      <c r="AF268" s="16">
        <f t="shared" si="145"/>
        <v>0</v>
      </c>
      <c r="AG268" s="18">
        <f t="shared" si="146"/>
        <v>0</v>
      </c>
      <c r="AH268" s="37">
        <f t="shared" si="147"/>
        <v>0</v>
      </c>
      <c r="AI268" s="8">
        <f t="shared" si="148"/>
        <v>0</v>
      </c>
      <c r="AJ268" s="13">
        <f t="shared" si="149"/>
        <v>0</v>
      </c>
      <c r="AK268" s="14">
        <f t="shared" si="150"/>
        <v>0</v>
      </c>
      <c r="AL268" s="17">
        <f t="shared" si="164"/>
        <v>0.24176459890660362</v>
      </c>
      <c r="AM268" s="22">
        <f t="shared" si="151"/>
        <v>99999</v>
      </c>
      <c r="AN268" s="91">
        <f t="shared" si="152"/>
        <v>0</v>
      </c>
    </row>
    <row r="269" spans="1:40">
      <c r="A269" s="60" t="s">
        <v>0</v>
      </c>
      <c r="B269" s="60">
        <v>259</v>
      </c>
      <c r="C269" s="71">
        <v>59.141860000000001</v>
      </c>
      <c r="D269" s="72">
        <v>0.6</v>
      </c>
      <c r="E269" s="72">
        <v>0</v>
      </c>
      <c r="H269" s="117">
        <f t="shared" si="153"/>
        <v>59.552024557131553</v>
      </c>
      <c r="I269" s="111">
        <f t="shared" si="154"/>
        <v>59.141860000000001</v>
      </c>
      <c r="J269" s="105">
        <f t="shared" si="155"/>
        <v>280</v>
      </c>
      <c r="K269" s="117">
        <f t="shared" si="156"/>
        <v>0.52147468334652225</v>
      </c>
      <c r="L269" s="106">
        <f t="shared" si="166"/>
        <v>1.5214746833465222</v>
      </c>
      <c r="M269" s="98">
        <f t="shared" si="157"/>
        <v>0.8571428571428571</v>
      </c>
      <c r="N269" s="113">
        <f t="shared" si="158"/>
        <v>222</v>
      </c>
      <c r="O269" s="98">
        <f t="shared" si="159"/>
        <v>0.6</v>
      </c>
      <c r="P269" s="98">
        <f t="shared" si="160"/>
        <v>0.47852531665347775</v>
      </c>
      <c r="S269" s="1">
        <f t="shared" si="139"/>
        <v>0</v>
      </c>
      <c r="T269" s="45">
        <f t="shared" si="141"/>
        <v>0</v>
      </c>
      <c r="U269" s="27" t="s">
        <v>4</v>
      </c>
      <c r="V269" s="29">
        <f t="shared" si="142"/>
        <v>0.6</v>
      </c>
      <c r="W269" s="29">
        <f t="shared" si="140"/>
        <v>0.24176459890660362</v>
      </c>
      <c r="X269" s="30" t="s">
        <v>5</v>
      </c>
      <c r="Y269" s="78">
        <f t="shared" si="162"/>
        <v>70</v>
      </c>
      <c r="Z269" s="78">
        <f t="shared" si="165"/>
        <v>42</v>
      </c>
      <c r="AA269" s="27">
        <f t="shared" si="163"/>
        <v>8888</v>
      </c>
      <c r="AB269" s="31">
        <f t="shared" si="161"/>
        <v>0.24176459890660362</v>
      </c>
      <c r="AC269" s="25" t="s">
        <v>27</v>
      </c>
      <c r="AD269" s="43">
        <f t="shared" si="143"/>
        <v>0.24176459890660362</v>
      </c>
      <c r="AE269" s="48">
        <f t="shared" si="144"/>
        <v>0</v>
      </c>
      <c r="AF269" s="16">
        <f t="shared" si="145"/>
        <v>0</v>
      </c>
      <c r="AG269" s="18">
        <f t="shared" si="146"/>
        <v>0</v>
      </c>
      <c r="AH269" s="37">
        <f t="shared" si="147"/>
        <v>0</v>
      </c>
      <c r="AI269" s="8">
        <f t="shared" si="148"/>
        <v>0</v>
      </c>
      <c r="AJ269" s="13">
        <f t="shared" si="149"/>
        <v>0</v>
      </c>
      <c r="AK269" s="14">
        <f t="shared" si="150"/>
        <v>0</v>
      </c>
      <c r="AL269" s="17">
        <f t="shared" si="164"/>
        <v>0.24176459890660362</v>
      </c>
      <c r="AM269" s="22">
        <f t="shared" si="151"/>
        <v>0</v>
      </c>
      <c r="AN269" s="91">
        <f t="shared" si="152"/>
        <v>0</v>
      </c>
    </row>
    <row r="270" spans="1:40">
      <c r="A270" s="60" t="s">
        <v>0</v>
      </c>
      <c r="B270" s="60">
        <v>260</v>
      </c>
      <c r="C270" s="71">
        <v>59.357145000000003</v>
      </c>
      <c r="D270" s="72">
        <v>0.1</v>
      </c>
      <c r="E270" s="72">
        <v>0</v>
      </c>
      <c r="H270" s="117">
        <f t="shared" si="153"/>
        <v>59.552024557131553</v>
      </c>
      <c r="I270" s="111">
        <f t="shared" si="154"/>
        <v>59.357145000000003</v>
      </c>
      <c r="J270" s="105">
        <f t="shared" si="155"/>
        <v>280</v>
      </c>
      <c r="K270" s="117">
        <f t="shared" si="156"/>
        <v>0.77264051667985734</v>
      </c>
      <c r="L270" s="106">
        <f t="shared" si="166"/>
        <v>1.7726405166798573</v>
      </c>
      <c r="M270" s="98">
        <f t="shared" si="157"/>
        <v>0.8571428571428571</v>
      </c>
      <c r="N270" s="113">
        <f t="shared" si="158"/>
        <v>222</v>
      </c>
      <c r="O270" s="98">
        <f t="shared" si="159"/>
        <v>0.1</v>
      </c>
      <c r="P270" s="98">
        <f t="shared" si="160"/>
        <v>0.22735948332014266</v>
      </c>
      <c r="S270" s="1">
        <f t="shared" ref="S270:S333" si="167">IF(T270=0,IF(AJ270+AK270+AF270+AG270+AH270+AI270,99999,0),0)</f>
        <v>0</v>
      </c>
      <c r="T270" s="45">
        <f t="shared" si="141"/>
        <v>0</v>
      </c>
      <c r="U270" s="27" t="s">
        <v>4</v>
      </c>
      <c r="V270" s="29">
        <f t="shared" si="142"/>
        <v>0.1</v>
      </c>
      <c r="W270" s="29">
        <f t="shared" ref="W270:W333" si="168">IF(AA270=222,1-AL270,AL270)</f>
        <v>0.64992731659397684</v>
      </c>
      <c r="X270" s="30" t="s">
        <v>5</v>
      </c>
      <c r="Y270" s="78">
        <f t="shared" si="162"/>
        <v>70</v>
      </c>
      <c r="Z270" s="78">
        <f t="shared" si="165"/>
        <v>43</v>
      </c>
      <c r="AA270" s="27">
        <f t="shared" si="163"/>
        <v>222</v>
      </c>
      <c r="AB270" s="31">
        <f t="shared" si="161"/>
        <v>0.64992731659397684</v>
      </c>
      <c r="AC270" s="25" t="s">
        <v>27</v>
      </c>
      <c r="AD270" s="43">
        <f t="shared" si="143"/>
        <v>0.64992731659397684</v>
      </c>
      <c r="AE270" s="48">
        <f t="shared" si="144"/>
        <v>0</v>
      </c>
      <c r="AF270" s="16">
        <f t="shared" si="145"/>
        <v>0</v>
      </c>
      <c r="AG270" s="18">
        <f t="shared" si="146"/>
        <v>0</v>
      </c>
      <c r="AH270" s="37">
        <f t="shared" si="147"/>
        <v>0</v>
      </c>
      <c r="AI270" s="8">
        <f t="shared" si="148"/>
        <v>0</v>
      </c>
      <c r="AJ270" s="13">
        <f t="shared" si="149"/>
        <v>0</v>
      </c>
      <c r="AK270" s="14">
        <f t="shared" si="150"/>
        <v>0</v>
      </c>
      <c r="AL270" s="17">
        <f t="shared" si="164"/>
        <v>0.35007268340602316</v>
      </c>
      <c r="AM270" s="22">
        <f t="shared" si="151"/>
        <v>0</v>
      </c>
      <c r="AN270" s="91">
        <f t="shared" si="152"/>
        <v>99999</v>
      </c>
    </row>
    <row r="271" spans="1:40">
      <c r="A271" s="60" t="s">
        <v>0</v>
      </c>
      <c r="B271" s="60">
        <v>261</v>
      </c>
      <c r="C271" s="71">
        <v>59.410716000000001</v>
      </c>
      <c r="D271" s="72">
        <v>0.1</v>
      </c>
      <c r="E271" s="72">
        <v>0</v>
      </c>
      <c r="H271" s="117">
        <f t="shared" si="153"/>
        <v>59.552024557131553</v>
      </c>
      <c r="I271" s="111">
        <f t="shared" si="154"/>
        <v>59.410716000000001</v>
      </c>
      <c r="J271" s="105">
        <f t="shared" si="155"/>
        <v>280</v>
      </c>
      <c r="K271" s="117">
        <f t="shared" si="156"/>
        <v>0.83514001667985505</v>
      </c>
      <c r="L271" s="106">
        <f t="shared" si="166"/>
        <v>1.835140016679855</v>
      </c>
      <c r="M271" s="98">
        <f t="shared" si="157"/>
        <v>0.8571428571428571</v>
      </c>
      <c r="N271" s="113">
        <f t="shared" si="158"/>
        <v>222</v>
      </c>
      <c r="O271" s="98">
        <f t="shared" si="159"/>
        <v>0.1</v>
      </c>
      <c r="P271" s="98">
        <f t="shared" si="160"/>
        <v>0.16485998332014495</v>
      </c>
      <c r="S271" s="1">
        <f t="shared" si="167"/>
        <v>0</v>
      </c>
      <c r="T271" s="45">
        <f t="shared" ref="T271:T334" si="169">IF(C$1=2,0,1)</f>
        <v>0</v>
      </c>
      <c r="U271" s="27" t="s">
        <v>4</v>
      </c>
      <c r="V271" s="29">
        <f t="shared" ref="V271:V334" si="170">D271</f>
        <v>0.1</v>
      </c>
      <c r="W271" s="29">
        <f t="shared" si="168"/>
        <v>0.58742775409441661</v>
      </c>
      <c r="X271" s="30" t="s">
        <v>5</v>
      </c>
      <c r="Y271" s="78">
        <f t="shared" si="162"/>
        <v>70</v>
      </c>
      <c r="Z271" s="78">
        <f t="shared" si="165"/>
        <v>43</v>
      </c>
      <c r="AA271" s="27">
        <f t="shared" si="163"/>
        <v>222</v>
      </c>
      <c r="AB271" s="31">
        <f t="shared" si="161"/>
        <v>0.58742775409441661</v>
      </c>
      <c r="AC271" s="25" t="s">
        <v>27</v>
      </c>
      <c r="AD271" s="43">
        <f t="shared" ref="AD271:AD334" si="171">IF(AA271=222,W271-E271/C$4,E271/C$4+W271)</f>
        <v>0.58742775409441661</v>
      </c>
      <c r="AE271" s="48">
        <f t="shared" ref="AE271:AE334" si="172">IF(AE$1=1,IF(C272=0,0,IF(C271=0,0,IF(T271=0,IF((ABS(D271-D272))&lt;0.1,(IF(C272-C271=T$1,99999,0)),0),0))),0)</f>
        <v>0</v>
      </c>
      <c r="AF271" s="16">
        <f t="shared" ref="AF271:AF334" si="173">IF(AF$1=1,IF(C272=0,0,IF(C271=0,0,IF(T271=0,IF(C272-C271=0,(IF(ABS(D271-D272)&lt;W$1,99999,0)),0),0))),0)</f>
        <v>0</v>
      </c>
      <c r="AG271" s="18">
        <f t="shared" ref="AG271:AG334" si="174">IF(AG$1=1,IF(C272=0,0,IF(C271=0,0,IF(T271=0,IF(AND(AN271,AM271),99999,0),0))),0)</f>
        <v>0</v>
      </c>
      <c r="AH271" s="37">
        <f t="shared" ref="AH271:AH334" si="175">IF(C271=0,,IF(AH$1=1,IF(1&gt;AD271,0,99999),0))</f>
        <v>0</v>
      </c>
      <c r="AI271" s="8">
        <f t="shared" ref="AI271:AI334" si="176">IF(AI$1=1,IF(D271&gt;1,99999,IF(D271&lt;0,99999,0)),0)</f>
        <v>0</v>
      </c>
      <c r="AJ271" s="13">
        <f t="shared" ref="AJ271:AJ334" si="177">IF(AJ$1=1,IF(B272=0,0,IF(B272-B271=1,0,99999)),0)</f>
        <v>0</v>
      </c>
      <c r="AK271" s="14">
        <f t="shared" ref="AK271:AK334" si="178">IF(AK$1=1,IF(C272=0,0,IF(C272-C271&lt;0,99999,0)),0)</f>
        <v>0</v>
      </c>
      <c r="AL271" s="17">
        <f t="shared" si="164"/>
        <v>0.41257224590558339</v>
      </c>
      <c r="AM271" s="22">
        <f t="shared" ref="AM271:AM334" si="179">IF(C272-C271=0,99999,0 )</f>
        <v>0</v>
      </c>
      <c r="AN271" s="91">
        <f t="shared" ref="AN271:AN334" si="180">IF(ABS(D272-D271)=0,99999,0)</f>
        <v>0</v>
      </c>
    </row>
    <row r="272" spans="1:40">
      <c r="A272" s="60" t="s">
        <v>0</v>
      </c>
      <c r="B272" s="60">
        <v>262</v>
      </c>
      <c r="C272" s="71">
        <v>59.464289000000001</v>
      </c>
      <c r="D272" s="72">
        <v>0.105</v>
      </c>
      <c r="E272" s="72">
        <v>0</v>
      </c>
      <c r="H272" s="117">
        <f t="shared" ref="H272:H335" si="181">IF(OR(A272="BPM",A272="CHC"),0,IF(L272&gt;1,(2-L272)*M272+I272,(1-L272)*M272+I272))</f>
        <v>59.552024557131553</v>
      </c>
      <c r="I272" s="111">
        <f t="shared" ref="I272:I335" si="182">IF(OR(A272="BPM",A272="CHC"),I271,C272)</f>
        <v>59.464289000000001</v>
      </c>
      <c r="J272" s="105">
        <f t="shared" ref="J272:J335" si="183">IF(J271="",$C$2,IF(A272="BPM",B272,J271))</f>
        <v>280</v>
      </c>
      <c r="K272" s="117">
        <f t="shared" ref="K272:K335" si="184">IF(OR(A272="BPM",A272="CHC"),K271,MOD((C272-I271)/M272+K271,2))</f>
        <v>0.89764185001318852</v>
      </c>
      <c r="L272" s="106">
        <f t="shared" si="166"/>
        <v>1.8976418500131884</v>
      </c>
      <c r="M272" s="98">
        <f t="shared" ref="M272:M335" si="185">60*4/J272</f>
        <v>0.8571428571428571</v>
      </c>
      <c r="N272" s="113">
        <f t="shared" ref="N272:N335" si="186">IF(L272&gt;1,222,8888)</f>
        <v>222</v>
      </c>
      <c r="O272" s="98">
        <f t="shared" ref="O272:O335" si="187">D272</f>
        <v>0.105</v>
      </c>
      <c r="P272" s="98">
        <f t="shared" ref="P272:P335" si="188">IF(L272&gt;1,2-L272,L272)</f>
        <v>0.10235814998681159</v>
      </c>
      <c r="S272" s="1">
        <f t="shared" si="167"/>
        <v>0</v>
      </c>
      <c r="T272" s="45">
        <f t="shared" si="169"/>
        <v>0</v>
      </c>
      <c r="U272" s="27" t="s">
        <v>4</v>
      </c>
      <c r="V272" s="29">
        <f t="shared" si="170"/>
        <v>0.105</v>
      </c>
      <c r="W272" s="29">
        <f t="shared" si="168"/>
        <v>0.52492585825918736</v>
      </c>
      <c r="X272" s="30" t="s">
        <v>5</v>
      </c>
      <c r="Y272" s="78">
        <f t="shared" si="162"/>
        <v>70</v>
      </c>
      <c r="Z272" s="78">
        <f t="shared" si="165"/>
        <v>43</v>
      </c>
      <c r="AA272" s="27">
        <f t="shared" si="163"/>
        <v>222</v>
      </c>
      <c r="AB272" s="31">
        <f t="shared" si="161"/>
        <v>0.52492585825918736</v>
      </c>
      <c r="AC272" s="25" t="s">
        <v>27</v>
      </c>
      <c r="AD272" s="43">
        <f t="shared" si="171"/>
        <v>0.52492585825918736</v>
      </c>
      <c r="AE272" s="48">
        <f t="shared" si="172"/>
        <v>0</v>
      </c>
      <c r="AF272" s="16">
        <f t="shared" si="173"/>
        <v>0</v>
      </c>
      <c r="AG272" s="18">
        <f t="shared" si="174"/>
        <v>0</v>
      </c>
      <c r="AH272" s="37">
        <f t="shared" si="175"/>
        <v>0</v>
      </c>
      <c r="AI272" s="8">
        <f t="shared" si="176"/>
        <v>0</v>
      </c>
      <c r="AJ272" s="13">
        <f t="shared" si="177"/>
        <v>0</v>
      </c>
      <c r="AK272" s="14">
        <f t="shared" si="178"/>
        <v>0</v>
      </c>
      <c r="AL272" s="17">
        <f t="shared" si="164"/>
        <v>0.47507414174081264</v>
      </c>
      <c r="AM272" s="22">
        <f t="shared" si="179"/>
        <v>0</v>
      </c>
      <c r="AN272" s="91">
        <f t="shared" si="180"/>
        <v>0</v>
      </c>
    </row>
    <row r="273" spans="1:40">
      <c r="A273" s="60" t="s">
        <v>0</v>
      </c>
      <c r="B273" s="60">
        <v>263</v>
      </c>
      <c r="C273" s="71">
        <v>59.517859000000001</v>
      </c>
      <c r="D273" s="72">
        <v>0.11</v>
      </c>
      <c r="E273" s="72">
        <v>0</v>
      </c>
      <c r="H273" s="117">
        <f t="shared" si="181"/>
        <v>59.552024557131553</v>
      </c>
      <c r="I273" s="111">
        <f t="shared" si="182"/>
        <v>59.517859000000001</v>
      </c>
      <c r="J273" s="105">
        <f t="shared" si="183"/>
        <v>280</v>
      </c>
      <c r="K273" s="117">
        <f t="shared" si="184"/>
        <v>0.96014018334652251</v>
      </c>
      <c r="L273" s="106">
        <f t="shared" si="166"/>
        <v>1.9601401833465224</v>
      </c>
      <c r="M273" s="98">
        <f t="shared" si="185"/>
        <v>0.8571428571428571</v>
      </c>
      <c r="N273" s="113">
        <f t="shared" si="186"/>
        <v>222</v>
      </c>
      <c r="O273" s="98">
        <f t="shared" si="187"/>
        <v>0.11</v>
      </c>
      <c r="P273" s="98">
        <f t="shared" si="188"/>
        <v>3.9859816653477598E-2</v>
      </c>
      <c r="S273" s="1">
        <f t="shared" si="167"/>
        <v>0</v>
      </c>
      <c r="T273" s="45">
        <f t="shared" si="169"/>
        <v>0</v>
      </c>
      <c r="U273" s="27" t="s">
        <v>4</v>
      </c>
      <c r="V273" s="29">
        <f t="shared" si="170"/>
        <v>0.11</v>
      </c>
      <c r="W273" s="29">
        <f t="shared" si="168"/>
        <v>0.46242746242745747</v>
      </c>
      <c r="X273" s="30" t="s">
        <v>5</v>
      </c>
      <c r="Y273" s="78">
        <f t="shared" si="162"/>
        <v>70</v>
      </c>
      <c r="Z273" s="78">
        <f t="shared" si="165"/>
        <v>43</v>
      </c>
      <c r="AA273" s="27">
        <f t="shared" si="163"/>
        <v>222</v>
      </c>
      <c r="AB273" s="31">
        <f t="shared" si="161"/>
        <v>0.46242746242745747</v>
      </c>
      <c r="AC273" s="25" t="s">
        <v>27</v>
      </c>
      <c r="AD273" s="43">
        <f t="shared" si="171"/>
        <v>0.46242746242745747</v>
      </c>
      <c r="AE273" s="48">
        <f t="shared" si="172"/>
        <v>0</v>
      </c>
      <c r="AF273" s="16">
        <f t="shared" si="173"/>
        <v>0</v>
      </c>
      <c r="AG273" s="18">
        <f t="shared" si="174"/>
        <v>0</v>
      </c>
      <c r="AH273" s="37">
        <f t="shared" si="175"/>
        <v>0</v>
      </c>
      <c r="AI273" s="8">
        <f t="shared" si="176"/>
        <v>0</v>
      </c>
      <c r="AJ273" s="13">
        <f t="shared" si="177"/>
        <v>0</v>
      </c>
      <c r="AK273" s="14">
        <f t="shared" si="178"/>
        <v>0</v>
      </c>
      <c r="AL273" s="17">
        <f t="shared" si="164"/>
        <v>0.53757253757254253</v>
      </c>
      <c r="AM273" s="22">
        <f t="shared" si="179"/>
        <v>0</v>
      </c>
      <c r="AN273" s="91">
        <f t="shared" si="180"/>
        <v>0</v>
      </c>
    </row>
    <row r="274" spans="1:40">
      <c r="A274" s="60" t="s">
        <v>0</v>
      </c>
      <c r="B274" s="60">
        <v>264</v>
      </c>
      <c r="C274" s="71">
        <v>59.571429000000002</v>
      </c>
      <c r="D274" s="72">
        <v>0.12</v>
      </c>
      <c r="E274" s="72">
        <v>0</v>
      </c>
      <c r="H274" s="117">
        <f t="shared" si="181"/>
        <v>60.409167414274414</v>
      </c>
      <c r="I274" s="111">
        <f t="shared" si="182"/>
        <v>59.571429000000002</v>
      </c>
      <c r="J274" s="105">
        <f t="shared" si="183"/>
        <v>280</v>
      </c>
      <c r="K274" s="117">
        <f t="shared" si="184"/>
        <v>1.0226385166798564</v>
      </c>
      <c r="L274" s="106">
        <f t="shared" si="166"/>
        <v>2.2638516679856391E-2</v>
      </c>
      <c r="M274" s="98">
        <f t="shared" si="185"/>
        <v>0.8571428571428571</v>
      </c>
      <c r="N274" s="113">
        <f t="shared" si="186"/>
        <v>8888</v>
      </c>
      <c r="O274" s="98">
        <f t="shared" si="187"/>
        <v>0.12</v>
      </c>
      <c r="P274" s="98">
        <f t="shared" si="188"/>
        <v>2.2638516679856391E-2</v>
      </c>
      <c r="S274" s="1">
        <f t="shared" si="167"/>
        <v>0</v>
      </c>
      <c r="T274" s="45">
        <f t="shared" si="169"/>
        <v>0</v>
      </c>
      <c r="U274" s="27" t="s">
        <v>4</v>
      </c>
      <c r="V274" s="29">
        <f t="shared" si="170"/>
        <v>0.12</v>
      </c>
      <c r="W274" s="29">
        <f t="shared" si="168"/>
        <v>0.39992906659572769</v>
      </c>
      <c r="X274" s="30" t="s">
        <v>5</v>
      </c>
      <c r="Y274" s="78">
        <f t="shared" si="162"/>
        <v>70</v>
      </c>
      <c r="Z274" s="78">
        <f t="shared" si="165"/>
        <v>43</v>
      </c>
      <c r="AA274" s="27">
        <f t="shared" si="163"/>
        <v>222</v>
      </c>
      <c r="AB274" s="31">
        <f t="shared" si="161"/>
        <v>0.39992906659572769</v>
      </c>
      <c r="AC274" s="25" t="s">
        <v>27</v>
      </c>
      <c r="AD274" s="43">
        <f t="shared" si="171"/>
        <v>0.39992906659572769</v>
      </c>
      <c r="AE274" s="48">
        <f t="shared" si="172"/>
        <v>0</v>
      </c>
      <c r="AF274" s="16">
        <f t="shared" si="173"/>
        <v>0</v>
      </c>
      <c r="AG274" s="18">
        <f t="shared" si="174"/>
        <v>0</v>
      </c>
      <c r="AH274" s="37">
        <f t="shared" si="175"/>
        <v>0</v>
      </c>
      <c r="AI274" s="8">
        <f t="shared" si="176"/>
        <v>0</v>
      </c>
      <c r="AJ274" s="13">
        <f t="shared" si="177"/>
        <v>0</v>
      </c>
      <c r="AK274" s="14">
        <f t="shared" si="178"/>
        <v>0</v>
      </c>
      <c r="AL274" s="17">
        <f t="shared" si="164"/>
        <v>0.60007093340427231</v>
      </c>
      <c r="AM274" s="22">
        <f t="shared" si="179"/>
        <v>0</v>
      </c>
      <c r="AN274" s="91">
        <f t="shared" si="180"/>
        <v>0</v>
      </c>
    </row>
    <row r="275" spans="1:40">
      <c r="A275" s="60" t="s">
        <v>0</v>
      </c>
      <c r="B275" s="60">
        <v>265</v>
      </c>
      <c r="C275" s="71">
        <v>59.625003</v>
      </c>
      <c r="D275" s="72">
        <v>0.14000000000000001</v>
      </c>
      <c r="E275" s="72">
        <v>0</v>
      </c>
      <c r="H275" s="117">
        <f t="shared" si="181"/>
        <v>60.409167414274414</v>
      </c>
      <c r="I275" s="111">
        <f t="shared" si="182"/>
        <v>59.625003</v>
      </c>
      <c r="J275" s="105">
        <f t="shared" si="183"/>
        <v>280</v>
      </c>
      <c r="K275" s="117">
        <f t="shared" si="184"/>
        <v>1.0851415166798535</v>
      </c>
      <c r="L275" s="106">
        <f t="shared" si="166"/>
        <v>8.5141516679853479E-2</v>
      </c>
      <c r="M275" s="98">
        <f t="shared" si="185"/>
        <v>0.8571428571428571</v>
      </c>
      <c r="N275" s="113">
        <f t="shared" si="186"/>
        <v>8888</v>
      </c>
      <c r="O275" s="98">
        <f t="shared" si="187"/>
        <v>0.14000000000000001</v>
      </c>
      <c r="P275" s="98">
        <f t="shared" si="188"/>
        <v>8.5141516679853479E-2</v>
      </c>
      <c r="S275" s="1">
        <f t="shared" si="167"/>
        <v>0</v>
      </c>
      <c r="T275" s="45">
        <f t="shared" si="169"/>
        <v>0</v>
      </c>
      <c r="U275" s="27" t="s">
        <v>4</v>
      </c>
      <c r="V275" s="29">
        <f t="shared" si="170"/>
        <v>0.14000000000000001</v>
      </c>
      <c r="W275" s="29">
        <f t="shared" si="168"/>
        <v>0.3374260040926681</v>
      </c>
      <c r="X275" s="30" t="s">
        <v>5</v>
      </c>
      <c r="Y275" s="78">
        <f t="shared" si="162"/>
        <v>70</v>
      </c>
      <c r="Z275" s="78">
        <f t="shared" si="165"/>
        <v>43</v>
      </c>
      <c r="AA275" s="27">
        <f t="shared" si="163"/>
        <v>222</v>
      </c>
      <c r="AB275" s="31">
        <f t="shared" si="161"/>
        <v>0.3374260040926681</v>
      </c>
      <c r="AC275" s="25" t="s">
        <v>27</v>
      </c>
      <c r="AD275" s="43">
        <f t="shared" si="171"/>
        <v>0.3374260040926681</v>
      </c>
      <c r="AE275" s="48">
        <f t="shared" si="172"/>
        <v>0</v>
      </c>
      <c r="AF275" s="16">
        <f t="shared" si="173"/>
        <v>0</v>
      </c>
      <c r="AG275" s="18">
        <f t="shared" si="174"/>
        <v>0</v>
      </c>
      <c r="AH275" s="37">
        <f t="shared" si="175"/>
        <v>0</v>
      </c>
      <c r="AI275" s="8">
        <f t="shared" si="176"/>
        <v>0</v>
      </c>
      <c r="AJ275" s="13">
        <f t="shared" si="177"/>
        <v>0</v>
      </c>
      <c r="AK275" s="14">
        <f t="shared" si="178"/>
        <v>0</v>
      </c>
      <c r="AL275" s="17">
        <f t="shared" si="164"/>
        <v>0.6625739959073319</v>
      </c>
      <c r="AM275" s="22">
        <f t="shared" si="179"/>
        <v>0</v>
      </c>
      <c r="AN275" s="91">
        <f t="shared" si="180"/>
        <v>0</v>
      </c>
    </row>
    <row r="276" spans="1:40">
      <c r="A276" s="60" t="s">
        <v>0</v>
      </c>
      <c r="B276" s="60">
        <v>266</v>
      </c>
      <c r="C276" s="71">
        <v>59.678572000000003</v>
      </c>
      <c r="D276" s="72">
        <v>0.18</v>
      </c>
      <c r="E276" s="72">
        <v>0</v>
      </c>
      <c r="H276" s="117">
        <f t="shared" si="181"/>
        <v>60.409167414274414</v>
      </c>
      <c r="I276" s="111">
        <f t="shared" si="182"/>
        <v>59.678572000000003</v>
      </c>
      <c r="J276" s="105">
        <f t="shared" si="183"/>
        <v>280</v>
      </c>
      <c r="K276" s="117">
        <f t="shared" si="184"/>
        <v>1.1476386833465237</v>
      </c>
      <c r="L276" s="106">
        <f t="shared" si="166"/>
        <v>0.14763868334652375</v>
      </c>
      <c r="M276" s="98">
        <f t="shared" si="185"/>
        <v>0.8571428571428571</v>
      </c>
      <c r="N276" s="113">
        <f t="shared" si="186"/>
        <v>8888</v>
      </c>
      <c r="O276" s="98">
        <f t="shared" si="187"/>
        <v>0.18</v>
      </c>
      <c r="P276" s="98">
        <f t="shared" si="188"/>
        <v>0.14763868334652375</v>
      </c>
      <c r="S276" s="1">
        <f t="shared" si="167"/>
        <v>0</v>
      </c>
      <c r="T276" s="45">
        <f t="shared" si="169"/>
        <v>0</v>
      </c>
      <c r="U276" s="27" t="s">
        <v>4</v>
      </c>
      <c r="V276" s="29">
        <f t="shared" si="170"/>
        <v>0.18</v>
      </c>
      <c r="W276" s="29">
        <f t="shared" si="168"/>
        <v>0.27492877492876866</v>
      </c>
      <c r="X276" s="30" t="s">
        <v>5</v>
      </c>
      <c r="Y276" s="78">
        <f t="shared" si="162"/>
        <v>70</v>
      </c>
      <c r="Z276" s="78">
        <f t="shared" si="165"/>
        <v>43</v>
      </c>
      <c r="AA276" s="27">
        <f t="shared" si="163"/>
        <v>222</v>
      </c>
      <c r="AB276" s="31">
        <f t="shared" si="161"/>
        <v>0.27492877492876866</v>
      </c>
      <c r="AC276" s="25" t="s">
        <v>27</v>
      </c>
      <c r="AD276" s="43">
        <f t="shared" si="171"/>
        <v>0.27492877492876866</v>
      </c>
      <c r="AE276" s="48">
        <f t="shared" si="172"/>
        <v>0</v>
      </c>
      <c r="AF276" s="16">
        <f t="shared" si="173"/>
        <v>0</v>
      </c>
      <c r="AG276" s="18">
        <f t="shared" si="174"/>
        <v>0</v>
      </c>
      <c r="AH276" s="37">
        <f t="shared" si="175"/>
        <v>0</v>
      </c>
      <c r="AI276" s="8">
        <f t="shared" si="176"/>
        <v>0</v>
      </c>
      <c r="AJ276" s="13">
        <f t="shared" si="177"/>
        <v>0</v>
      </c>
      <c r="AK276" s="14">
        <f t="shared" si="178"/>
        <v>0</v>
      </c>
      <c r="AL276" s="17">
        <f t="shared" si="164"/>
        <v>0.72507122507123134</v>
      </c>
      <c r="AM276" s="22">
        <f t="shared" si="179"/>
        <v>0</v>
      </c>
      <c r="AN276" s="91">
        <f t="shared" si="180"/>
        <v>0</v>
      </c>
    </row>
    <row r="277" spans="1:40">
      <c r="A277" s="60" t="s">
        <v>0</v>
      </c>
      <c r="B277" s="60">
        <v>267</v>
      </c>
      <c r="C277" s="71">
        <v>59.732146</v>
      </c>
      <c r="D277" s="72">
        <v>0.25</v>
      </c>
      <c r="E277" s="72">
        <v>0</v>
      </c>
      <c r="H277" s="117">
        <f t="shared" si="181"/>
        <v>60.409167414274414</v>
      </c>
      <c r="I277" s="111">
        <f t="shared" si="182"/>
        <v>59.732146</v>
      </c>
      <c r="J277" s="105">
        <f t="shared" si="183"/>
        <v>280</v>
      </c>
      <c r="K277" s="117">
        <f t="shared" si="184"/>
        <v>1.2101416833465208</v>
      </c>
      <c r="L277" s="106">
        <f t="shared" si="166"/>
        <v>0.21014168334652084</v>
      </c>
      <c r="M277" s="98">
        <f t="shared" si="185"/>
        <v>0.8571428571428571</v>
      </c>
      <c r="N277" s="113">
        <f t="shared" si="186"/>
        <v>8888</v>
      </c>
      <c r="O277" s="98">
        <f t="shared" si="187"/>
        <v>0.25</v>
      </c>
      <c r="P277" s="98">
        <f t="shared" si="188"/>
        <v>0.21014168334652084</v>
      </c>
      <c r="S277" s="1">
        <f t="shared" si="167"/>
        <v>0</v>
      </c>
      <c r="T277" s="45">
        <f t="shared" si="169"/>
        <v>0</v>
      </c>
      <c r="U277" s="27" t="s">
        <v>4</v>
      </c>
      <c r="V277" s="29">
        <f t="shared" si="170"/>
        <v>0.25</v>
      </c>
      <c r="W277" s="29">
        <f t="shared" si="168"/>
        <v>0.21242571242570896</v>
      </c>
      <c r="X277" s="30" t="s">
        <v>5</v>
      </c>
      <c r="Y277" s="78">
        <f t="shared" si="162"/>
        <v>70</v>
      </c>
      <c r="Z277" s="78">
        <f t="shared" si="165"/>
        <v>43</v>
      </c>
      <c r="AA277" s="27">
        <f t="shared" si="163"/>
        <v>222</v>
      </c>
      <c r="AB277" s="31">
        <f t="shared" si="161"/>
        <v>0.21242571242570896</v>
      </c>
      <c r="AC277" s="25" t="s">
        <v>27</v>
      </c>
      <c r="AD277" s="43">
        <f t="shared" si="171"/>
        <v>0.21242571242570896</v>
      </c>
      <c r="AE277" s="48">
        <f t="shared" si="172"/>
        <v>0</v>
      </c>
      <c r="AF277" s="16">
        <f t="shared" si="173"/>
        <v>0</v>
      </c>
      <c r="AG277" s="18">
        <f t="shared" si="174"/>
        <v>0</v>
      </c>
      <c r="AH277" s="37">
        <f t="shared" si="175"/>
        <v>0</v>
      </c>
      <c r="AI277" s="8">
        <f t="shared" si="176"/>
        <v>0</v>
      </c>
      <c r="AJ277" s="13">
        <f t="shared" si="177"/>
        <v>0</v>
      </c>
      <c r="AK277" s="14">
        <f t="shared" si="178"/>
        <v>0</v>
      </c>
      <c r="AL277" s="17">
        <f t="shared" si="164"/>
        <v>0.78757428757429104</v>
      </c>
      <c r="AM277" s="22">
        <f t="shared" si="179"/>
        <v>0</v>
      </c>
      <c r="AN277" s="91">
        <f t="shared" si="180"/>
        <v>0</v>
      </c>
    </row>
    <row r="278" spans="1:40">
      <c r="A278" s="60" t="s">
        <v>0</v>
      </c>
      <c r="B278" s="60">
        <v>268</v>
      </c>
      <c r="C278" s="71">
        <v>59.785716000000001</v>
      </c>
      <c r="D278" s="72">
        <v>0.32</v>
      </c>
      <c r="E278" s="72">
        <v>0</v>
      </c>
      <c r="H278" s="117">
        <f t="shared" si="181"/>
        <v>60.409167414274414</v>
      </c>
      <c r="I278" s="111">
        <f t="shared" si="182"/>
        <v>59.785716000000001</v>
      </c>
      <c r="J278" s="105">
        <f t="shared" si="183"/>
        <v>280</v>
      </c>
      <c r="K278" s="117">
        <f t="shared" si="184"/>
        <v>1.2726400166798548</v>
      </c>
      <c r="L278" s="106">
        <f t="shared" si="166"/>
        <v>0.27264001667985482</v>
      </c>
      <c r="M278" s="98">
        <f t="shared" si="185"/>
        <v>0.8571428571428571</v>
      </c>
      <c r="N278" s="113">
        <f t="shared" si="186"/>
        <v>8888</v>
      </c>
      <c r="O278" s="98">
        <f t="shared" si="187"/>
        <v>0.32</v>
      </c>
      <c r="P278" s="98">
        <f t="shared" si="188"/>
        <v>0.27264001667985482</v>
      </c>
      <c r="S278" s="1">
        <f t="shared" si="167"/>
        <v>0</v>
      </c>
      <c r="T278" s="45">
        <f t="shared" si="169"/>
        <v>0</v>
      </c>
      <c r="U278" s="27" t="s">
        <v>4</v>
      </c>
      <c r="V278" s="29">
        <f t="shared" si="170"/>
        <v>0.32</v>
      </c>
      <c r="W278" s="29">
        <f t="shared" si="168"/>
        <v>0.14992731659397918</v>
      </c>
      <c r="X278" s="30" t="s">
        <v>5</v>
      </c>
      <c r="Y278" s="78">
        <f t="shared" si="162"/>
        <v>70</v>
      </c>
      <c r="Z278" s="78">
        <f t="shared" si="165"/>
        <v>43</v>
      </c>
      <c r="AA278" s="27">
        <f t="shared" si="163"/>
        <v>222</v>
      </c>
      <c r="AB278" s="31">
        <f t="shared" si="161"/>
        <v>0.14992731659397918</v>
      </c>
      <c r="AC278" s="25" t="s">
        <v>27</v>
      </c>
      <c r="AD278" s="43">
        <f t="shared" si="171"/>
        <v>0.14992731659397918</v>
      </c>
      <c r="AE278" s="48">
        <f t="shared" si="172"/>
        <v>0</v>
      </c>
      <c r="AF278" s="16">
        <f t="shared" si="173"/>
        <v>0</v>
      </c>
      <c r="AG278" s="18">
        <f t="shared" si="174"/>
        <v>0</v>
      </c>
      <c r="AH278" s="37">
        <f t="shared" si="175"/>
        <v>0</v>
      </c>
      <c r="AI278" s="8">
        <f t="shared" si="176"/>
        <v>0</v>
      </c>
      <c r="AJ278" s="13">
        <f t="shared" si="177"/>
        <v>0</v>
      </c>
      <c r="AK278" s="14">
        <f t="shared" si="178"/>
        <v>0</v>
      </c>
      <c r="AL278" s="17">
        <f t="shared" si="164"/>
        <v>0.85007268340602082</v>
      </c>
      <c r="AM278" s="22">
        <f t="shared" si="179"/>
        <v>0</v>
      </c>
      <c r="AN278" s="91">
        <f t="shared" si="180"/>
        <v>0</v>
      </c>
    </row>
    <row r="279" spans="1:40">
      <c r="A279" s="60" t="s">
        <v>0</v>
      </c>
      <c r="B279" s="60">
        <v>269</v>
      </c>
      <c r="C279" s="71">
        <v>59.839289000000001</v>
      </c>
      <c r="D279" s="72">
        <v>0.4</v>
      </c>
      <c r="E279" s="72">
        <v>0</v>
      </c>
      <c r="H279" s="117">
        <f t="shared" si="181"/>
        <v>60.409167414274414</v>
      </c>
      <c r="I279" s="111">
        <f t="shared" si="182"/>
        <v>59.839289000000001</v>
      </c>
      <c r="J279" s="105">
        <f t="shared" si="183"/>
        <v>280</v>
      </c>
      <c r="K279" s="117">
        <f t="shared" si="184"/>
        <v>1.3351418500131882</v>
      </c>
      <c r="L279" s="106">
        <f t="shared" si="166"/>
        <v>0.33514185001318819</v>
      </c>
      <c r="M279" s="98">
        <f t="shared" si="185"/>
        <v>0.8571428571428571</v>
      </c>
      <c r="N279" s="113">
        <f t="shared" si="186"/>
        <v>8888</v>
      </c>
      <c r="O279" s="98">
        <f t="shared" si="187"/>
        <v>0.4</v>
      </c>
      <c r="P279" s="98">
        <f t="shared" si="188"/>
        <v>0.33514185001318819</v>
      </c>
      <c r="S279" s="1">
        <f t="shared" si="167"/>
        <v>0</v>
      </c>
      <c r="T279" s="45">
        <f t="shared" si="169"/>
        <v>0</v>
      </c>
      <c r="U279" s="27" t="s">
        <v>4</v>
      </c>
      <c r="V279" s="29">
        <f t="shared" si="170"/>
        <v>0.4</v>
      </c>
      <c r="W279" s="29">
        <f t="shared" si="168"/>
        <v>0.94456742075874978</v>
      </c>
      <c r="X279" s="30" t="s">
        <v>5</v>
      </c>
      <c r="Y279" s="78">
        <f t="shared" si="162"/>
        <v>70</v>
      </c>
      <c r="Z279" s="78">
        <f t="shared" si="165"/>
        <v>43</v>
      </c>
      <c r="AA279" s="27">
        <f t="shared" si="163"/>
        <v>222</v>
      </c>
      <c r="AB279" s="31">
        <f t="shared" si="161"/>
        <v>0.94456742075874978</v>
      </c>
      <c r="AC279" s="25" t="s">
        <v>27</v>
      </c>
      <c r="AD279" s="43">
        <f t="shared" si="171"/>
        <v>0.94456742075874978</v>
      </c>
      <c r="AE279" s="48">
        <f t="shared" si="172"/>
        <v>0</v>
      </c>
      <c r="AF279" s="16">
        <f t="shared" si="173"/>
        <v>0</v>
      </c>
      <c r="AG279" s="18">
        <f t="shared" si="174"/>
        <v>0</v>
      </c>
      <c r="AH279" s="37">
        <f t="shared" si="175"/>
        <v>0</v>
      </c>
      <c r="AI279" s="8">
        <f t="shared" si="176"/>
        <v>0</v>
      </c>
      <c r="AJ279" s="13">
        <f t="shared" si="177"/>
        <v>0</v>
      </c>
      <c r="AK279" s="14">
        <f t="shared" si="178"/>
        <v>0</v>
      </c>
      <c r="AL279" s="17">
        <f t="shared" si="164"/>
        <v>5.5432579241250224E-2</v>
      </c>
      <c r="AM279" s="22">
        <f t="shared" si="179"/>
        <v>0</v>
      </c>
      <c r="AN279" s="91">
        <f t="shared" si="180"/>
        <v>0</v>
      </c>
    </row>
    <row r="280" spans="1:40">
      <c r="A280" s="60" t="s">
        <v>0</v>
      </c>
      <c r="B280" s="60">
        <v>270</v>
      </c>
      <c r="C280" s="71">
        <v>59.892859000000001</v>
      </c>
      <c r="D280" s="72">
        <v>0.5</v>
      </c>
      <c r="E280" s="72">
        <v>0</v>
      </c>
      <c r="H280" s="117">
        <f t="shared" si="181"/>
        <v>60.409167414274414</v>
      </c>
      <c r="I280" s="111">
        <f t="shared" si="182"/>
        <v>59.892859000000001</v>
      </c>
      <c r="J280" s="105">
        <f t="shared" si="183"/>
        <v>280</v>
      </c>
      <c r="K280" s="117">
        <f t="shared" si="184"/>
        <v>1.3976401833465222</v>
      </c>
      <c r="L280" s="106">
        <f t="shared" si="166"/>
        <v>0.39764018334652218</v>
      </c>
      <c r="M280" s="98">
        <f t="shared" si="185"/>
        <v>0.8571428571428571</v>
      </c>
      <c r="N280" s="113">
        <f t="shared" si="186"/>
        <v>8888</v>
      </c>
      <c r="O280" s="98">
        <f t="shared" si="187"/>
        <v>0.5</v>
      </c>
      <c r="P280" s="98">
        <f t="shared" si="188"/>
        <v>0.39764018334652218</v>
      </c>
      <c r="S280" s="1">
        <f t="shared" si="167"/>
        <v>0</v>
      </c>
      <c r="T280" s="45">
        <f t="shared" si="169"/>
        <v>0</v>
      </c>
      <c r="U280" s="27" t="s">
        <v>4</v>
      </c>
      <c r="V280" s="29">
        <f t="shared" si="170"/>
        <v>0.5</v>
      </c>
      <c r="W280" s="29">
        <f t="shared" si="168"/>
        <v>0.88206902492702</v>
      </c>
      <c r="X280" s="30" t="s">
        <v>5</v>
      </c>
      <c r="Y280" s="78">
        <f t="shared" si="162"/>
        <v>70</v>
      </c>
      <c r="Z280" s="78">
        <f t="shared" si="165"/>
        <v>43</v>
      </c>
      <c r="AA280" s="27">
        <f t="shared" si="163"/>
        <v>222</v>
      </c>
      <c r="AB280" s="31">
        <f t="shared" si="161"/>
        <v>0.88206902492702</v>
      </c>
      <c r="AC280" s="25" t="s">
        <v>27</v>
      </c>
      <c r="AD280" s="43">
        <f t="shared" si="171"/>
        <v>0.88206902492702</v>
      </c>
      <c r="AE280" s="48">
        <f t="shared" si="172"/>
        <v>0</v>
      </c>
      <c r="AF280" s="16">
        <f t="shared" si="173"/>
        <v>0</v>
      </c>
      <c r="AG280" s="18">
        <f t="shared" si="174"/>
        <v>0</v>
      </c>
      <c r="AH280" s="37">
        <f t="shared" si="175"/>
        <v>0</v>
      </c>
      <c r="AI280" s="8">
        <f t="shared" si="176"/>
        <v>0</v>
      </c>
      <c r="AJ280" s="13">
        <f t="shared" si="177"/>
        <v>0</v>
      </c>
      <c r="AK280" s="14">
        <f t="shared" si="178"/>
        <v>0</v>
      </c>
      <c r="AL280" s="17">
        <f t="shared" si="164"/>
        <v>0.11793097507298</v>
      </c>
      <c r="AM280" s="22">
        <f t="shared" si="179"/>
        <v>99999</v>
      </c>
      <c r="AN280" s="91">
        <f t="shared" si="180"/>
        <v>0</v>
      </c>
    </row>
    <row r="281" spans="1:40">
      <c r="A281" s="60" t="s">
        <v>0</v>
      </c>
      <c r="B281" s="60">
        <v>271</v>
      </c>
      <c r="C281" s="71">
        <v>59.892859000000001</v>
      </c>
      <c r="D281" s="72">
        <v>0.8</v>
      </c>
      <c r="E281" s="72">
        <v>0</v>
      </c>
      <c r="H281" s="117">
        <f t="shared" si="181"/>
        <v>60.409167414274414</v>
      </c>
      <c r="I281" s="111">
        <f t="shared" si="182"/>
        <v>59.892859000000001</v>
      </c>
      <c r="J281" s="105">
        <f t="shared" si="183"/>
        <v>280</v>
      </c>
      <c r="K281" s="117">
        <f t="shared" si="184"/>
        <v>1.3976401833465222</v>
      </c>
      <c r="L281" s="106">
        <f t="shared" si="166"/>
        <v>0.39764018334652218</v>
      </c>
      <c r="M281" s="98">
        <f t="shared" si="185"/>
        <v>0.8571428571428571</v>
      </c>
      <c r="N281" s="113">
        <f t="shared" si="186"/>
        <v>8888</v>
      </c>
      <c r="O281" s="98">
        <f t="shared" si="187"/>
        <v>0.8</v>
      </c>
      <c r="P281" s="98">
        <f t="shared" si="188"/>
        <v>0.39764018334652218</v>
      </c>
      <c r="S281" s="1">
        <f t="shared" si="167"/>
        <v>0</v>
      </c>
      <c r="T281" s="45">
        <f t="shared" si="169"/>
        <v>0</v>
      </c>
      <c r="U281" s="27" t="s">
        <v>4</v>
      </c>
      <c r="V281" s="29">
        <f t="shared" si="170"/>
        <v>0.8</v>
      </c>
      <c r="W281" s="29">
        <f t="shared" si="168"/>
        <v>0.88206902492702</v>
      </c>
      <c r="X281" s="30" t="s">
        <v>5</v>
      </c>
      <c r="Y281" s="78">
        <f t="shared" si="162"/>
        <v>70</v>
      </c>
      <c r="Z281" s="78">
        <f t="shared" si="165"/>
        <v>43</v>
      </c>
      <c r="AA281" s="27">
        <f t="shared" si="163"/>
        <v>222</v>
      </c>
      <c r="AB281" s="31">
        <f t="shared" si="161"/>
        <v>0.88206902492702</v>
      </c>
      <c r="AC281" s="25" t="s">
        <v>27</v>
      </c>
      <c r="AD281" s="43">
        <f t="shared" si="171"/>
        <v>0.88206902492702</v>
      </c>
      <c r="AE281" s="48">
        <f t="shared" si="172"/>
        <v>0</v>
      </c>
      <c r="AF281" s="16">
        <f t="shared" si="173"/>
        <v>0</v>
      </c>
      <c r="AG281" s="18">
        <f t="shared" si="174"/>
        <v>0</v>
      </c>
      <c r="AH281" s="37">
        <f t="shared" si="175"/>
        <v>0</v>
      </c>
      <c r="AI281" s="8">
        <f t="shared" si="176"/>
        <v>0</v>
      </c>
      <c r="AJ281" s="13">
        <f t="shared" si="177"/>
        <v>0</v>
      </c>
      <c r="AK281" s="14">
        <f t="shared" si="178"/>
        <v>0</v>
      </c>
      <c r="AL281" s="17">
        <f t="shared" si="164"/>
        <v>0.11793097507298</v>
      </c>
      <c r="AM281" s="22">
        <f t="shared" si="179"/>
        <v>0</v>
      </c>
      <c r="AN281" s="91">
        <f t="shared" si="180"/>
        <v>0</v>
      </c>
    </row>
    <row r="282" spans="1:40">
      <c r="A282" s="60" t="s">
        <v>0</v>
      </c>
      <c r="B282" s="60">
        <v>272</v>
      </c>
      <c r="C282" s="71">
        <v>59.946429000000002</v>
      </c>
      <c r="D282" s="72">
        <v>0.6</v>
      </c>
      <c r="E282" s="72">
        <v>0</v>
      </c>
      <c r="H282" s="117">
        <f t="shared" si="181"/>
        <v>60.409167414274414</v>
      </c>
      <c r="I282" s="111">
        <f t="shared" si="182"/>
        <v>59.946429000000002</v>
      </c>
      <c r="J282" s="105">
        <f t="shared" si="183"/>
        <v>280</v>
      </c>
      <c r="K282" s="117">
        <f t="shared" si="184"/>
        <v>1.4601385166798562</v>
      </c>
      <c r="L282" s="106">
        <f t="shared" si="166"/>
        <v>0.46013851667985617</v>
      </c>
      <c r="M282" s="98">
        <f t="shared" si="185"/>
        <v>0.8571428571428571</v>
      </c>
      <c r="N282" s="113">
        <f t="shared" si="186"/>
        <v>8888</v>
      </c>
      <c r="O282" s="98">
        <f t="shared" si="187"/>
        <v>0.6</v>
      </c>
      <c r="P282" s="98">
        <f t="shared" si="188"/>
        <v>0.46013851667985617</v>
      </c>
      <c r="S282" s="1">
        <f t="shared" si="167"/>
        <v>0</v>
      </c>
      <c r="T282" s="45">
        <f t="shared" si="169"/>
        <v>0</v>
      </c>
      <c r="U282" s="27" t="s">
        <v>4</v>
      </c>
      <c r="V282" s="29">
        <f t="shared" si="170"/>
        <v>0.6</v>
      </c>
      <c r="W282" s="29">
        <f t="shared" si="168"/>
        <v>0.8195706290952901</v>
      </c>
      <c r="X282" s="30" t="s">
        <v>5</v>
      </c>
      <c r="Y282" s="78">
        <f t="shared" si="162"/>
        <v>71</v>
      </c>
      <c r="Z282" s="78">
        <f t="shared" si="165"/>
        <v>43</v>
      </c>
      <c r="AA282" s="27">
        <f t="shared" si="163"/>
        <v>222</v>
      </c>
      <c r="AB282" s="31">
        <f t="shared" si="161"/>
        <v>0.8195706290952901</v>
      </c>
      <c r="AC282" s="25" t="s">
        <v>27</v>
      </c>
      <c r="AD282" s="43">
        <f t="shared" si="171"/>
        <v>0.8195706290952901</v>
      </c>
      <c r="AE282" s="48">
        <f t="shared" si="172"/>
        <v>0</v>
      </c>
      <c r="AF282" s="16">
        <f t="shared" si="173"/>
        <v>0</v>
      </c>
      <c r="AG282" s="18">
        <f t="shared" si="174"/>
        <v>0</v>
      </c>
      <c r="AH282" s="37">
        <f t="shared" si="175"/>
        <v>0</v>
      </c>
      <c r="AI282" s="8">
        <f t="shared" si="176"/>
        <v>0</v>
      </c>
      <c r="AJ282" s="13">
        <f t="shared" si="177"/>
        <v>0</v>
      </c>
      <c r="AK282" s="14">
        <f t="shared" si="178"/>
        <v>0</v>
      </c>
      <c r="AL282" s="17">
        <f t="shared" si="164"/>
        <v>0.1804293709047099</v>
      </c>
      <c r="AM282" s="22">
        <f t="shared" si="179"/>
        <v>0</v>
      </c>
      <c r="AN282" s="91">
        <f t="shared" si="180"/>
        <v>0</v>
      </c>
    </row>
    <row r="283" spans="1:40">
      <c r="A283" s="60" t="s">
        <v>0</v>
      </c>
      <c r="B283" s="60">
        <v>273</v>
      </c>
      <c r="C283" s="71">
        <v>59.999003000000002</v>
      </c>
      <c r="D283" s="72">
        <v>0.7</v>
      </c>
      <c r="E283" s="72">
        <v>0</v>
      </c>
      <c r="H283" s="117">
        <f t="shared" si="181"/>
        <v>60.409167414274414</v>
      </c>
      <c r="I283" s="111">
        <f t="shared" si="182"/>
        <v>59.999003000000002</v>
      </c>
      <c r="J283" s="105">
        <f t="shared" si="183"/>
        <v>280</v>
      </c>
      <c r="K283" s="117">
        <f t="shared" si="184"/>
        <v>1.5214748500131894</v>
      </c>
      <c r="L283" s="106">
        <f t="shared" si="166"/>
        <v>0.52147485001318938</v>
      </c>
      <c r="M283" s="98">
        <f t="shared" si="185"/>
        <v>0.8571428571428571</v>
      </c>
      <c r="N283" s="113">
        <f t="shared" si="186"/>
        <v>8888</v>
      </c>
      <c r="O283" s="98">
        <f t="shared" si="187"/>
        <v>0.7</v>
      </c>
      <c r="P283" s="98">
        <f t="shared" si="188"/>
        <v>0.52147485001318938</v>
      </c>
      <c r="S283" s="1">
        <f t="shared" si="167"/>
        <v>0</v>
      </c>
      <c r="T283" s="45">
        <f t="shared" si="169"/>
        <v>0</v>
      </c>
      <c r="U283" s="27" t="s">
        <v>4</v>
      </c>
      <c r="V283" s="29">
        <f t="shared" si="170"/>
        <v>0.7</v>
      </c>
      <c r="W283" s="29">
        <f t="shared" si="168"/>
        <v>0.75823423442556226</v>
      </c>
      <c r="X283" s="30" t="s">
        <v>5</v>
      </c>
      <c r="Y283" s="78">
        <f t="shared" si="162"/>
        <v>71</v>
      </c>
      <c r="Z283" s="78">
        <f t="shared" si="165"/>
        <v>43</v>
      </c>
      <c r="AA283" s="27">
        <f t="shared" si="163"/>
        <v>222</v>
      </c>
      <c r="AB283" s="31">
        <f t="shared" si="161"/>
        <v>0.75823423442556226</v>
      </c>
      <c r="AC283" s="25" t="s">
        <v>27</v>
      </c>
      <c r="AD283" s="43">
        <f t="shared" si="171"/>
        <v>0.75823423442556226</v>
      </c>
      <c r="AE283" s="48">
        <f t="shared" si="172"/>
        <v>0</v>
      </c>
      <c r="AF283" s="16">
        <f t="shared" si="173"/>
        <v>0</v>
      </c>
      <c r="AG283" s="18">
        <f t="shared" si="174"/>
        <v>0</v>
      </c>
      <c r="AH283" s="37">
        <f t="shared" si="175"/>
        <v>0</v>
      </c>
      <c r="AI283" s="8">
        <f t="shared" si="176"/>
        <v>0</v>
      </c>
      <c r="AJ283" s="13">
        <f t="shared" si="177"/>
        <v>0</v>
      </c>
      <c r="AK283" s="14">
        <f t="shared" si="178"/>
        <v>0</v>
      </c>
      <c r="AL283" s="17">
        <f t="shared" si="164"/>
        <v>0.24176576557443774</v>
      </c>
      <c r="AM283" s="22">
        <f t="shared" si="179"/>
        <v>0</v>
      </c>
      <c r="AN283" s="91">
        <f t="shared" si="180"/>
        <v>0</v>
      </c>
    </row>
    <row r="284" spans="1:40">
      <c r="A284" s="60" t="s">
        <v>0</v>
      </c>
      <c r="B284" s="60">
        <v>274</v>
      </c>
      <c r="C284" s="71">
        <v>60.000002000000002</v>
      </c>
      <c r="D284" s="72">
        <v>0.9</v>
      </c>
      <c r="E284" s="72">
        <v>0</v>
      </c>
      <c r="H284" s="117">
        <f t="shared" si="181"/>
        <v>60.409167414274414</v>
      </c>
      <c r="I284" s="111">
        <f t="shared" si="182"/>
        <v>60.000002000000002</v>
      </c>
      <c r="J284" s="105">
        <f t="shared" si="183"/>
        <v>280</v>
      </c>
      <c r="K284" s="117">
        <f t="shared" si="184"/>
        <v>1.5226403500131895</v>
      </c>
      <c r="L284" s="106">
        <f t="shared" si="166"/>
        <v>0.52264035001318954</v>
      </c>
      <c r="M284" s="98">
        <f t="shared" si="185"/>
        <v>0.8571428571428571</v>
      </c>
      <c r="N284" s="113">
        <f t="shared" si="186"/>
        <v>8888</v>
      </c>
      <c r="O284" s="98">
        <f t="shared" si="187"/>
        <v>0.9</v>
      </c>
      <c r="P284" s="98">
        <f t="shared" si="188"/>
        <v>0.52264035001318954</v>
      </c>
      <c r="S284" s="1">
        <f t="shared" si="167"/>
        <v>0</v>
      </c>
      <c r="T284" s="45">
        <f t="shared" si="169"/>
        <v>0</v>
      </c>
      <c r="U284" s="27" t="s">
        <v>4</v>
      </c>
      <c r="V284" s="29">
        <f t="shared" si="170"/>
        <v>0.9</v>
      </c>
      <c r="W284" s="29">
        <f t="shared" si="168"/>
        <v>0.8999267332600609</v>
      </c>
      <c r="X284" s="30" t="s">
        <v>5</v>
      </c>
      <c r="Y284" s="78">
        <f t="shared" si="162"/>
        <v>71</v>
      </c>
      <c r="Z284" s="78">
        <f t="shared" si="165"/>
        <v>43</v>
      </c>
      <c r="AA284" s="27">
        <f t="shared" si="163"/>
        <v>222</v>
      </c>
      <c r="AB284" s="31">
        <f t="shared" si="161"/>
        <v>0.8999267332600609</v>
      </c>
      <c r="AC284" s="25" t="s">
        <v>27</v>
      </c>
      <c r="AD284" s="43">
        <f t="shared" si="171"/>
        <v>0.8999267332600609</v>
      </c>
      <c r="AE284" s="48">
        <f t="shared" si="172"/>
        <v>0</v>
      </c>
      <c r="AF284" s="16">
        <f t="shared" si="173"/>
        <v>0</v>
      </c>
      <c r="AG284" s="18">
        <f t="shared" si="174"/>
        <v>0</v>
      </c>
      <c r="AH284" s="37">
        <f t="shared" si="175"/>
        <v>0</v>
      </c>
      <c r="AI284" s="8">
        <f t="shared" si="176"/>
        <v>0</v>
      </c>
      <c r="AJ284" s="13">
        <f t="shared" si="177"/>
        <v>0</v>
      </c>
      <c r="AK284" s="14">
        <f t="shared" si="178"/>
        <v>0</v>
      </c>
      <c r="AL284" s="17">
        <f t="shared" si="164"/>
        <v>0.1000732667399391</v>
      </c>
      <c r="AM284" s="22">
        <f t="shared" si="179"/>
        <v>0</v>
      </c>
      <c r="AN284" s="91">
        <f t="shared" si="180"/>
        <v>0</v>
      </c>
    </row>
    <row r="285" spans="1:40">
      <c r="A285" s="60" t="s">
        <v>0</v>
      </c>
      <c r="B285" s="60">
        <v>275</v>
      </c>
      <c r="C285" s="71">
        <v>60.107145000000003</v>
      </c>
      <c r="D285" s="72">
        <v>1</v>
      </c>
      <c r="E285" s="72">
        <v>0</v>
      </c>
      <c r="H285" s="117">
        <f t="shared" si="181"/>
        <v>60.409167414274414</v>
      </c>
      <c r="I285" s="111">
        <f t="shared" si="182"/>
        <v>60.107145000000003</v>
      </c>
      <c r="J285" s="105">
        <f t="shared" si="183"/>
        <v>280</v>
      </c>
      <c r="K285" s="117">
        <f t="shared" si="184"/>
        <v>1.6476405166798569</v>
      </c>
      <c r="L285" s="106">
        <f t="shared" si="166"/>
        <v>0.64764051667985689</v>
      </c>
      <c r="M285" s="98">
        <f t="shared" si="185"/>
        <v>0.8571428571428571</v>
      </c>
      <c r="N285" s="113">
        <f t="shared" si="186"/>
        <v>8888</v>
      </c>
      <c r="O285" s="98">
        <f t="shared" si="187"/>
        <v>1</v>
      </c>
      <c r="P285" s="98">
        <f t="shared" si="188"/>
        <v>0.64764051667985689</v>
      </c>
      <c r="S285" s="1">
        <f t="shared" si="167"/>
        <v>0</v>
      </c>
      <c r="T285" s="45">
        <f t="shared" si="169"/>
        <v>0</v>
      </c>
      <c r="U285" s="27" t="s">
        <v>4</v>
      </c>
      <c r="V285" s="29">
        <f t="shared" si="170"/>
        <v>1</v>
      </c>
      <c r="W285" s="29">
        <f t="shared" si="168"/>
        <v>0.22507355840689822</v>
      </c>
      <c r="X285" s="30" t="s">
        <v>5</v>
      </c>
      <c r="Y285" s="78">
        <f t="shared" si="162"/>
        <v>71</v>
      </c>
      <c r="Z285" s="78">
        <f t="shared" si="165"/>
        <v>44</v>
      </c>
      <c r="AA285" s="27">
        <f t="shared" si="163"/>
        <v>8888</v>
      </c>
      <c r="AB285" s="31">
        <f t="shared" si="161"/>
        <v>0.22507355840689822</v>
      </c>
      <c r="AC285" s="25" t="s">
        <v>27</v>
      </c>
      <c r="AD285" s="43">
        <f t="shared" si="171"/>
        <v>0.22507355840689822</v>
      </c>
      <c r="AE285" s="48">
        <f t="shared" si="172"/>
        <v>0</v>
      </c>
      <c r="AF285" s="16">
        <f t="shared" si="173"/>
        <v>0</v>
      </c>
      <c r="AG285" s="18">
        <f t="shared" si="174"/>
        <v>0</v>
      </c>
      <c r="AH285" s="37">
        <f t="shared" si="175"/>
        <v>0</v>
      </c>
      <c r="AI285" s="8">
        <f t="shared" si="176"/>
        <v>0</v>
      </c>
      <c r="AJ285" s="13">
        <f t="shared" si="177"/>
        <v>0</v>
      </c>
      <c r="AK285" s="14">
        <f t="shared" si="178"/>
        <v>0</v>
      </c>
      <c r="AL285" s="17">
        <f t="shared" si="164"/>
        <v>0.22507355840689822</v>
      </c>
      <c r="AM285" s="22">
        <f t="shared" si="179"/>
        <v>0</v>
      </c>
      <c r="AN285" s="91">
        <f t="shared" si="180"/>
        <v>0</v>
      </c>
    </row>
    <row r="286" spans="1:40">
      <c r="A286" s="60" t="s">
        <v>0</v>
      </c>
      <c r="B286" s="60">
        <v>276</v>
      </c>
      <c r="C286" s="71">
        <v>61.071432000000001</v>
      </c>
      <c r="D286" s="72">
        <v>0.5</v>
      </c>
      <c r="E286" s="72">
        <v>0.64285499999999995</v>
      </c>
      <c r="H286" s="117">
        <f t="shared" si="181"/>
        <v>61.266310271417268</v>
      </c>
      <c r="I286" s="111">
        <f t="shared" si="182"/>
        <v>61.071432000000001</v>
      </c>
      <c r="J286" s="105">
        <f t="shared" si="183"/>
        <v>280</v>
      </c>
      <c r="K286" s="117">
        <f t="shared" si="184"/>
        <v>0.77264201667985555</v>
      </c>
      <c r="L286" s="106">
        <f t="shared" si="166"/>
        <v>1.7726420166798555</v>
      </c>
      <c r="M286" s="98">
        <f t="shared" si="185"/>
        <v>0.8571428571428571</v>
      </c>
      <c r="N286" s="113">
        <f t="shared" si="186"/>
        <v>222</v>
      </c>
      <c r="O286" s="98">
        <f t="shared" si="187"/>
        <v>0.5</v>
      </c>
      <c r="P286" s="98">
        <f t="shared" si="188"/>
        <v>0.22735798332014445</v>
      </c>
      <c r="S286" s="1">
        <f t="shared" si="167"/>
        <v>0</v>
      </c>
      <c r="T286" s="45">
        <f t="shared" si="169"/>
        <v>0</v>
      </c>
      <c r="U286" s="27" t="s">
        <v>4</v>
      </c>
      <c r="V286" s="29">
        <f t="shared" si="170"/>
        <v>0.5</v>
      </c>
      <c r="W286" s="29">
        <f t="shared" si="168"/>
        <v>0.64992381659047815</v>
      </c>
      <c r="X286" s="30" t="s">
        <v>5</v>
      </c>
      <c r="Y286" s="78">
        <f t="shared" si="162"/>
        <v>72</v>
      </c>
      <c r="Z286" s="78">
        <f t="shared" si="165"/>
        <v>45</v>
      </c>
      <c r="AA286" s="27">
        <f t="shared" si="163"/>
        <v>222</v>
      </c>
      <c r="AB286" s="31">
        <f t="shared" si="161"/>
        <v>0.64992381659047815</v>
      </c>
      <c r="AC286" s="25" t="s">
        <v>27</v>
      </c>
      <c r="AD286" s="43">
        <f t="shared" si="171"/>
        <v>-0.10007443340777178</v>
      </c>
      <c r="AE286" s="48">
        <f t="shared" si="172"/>
        <v>0</v>
      </c>
      <c r="AF286" s="16">
        <f t="shared" si="173"/>
        <v>0</v>
      </c>
      <c r="AG286" s="18">
        <f t="shared" si="174"/>
        <v>0</v>
      </c>
      <c r="AH286" s="37">
        <f t="shared" si="175"/>
        <v>0</v>
      </c>
      <c r="AI286" s="8">
        <f t="shared" si="176"/>
        <v>0</v>
      </c>
      <c r="AJ286" s="13">
        <f t="shared" si="177"/>
        <v>0</v>
      </c>
      <c r="AK286" s="14">
        <f t="shared" si="178"/>
        <v>0</v>
      </c>
      <c r="AL286" s="17">
        <f t="shared" si="164"/>
        <v>0.35007618340952185</v>
      </c>
      <c r="AM286" s="22">
        <f t="shared" si="179"/>
        <v>0</v>
      </c>
      <c r="AN286" s="91">
        <f t="shared" si="180"/>
        <v>0</v>
      </c>
    </row>
    <row r="287" spans="1:40">
      <c r="A287" s="60" t="s">
        <v>0</v>
      </c>
      <c r="B287" s="60">
        <v>277</v>
      </c>
      <c r="C287" s="71">
        <v>61.078605000000003</v>
      </c>
      <c r="D287" s="72">
        <v>0.7</v>
      </c>
      <c r="E287" s="72">
        <v>0</v>
      </c>
      <c r="H287" s="117">
        <f t="shared" si="181"/>
        <v>61.266310271417268</v>
      </c>
      <c r="I287" s="111">
        <f t="shared" si="182"/>
        <v>61.078605000000003</v>
      </c>
      <c r="J287" s="105">
        <f t="shared" si="183"/>
        <v>280</v>
      </c>
      <c r="K287" s="117">
        <f t="shared" si="184"/>
        <v>0.78101051667985744</v>
      </c>
      <c r="L287" s="106">
        <f t="shared" si="166"/>
        <v>1.7810105166798573</v>
      </c>
      <c r="M287" s="98">
        <f t="shared" si="185"/>
        <v>0.8571428571428571</v>
      </c>
      <c r="N287" s="113">
        <f t="shared" si="186"/>
        <v>222</v>
      </c>
      <c r="O287" s="98">
        <f t="shared" si="187"/>
        <v>0.7</v>
      </c>
      <c r="P287" s="98">
        <f t="shared" si="188"/>
        <v>0.21898948332014267</v>
      </c>
      <c r="S287" s="1">
        <f t="shared" si="167"/>
        <v>0</v>
      </c>
      <c r="T287" s="45">
        <f t="shared" si="169"/>
        <v>0</v>
      </c>
      <c r="U287" s="27" t="s">
        <v>4</v>
      </c>
      <c r="V287" s="29">
        <f t="shared" si="170"/>
        <v>0.7</v>
      </c>
      <c r="W287" s="29">
        <f t="shared" si="168"/>
        <v>0.64155530822196782</v>
      </c>
      <c r="X287" s="30" t="s">
        <v>5</v>
      </c>
      <c r="Y287" s="78">
        <f t="shared" si="162"/>
        <v>72</v>
      </c>
      <c r="Z287" s="78">
        <f t="shared" si="165"/>
        <v>45</v>
      </c>
      <c r="AA287" s="27">
        <f t="shared" si="163"/>
        <v>222</v>
      </c>
      <c r="AB287" s="31">
        <f t="shared" si="161"/>
        <v>0.64155530822196782</v>
      </c>
      <c r="AC287" s="25" t="s">
        <v>27</v>
      </c>
      <c r="AD287" s="43">
        <f t="shared" si="171"/>
        <v>0.64155530822196782</v>
      </c>
      <c r="AE287" s="48">
        <f t="shared" si="172"/>
        <v>0</v>
      </c>
      <c r="AF287" s="16">
        <f t="shared" si="173"/>
        <v>0</v>
      </c>
      <c r="AG287" s="18">
        <f t="shared" si="174"/>
        <v>0</v>
      </c>
      <c r="AH287" s="37">
        <f t="shared" si="175"/>
        <v>0</v>
      </c>
      <c r="AI287" s="8">
        <f t="shared" si="176"/>
        <v>0</v>
      </c>
      <c r="AJ287" s="13">
        <f t="shared" si="177"/>
        <v>0</v>
      </c>
      <c r="AK287" s="14">
        <f t="shared" si="178"/>
        <v>0</v>
      </c>
      <c r="AL287" s="17">
        <f t="shared" si="164"/>
        <v>0.35844469177803218</v>
      </c>
      <c r="AM287" s="22">
        <f t="shared" si="179"/>
        <v>0</v>
      </c>
      <c r="AN287" s="91">
        <f t="shared" si="180"/>
        <v>0</v>
      </c>
    </row>
    <row r="288" spans="1:40">
      <c r="A288" s="60" t="s">
        <v>0</v>
      </c>
      <c r="B288" s="60">
        <v>278</v>
      </c>
      <c r="C288" s="71">
        <v>61.507176999999999</v>
      </c>
      <c r="D288" s="72">
        <v>0.8</v>
      </c>
      <c r="E288" s="72">
        <v>0</v>
      </c>
      <c r="H288" s="117">
        <f t="shared" si="181"/>
        <v>62.123453128560122</v>
      </c>
      <c r="I288" s="111">
        <f t="shared" si="182"/>
        <v>61.507176999999999</v>
      </c>
      <c r="J288" s="105">
        <f t="shared" si="183"/>
        <v>280</v>
      </c>
      <c r="K288" s="117">
        <f t="shared" si="184"/>
        <v>1.2810111833465188</v>
      </c>
      <c r="L288" s="106">
        <f t="shared" si="166"/>
        <v>0.28101118334651876</v>
      </c>
      <c r="M288" s="98">
        <f t="shared" si="185"/>
        <v>0.8571428571428571</v>
      </c>
      <c r="N288" s="113">
        <f t="shared" si="186"/>
        <v>8888</v>
      </c>
      <c r="O288" s="98">
        <f t="shared" si="187"/>
        <v>0.8</v>
      </c>
      <c r="P288" s="98">
        <f t="shared" si="188"/>
        <v>0.28101118334651876</v>
      </c>
      <c r="S288" s="1">
        <f t="shared" si="167"/>
        <v>0</v>
      </c>
      <c r="T288" s="45">
        <f t="shared" si="169"/>
        <v>0</v>
      </c>
      <c r="U288" s="27" t="s">
        <v>4</v>
      </c>
      <c r="V288" s="29">
        <f t="shared" si="170"/>
        <v>0.8</v>
      </c>
      <c r="W288" s="29">
        <f t="shared" si="168"/>
        <v>0.99869614155413977</v>
      </c>
      <c r="X288" s="30" t="s">
        <v>5</v>
      </c>
      <c r="Y288" s="78">
        <f t="shared" si="162"/>
        <v>72</v>
      </c>
      <c r="Z288" s="78">
        <f t="shared" si="165"/>
        <v>45</v>
      </c>
      <c r="AA288" s="27">
        <f t="shared" si="163"/>
        <v>222</v>
      </c>
      <c r="AB288" s="31">
        <f t="shared" si="161"/>
        <v>0.99869614155413977</v>
      </c>
      <c r="AC288" s="25" t="s">
        <v>27</v>
      </c>
      <c r="AD288" s="43">
        <f t="shared" si="171"/>
        <v>0.99869614155413977</v>
      </c>
      <c r="AE288" s="48">
        <f t="shared" si="172"/>
        <v>0</v>
      </c>
      <c r="AF288" s="16">
        <f t="shared" si="173"/>
        <v>0</v>
      </c>
      <c r="AG288" s="18">
        <f t="shared" si="174"/>
        <v>0</v>
      </c>
      <c r="AH288" s="37">
        <f t="shared" si="175"/>
        <v>0</v>
      </c>
      <c r="AI288" s="8">
        <f t="shared" si="176"/>
        <v>0</v>
      </c>
      <c r="AJ288" s="13">
        <f t="shared" si="177"/>
        <v>0</v>
      </c>
      <c r="AK288" s="14">
        <f t="shared" si="178"/>
        <v>0</v>
      </c>
      <c r="AL288" s="17">
        <f t="shared" si="164"/>
        <v>1.3038584458602287E-3</v>
      </c>
      <c r="AM288" s="22">
        <f t="shared" si="179"/>
        <v>0</v>
      </c>
      <c r="AN288" s="91">
        <f t="shared" si="180"/>
        <v>0</v>
      </c>
    </row>
    <row r="289" spans="1:40">
      <c r="A289" s="60" t="s">
        <v>0</v>
      </c>
      <c r="B289" s="60">
        <v>279</v>
      </c>
      <c r="C289" s="71">
        <v>61.714289000000001</v>
      </c>
      <c r="D289" s="72">
        <v>0.9</v>
      </c>
      <c r="E289" s="72">
        <v>0</v>
      </c>
      <c r="H289" s="117">
        <f t="shared" si="181"/>
        <v>62.123453128560122</v>
      </c>
      <c r="I289" s="111">
        <f t="shared" si="182"/>
        <v>61.714289000000001</v>
      </c>
      <c r="J289" s="105">
        <f t="shared" si="183"/>
        <v>280</v>
      </c>
      <c r="K289" s="117">
        <f t="shared" si="184"/>
        <v>1.522641850013188</v>
      </c>
      <c r="L289" s="106">
        <f t="shared" si="166"/>
        <v>0.52264185001318797</v>
      </c>
      <c r="M289" s="98">
        <f t="shared" si="185"/>
        <v>0.8571428571428571</v>
      </c>
      <c r="N289" s="113">
        <f t="shared" si="186"/>
        <v>8888</v>
      </c>
      <c r="O289" s="98">
        <f t="shared" si="187"/>
        <v>0.9</v>
      </c>
      <c r="P289" s="98">
        <f t="shared" si="188"/>
        <v>0.52264185001318797</v>
      </c>
      <c r="S289" s="1">
        <f t="shared" si="167"/>
        <v>0</v>
      </c>
      <c r="T289" s="45">
        <f t="shared" si="169"/>
        <v>0</v>
      </c>
      <c r="U289" s="27" t="s">
        <v>4</v>
      </c>
      <c r="V289" s="29">
        <f t="shared" si="170"/>
        <v>0.9</v>
      </c>
      <c r="W289" s="29">
        <f t="shared" si="168"/>
        <v>0.89992323325656221</v>
      </c>
      <c r="X289" s="30" t="s">
        <v>5</v>
      </c>
      <c r="Y289" s="78">
        <f t="shared" si="162"/>
        <v>73</v>
      </c>
      <c r="Z289" s="78">
        <f t="shared" si="165"/>
        <v>45</v>
      </c>
      <c r="AA289" s="27">
        <f t="shared" si="163"/>
        <v>222</v>
      </c>
      <c r="AB289" s="31">
        <f t="shared" si="161"/>
        <v>0.89992323325656221</v>
      </c>
      <c r="AC289" s="25" t="s">
        <v>27</v>
      </c>
      <c r="AD289" s="43">
        <f t="shared" si="171"/>
        <v>0.89992323325656221</v>
      </c>
      <c r="AE289" s="48">
        <f t="shared" si="172"/>
        <v>0</v>
      </c>
      <c r="AF289" s="16">
        <f t="shared" si="173"/>
        <v>0</v>
      </c>
      <c r="AG289" s="18">
        <f t="shared" si="174"/>
        <v>0</v>
      </c>
      <c r="AH289" s="37">
        <f t="shared" si="175"/>
        <v>0</v>
      </c>
      <c r="AI289" s="8">
        <f t="shared" si="176"/>
        <v>0</v>
      </c>
      <c r="AJ289" s="13">
        <f t="shared" si="177"/>
        <v>0</v>
      </c>
      <c r="AK289" s="14">
        <f t="shared" si="178"/>
        <v>0</v>
      </c>
      <c r="AL289" s="17">
        <f t="shared" si="164"/>
        <v>0.10007676674343778</v>
      </c>
      <c r="AM289" s="22">
        <f t="shared" si="179"/>
        <v>0</v>
      </c>
      <c r="AN289" s="91">
        <f t="shared" si="180"/>
        <v>0</v>
      </c>
    </row>
    <row r="290" spans="1:40">
      <c r="A290" s="60" t="s">
        <v>0</v>
      </c>
      <c r="B290" s="60">
        <v>280</v>
      </c>
      <c r="C290" s="71">
        <v>61.715285000000002</v>
      </c>
      <c r="D290" s="72">
        <v>0.2</v>
      </c>
      <c r="E290" s="72">
        <v>0.48114600000000002</v>
      </c>
      <c r="H290" s="117">
        <f t="shared" si="181"/>
        <v>62.123453128560122</v>
      </c>
      <c r="I290" s="111">
        <f t="shared" si="182"/>
        <v>61.715285000000002</v>
      </c>
      <c r="J290" s="105">
        <f t="shared" si="183"/>
        <v>280</v>
      </c>
      <c r="K290" s="117">
        <f t="shared" si="184"/>
        <v>1.5238038500131887</v>
      </c>
      <c r="L290" s="106">
        <f t="shared" si="166"/>
        <v>0.52380385001318874</v>
      </c>
      <c r="M290" s="98">
        <f t="shared" si="185"/>
        <v>0.8571428571428571</v>
      </c>
      <c r="N290" s="113">
        <f t="shared" si="186"/>
        <v>8888</v>
      </c>
      <c r="O290" s="98">
        <f t="shared" si="187"/>
        <v>0.2</v>
      </c>
      <c r="P290" s="98">
        <f t="shared" si="188"/>
        <v>0.52380385001318874</v>
      </c>
      <c r="S290" s="1">
        <f t="shared" si="167"/>
        <v>0</v>
      </c>
      <c r="T290" s="45">
        <f t="shared" si="169"/>
        <v>0</v>
      </c>
      <c r="U290" s="27" t="s">
        <v>4</v>
      </c>
      <c r="V290" s="29">
        <f t="shared" si="170"/>
        <v>0.2</v>
      </c>
      <c r="W290" s="29">
        <f t="shared" si="168"/>
        <v>0.89876123209456027</v>
      </c>
      <c r="X290" s="30" t="s">
        <v>5</v>
      </c>
      <c r="Y290" s="78">
        <f t="shared" si="162"/>
        <v>73</v>
      </c>
      <c r="Z290" s="78">
        <f t="shared" si="165"/>
        <v>45</v>
      </c>
      <c r="AA290" s="27">
        <f t="shared" si="163"/>
        <v>222</v>
      </c>
      <c r="AB290" s="31">
        <f t="shared" si="161"/>
        <v>0.89876123209456027</v>
      </c>
      <c r="AC290" s="25" t="s">
        <v>27</v>
      </c>
      <c r="AD290" s="43">
        <f t="shared" si="171"/>
        <v>0.33742367075699886</v>
      </c>
      <c r="AE290" s="48">
        <f t="shared" si="172"/>
        <v>0</v>
      </c>
      <c r="AF290" s="16">
        <f t="shared" si="173"/>
        <v>0</v>
      </c>
      <c r="AG290" s="18">
        <f t="shared" si="174"/>
        <v>0</v>
      </c>
      <c r="AH290" s="37">
        <f t="shared" si="175"/>
        <v>0</v>
      </c>
      <c r="AI290" s="8">
        <f t="shared" si="176"/>
        <v>0</v>
      </c>
      <c r="AJ290" s="13">
        <f t="shared" si="177"/>
        <v>0</v>
      </c>
      <c r="AK290" s="14">
        <f t="shared" si="178"/>
        <v>0</v>
      </c>
      <c r="AL290" s="17">
        <f t="shared" si="164"/>
        <v>0.10123876790543972</v>
      </c>
      <c r="AM290" s="22">
        <f t="shared" si="179"/>
        <v>0</v>
      </c>
      <c r="AN290" s="91">
        <f t="shared" si="180"/>
        <v>0</v>
      </c>
    </row>
    <row r="291" spans="1:40">
      <c r="A291" s="60" t="s">
        <v>0</v>
      </c>
      <c r="B291" s="60">
        <v>281</v>
      </c>
      <c r="C291" s="71">
        <v>61.928572000000003</v>
      </c>
      <c r="D291" s="72">
        <v>1</v>
      </c>
      <c r="E291" s="72">
        <v>0</v>
      </c>
      <c r="H291" s="117">
        <f t="shared" si="181"/>
        <v>62.123453128560122</v>
      </c>
      <c r="I291" s="111">
        <f t="shared" si="182"/>
        <v>61.928572000000003</v>
      </c>
      <c r="J291" s="105">
        <f t="shared" si="183"/>
        <v>280</v>
      </c>
      <c r="K291" s="117">
        <f t="shared" si="184"/>
        <v>1.7726386833465233</v>
      </c>
      <c r="L291" s="106">
        <f t="shared" si="166"/>
        <v>0.7726386833465233</v>
      </c>
      <c r="M291" s="98">
        <f t="shared" si="185"/>
        <v>0.8571428571428571</v>
      </c>
      <c r="N291" s="113">
        <f t="shared" si="186"/>
        <v>8888</v>
      </c>
      <c r="O291" s="98">
        <f t="shared" si="187"/>
        <v>1</v>
      </c>
      <c r="P291" s="98">
        <f t="shared" si="188"/>
        <v>0.7726386833465233</v>
      </c>
      <c r="S291" s="1">
        <f t="shared" si="167"/>
        <v>0</v>
      </c>
      <c r="T291" s="45">
        <f t="shared" si="169"/>
        <v>0</v>
      </c>
      <c r="U291" s="27" t="s">
        <v>4</v>
      </c>
      <c r="V291" s="29">
        <f t="shared" si="170"/>
        <v>1</v>
      </c>
      <c r="W291" s="29">
        <f t="shared" si="168"/>
        <v>0.3500738500738565</v>
      </c>
      <c r="X291" s="30" t="s">
        <v>5</v>
      </c>
      <c r="Y291" s="78">
        <f t="shared" si="162"/>
        <v>73</v>
      </c>
      <c r="Z291" s="78">
        <f t="shared" si="165"/>
        <v>46</v>
      </c>
      <c r="AA291" s="27">
        <f t="shared" si="163"/>
        <v>8888</v>
      </c>
      <c r="AB291" s="31">
        <f t="shared" si="161"/>
        <v>0.3500738500738565</v>
      </c>
      <c r="AC291" s="25" t="s">
        <v>27</v>
      </c>
      <c r="AD291" s="43">
        <f t="shared" si="171"/>
        <v>0.3500738500738565</v>
      </c>
      <c r="AE291" s="48">
        <f t="shared" si="172"/>
        <v>0</v>
      </c>
      <c r="AF291" s="16">
        <f t="shared" si="173"/>
        <v>0</v>
      </c>
      <c r="AG291" s="18">
        <f t="shared" si="174"/>
        <v>0</v>
      </c>
      <c r="AH291" s="37">
        <f t="shared" si="175"/>
        <v>0</v>
      </c>
      <c r="AI291" s="8">
        <f t="shared" si="176"/>
        <v>0</v>
      </c>
      <c r="AJ291" s="13">
        <f t="shared" si="177"/>
        <v>0</v>
      </c>
      <c r="AK291" s="14">
        <f t="shared" si="178"/>
        <v>0</v>
      </c>
      <c r="AL291" s="17">
        <f t="shared" si="164"/>
        <v>0.3500738500738565</v>
      </c>
      <c r="AM291" s="22">
        <f t="shared" si="179"/>
        <v>0</v>
      </c>
      <c r="AN291" s="91">
        <f t="shared" si="180"/>
        <v>0</v>
      </c>
    </row>
    <row r="292" spans="1:40">
      <c r="A292" s="60" t="s">
        <v>0</v>
      </c>
      <c r="B292" s="60">
        <v>282</v>
      </c>
      <c r="C292" s="71">
        <v>62.196429000000002</v>
      </c>
      <c r="D292" s="72">
        <v>0.3</v>
      </c>
      <c r="E292" s="72">
        <v>0.375</v>
      </c>
      <c r="H292" s="117">
        <f t="shared" si="181"/>
        <v>62.980595985702983</v>
      </c>
      <c r="I292" s="111">
        <f t="shared" si="182"/>
        <v>62.196429000000002</v>
      </c>
      <c r="J292" s="105">
        <f t="shared" si="183"/>
        <v>280</v>
      </c>
      <c r="K292" s="117">
        <f t="shared" si="184"/>
        <v>8.5138516679855947E-2</v>
      </c>
      <c r="L292" s="106">
        <f t="shared" si="166"/>
        <v>1.0851385166798559</v>
      </c>
      <c r="M292" s="98">
        <f t="shared" si="185"/>
        <v>0.8571428571428571</v>
      </c>
      <c r="N292" s="113">
        <f t="shared" si="186"/>
        <v>222</v>
      </c>
      <c r="O292" s="98">
        <f t="shared" si="187"/>
        <v>0.3</v>
      </c>
      <c r="P292" s="98">
        <f t="shared" si="188"/>
        <v>0.91486148332014405</v>
      </c>
      <c r="S292" s="1">
        <f t="shared" si="167"/>
        <v>99999</v>
      </c>
      <c r="T292" s="45">
        <f t="shared" si="169"/>
        <v>0</v>
      </c>
      <c r="U292" s="27" t="s">
        <v>4</v>
      </c>
      <c r="V292" s="29">
        <f t="shared" si="170"/>
        <v>0.3</v>
      </c>
      <c r="W292" s="29">
        <f t="shared" si="168"/>
        <v>0.6625739959073349</v>
      </c>
      <c r="X292" s="30" t="s">
        <v>5</v>
      </c>
      <c r="Y292" s="78">
        <f t="shared" si="162"/>
        <v>73</v>
      </c>
      <c r="Z292" s="78">
        <f t="shared" si="165"/>
        <v>46</v>
      </c>
      <c r="AA292" s="27">
        <f t="shared" si="163"/>
        <v>8888</v>
      </c>
      <c r="AB292" s="31">
        <f t="shared" si="161"/>
        <v>0.6625739959073349</v>
      </c>
      <c r="AC292" s="25" t="s">
        <v>27</v>
      </c>
      <c r="AD292" s="43">
        <f t="shared" si="171"/>
        <v>1.1000744334077726</v>
      </c>
      <c r="AE292" s="48">
        <f t="shared" si="172"/>
        <v>0</v>
      </c>
      <c r="AF292" s="16">
        <f t="shared" si="173"/>
        <v>0</v>
      </c>
      <c r="AG292" s="18">
        <f t="shared" si="174"/>
        <v>0</v>
      </c>
      <c r="AH292" s="37">
        <f t="shared" si="175"/>
        <v>99999</v>
      </c>
      <c r="AI292" s="8">
        <f t="shared" si="176"/>
        <v>0</v>
      </c>
      <c r="AJ292" s="13">
        <f t="shared" si="177"/>
        <v>0</v>
      </c>
      <c r="AK292" s="14">
        <f t="shared" si="178"/>
        <v>0</v>
      </c>
      <c r="AL292" s="17">
        <f t="shared" si="164"/>
        <v>0.6625739959073349</v>
      </c>
      <c r="AM292" s="22">
        <f t="shared" si="179"/>
        <v>0</v>
      </c>
      <c r="AN292" s="91">
        <f t="shared" si="180"/>
        <v>0</v>
      </c>
    </row>
    <row r="293" spans="1:40">
      <c r="A293" s="60" t="s">
        <v>0</v>
      </c>
      <c r="B293" s="60">
        <v>283</v>
      </c>
      <c r="C293" s="71">
        <v>62.357142000000003</v>
      </c>
      <c r="D293" s="72">
        <v>0.9</v>
      </c>
      <c r="E293" s="72">
        <v>0</v>
      </c>
      <c r="H293" s="117">
        <f t="shared" si="181"/>
        <v>62.980595985702983</v>
      </c>
      <c r="I293" s="111">
        <f t="shared" si="182"/>
        <v>62.357142000000003</v>
      </c>
      <c r="J293" s="105">
        <f t="shared" si="183"/>
        <v>280</v>
      </c>
      <c r="K293" s="117">
        <f t="shared" si="184"/>
        <v>0.2726370166798574</v>
      </c>
      <c r="L293" s="106">
        <f t="shared" si="166"/>
        <v>1.2726370166798575</v>
      </c>
      <c r="M293" s="98">
        <f t="shared" si="185"/>
        <v>0.8571428571428571</v>
      </c>
      <c r="N293" s="113">
        <f t="shared" si="186"/>
        <v>222</v>
      </c>
      <c r="O293" s="98">
        <f t="shared" si="187"/>
        <v>0.9</v>
      </c>
      <c r="P293" s="98">
        <f t="shared" si="188"/>
        <v>0.72736298332014249</v>
      </c>
      <c r="S293" s="1">
        <f t="shared" si="167"/>
        <v>0</v>
      </c>
      <c r="T293" s="45">
        <f t="shared" si="169"/>
        <v>0</v>
      </c>
      <c r="U293" s="27" t="s">
        <v>4</v>
      </c>
      <c r="V293" s="29">
        <f t="shared" si="170"/>
        <v>0.9</v>
      </c>
      <c r="W293" s="29">
        <f t="shared" si="168"/>
        <v>0.85007268340602382</v>
      </c>
      <c r="X293" s="30" t="s">
        <v>5</v>
      </c>
      <c r="Y293" s="78">
        <f t="shared" si="162"/>
        <v>73</v>
      </c>
      <c r="Z293" s="78">
        <f t="shared" si="165"/>
        <v>46</v>
      </c>
      <c r="AA293" s="27">
        <f t="shared" si="163"/>
        <v>8888</v>
      </c>
      <c r="AB293" s="31">
        <f t="shared" si="161"/>
        <v>0.85007268340602382</v>
      </c>
      <c r="AC293" s="25" t="s">
        <v>27</v>
      </c>
      <c r="AD293" s="43">
        <f t="shared" si="171"/>
        <v>0.85007268340602382</v>
      </c>
      <c r="AE293" s="48">
        <f t="shared" si="172"/>
        <v>0</v>
      </c>
      <c r="AF293" s="16">
        <f t="shared" si="173"/>
        <v>0</v>
      </c>
      <c r="AG293" s="18">
        <f t="shared" si="174"/>
        <v>0</v>
      </c>
      <c r="AH293" s="37">
        <f t="shared" si="175"/>
        <v>0</v>
      </c>
      <c r="AI293" s="8">
        <f t="shared" si="176"/>
        <v>0</v>
      </c>
      <c r="AJ293" s="13">
        <f t="shared" si="177"/>
        <v>0</v>
      </c>
      <c r="AK293" s="14">
        <f t="shared" si="178"/>
        <v>0</v>
      </c>
      <c r="AL293" s="17">
        <f t="shared" si="164"/>
        <v>0.85007268340602382</v>
      </c>
      <c r="AM293" s="22">
        <f t="shared" si="179"/>
        <v>0</v>
      </c>
      <c r="AN293" s="91">
        <f t="shared" si="180"/>
        <v>0</v>
      </c>
    </row>
    <row r="294" spans="1:40">
      <c r="A294" s="60" t="s">
        <v>0</v>
      </c>
      <c r="B294" s="60">
        <v>284</v>
      </c>
      <c r="C294" s="71">
        <v>62.570430000000002</v>
      </c>
      <c r="D294" s="72">
        <v>0.4</v>
      </c>
      <c r="E294" s="72">
        <v>0</v>
      </c>
      <c r="H294" s="117">
        <f t="shared" si="181"/>
        <v>62.980595985702983</v>
      </c>
      <c r="I294" s="111">
        <f t="shared" si="182"/>
        <v>62.570430000000002</v>
      </c>
      <c r="J294" s="105">
        <f t="shared" si="183"/>
        <v>280</v>
      </c>
      <c r="K294" s="117">
        <f t="shared" si="184"/>
        <v>0.52147301667985579</v>
      </c>
      <c r="L294" s="106">
        <f t="shared" si="166"/>
        <v>1.5214730166798558</v>
      </c>
      <c r="M294" s="98">
        <f t="shared" si="185"/>
        <v>0.8571428571428571</v>
      </c>
      <c r="N294" s="113">
        <f t="shared" si="186"/>
        <v>222</v>
      </c>
      <c r="O294" s="98">
        <f t="shared" si="187"/>
        <v>0.4</v>
      </c>
      <c r="P294" s="98">
        <f t="shared" si="188"/>
        <v>0.47852698332014421</v>
      </c>
      <c r="S294" s="1">
        <f t="shared" si="167"/>
        <v>0</v>
      </c>
      <c r="T294" s="45">
        <f t="shared" si="169"/>
        <v>0</v>
      </c>
      <c r="U294" s="27" t="s">
        <v>4</v>
      </c>
      <c r="V294" s="29">
        <f t="shared" si="170"/>
        <v>0.4</v>
      </c>
      <c r="W294" s="29">
        <f t="shared" si="168"/>
        <v>0.24176693224227119</v>
      </c>
      <c r="X294" s="30" t="s">
        <v>5</v>
      </c>
      <c r="Y294" s="78">
        <f t="shared" si="162"/>
        <v>74</v>
      </c>
      <c r="Z294" s="78">
        <f t="shared" si="165"/>
        <v>46</v>
      </c>
      <c r="AA294" s="27">
        <f t="shared" si="163"/>
        <v>8888</v>
      </c>
      <c r="AB294" s="31">
        <f t="shared" si="161"/>
        <v>0.24176693224227119</v>
      </c>
      <c r="AC294" s="25" t="s">
        <v>27</v>
      </c>
      <c r="AD294" s="43">
        <f t="shared" si="171"/>
        <v>0.24176693224227119</v>
      </c>
      <c r="AE294" s="48">
        <f t="shared" si="172"/>
        <v>0</v>
      </c>
      <c r="AF294" s="16">
        <f t="shared" si="173"/>
        <v>0</v>
      </c>
      <c r="AG294" s="18">
        <f t="shared" si="174"/>
        <v>0</v>
      </c>
      <c r="AH294" s="37">
        <f t="shared" si="175"/>
        <v>0</v>
      </c>
      <c r="AI294" s="8">
        <f t="shared" si="176"/>
        <v>0</v>
      </c>
      <c r="AJ294" s="13">
        <f t="shared" si="177"/>
        <v>0</v>
      </c>
      <c r="AK294" s="14">
        <f t="shared" si="178"/>
        <v>0</v>
      </c>
      <c r="AL294" s="17">
        <f t="shared" si="164"/>
        <v>0.24176693224227119</v>
      </c>
      <c r="AM294" s="22">
        <f t="shared" si="179"/>
        <v>0</v>
      </c>
      <c r="AN294" s="91">
        <f t="shared" si="180"/>
        <v>0</v>
      </c>
    </row>
    <row r="295" spans="1:40">
      <c r="A295" s="60" t="s">
        <v>0</v>
      </c>
      <c r="B295" s="60">
        <v>285</v>
      </c>
      <c r="C295" s="71">
        <v>62.678569000000003</v>
      </c>
      <c r="D295" s="72">
        <v>0.5</v>
      </c>
      <c r="E295" s="72">
        <v>0</v>
      </c>
      <c r="H295" s="117">
        <f t="shared" si="181"/>
        <v>62.980595985702983</v>
      </c>
      <c r="I295" s="111">
        <f t="shared" si="182"/>
        <v>62.678569000000003</v>
      </c>
      <c r="J295" s="105">
        <f t="shared" si="183"/>
        <v>280</v>
      </c>
      <c r="K295" s="117">
        <f t="shared" si="184"/>
        <v>0.64763518334652403</v>
      </c>
      <c r="L295" s="106">
        <f t="shared" si="166"/>
        <v>1.6476351833465239</v>
      </c>
      <c r="M295" s="98">
        <f t="shared" si="185"/>
        <v>0.8571428571428571</v>
      </c>
      <c r="N295" s="113">
        <f t="shared" si="186"/>
        <v>222</v>
      </c>
      <c r="O295" s="98">
        <f t="shared" si="187"/>
        <v>0.5</v>
      </c>
      <c r="P295" s="98">
        <f t="shared" si="188"/>
        <v>0.35236481665347608</v>
      </c>
      <c r="S295" s="1">
        <f t="shared" si="167"/>
        <v>0</v>
      </c>
      <c r="T295" s="45">
        <f t="shared" si="169"/>
        <v>0</v>
      </c>
      <c r="U295" s="27" t="s">
        <v>4</v>
      </c>
      <c r="V295" s="29">
        <f t="shared" si="170"/>
        <v>0.5</v>
      </c>
      <c r="W295" s="29">
        <f t="shared" si="168"/>
        <v>0.77492877492876788</v>
      </c>
      <c r="X295" s="30" t="s">
        <v>5</v>
      </c>
      <c r="Y295" s="78">
        <f t="shared" si="162"/>
        <v>74</v>
      </c>
      <c r="Z295" s="78">
        <f t="shared" si="165"/>
        <v>47</v>
      </c>
      <c r="AA295" s="27">
        <f t="shared" si="163"/>
        <v>222</v>
      </c>
      <c r="AB295" s="31">
        <f t="shared" si="161"/>
        <v>0.77492877492876788</v>
      </c>
      <c r="AC295" s="25" t="s">
        <v>27</v>
      </c>
      <c r="AD295" s="43">
        <f t="shared" si="171"/>
        <v>0.77492877492876788</v>
      </c>
      <c r="AE295" s="48">
        <f t="shared" si="172"/>
        <v>0</v>
      </c>
      <c r="AF295" s="16">
        <f t="shared" si="173"/>
        <v>0</v>
      </c>
      <c r="AG295" s="18">
        <f t="shared" si="174"/>
        <v>0</v>
      </c>
      <c r="AH295" s="37">
        <f t="shared" si="175"/>
        <v>0</v>
      </c>
      <c r="AI295" s="8">
        <f t="shared" si="176"/>
        <v>0</v>
      </c>
      <c r="AJ295" s="13">
        <f t="shared" si="177"/>
        <v>0</v>
      </c>
      <c r="AK295" s="14">
        <f t="shared" si="178"/>
        <v>0</v>
      </c>
      <c r="AL295" s="17">
        <f t="shared" si="164"/>
        <v>0.22507122507123212</v>
      </c>
      <c r="AM295" s="22">
        <f t="shared" si="179"/>
        <v>0</v>
      </c>
      <c r="AN295" s="91">
        <f t="shared" si="180"/>
        <v>0</v>
      </c>
    </row>
    <row r="296" spans="1:40">
      <c r="A296" s="60" t="s">
        <v>0</v>
      </c>
      <c r="B296" s="60">
        <v>286</v>
      </c>
      <c r="C296" s="71">
        <v>62.732137999999999</v>
      </c>
      <c r="D296" s="72">
        <v>0.4</v>
      </c>
      <c r="E296" s="72">
        <v>0</v>
      </c>
      <c r="H296" s="117">
        <f t="shared" si="181"/>
        <v>62.980595985702983</v>
      </c>
      <c r="I296" s="111">
        <f t="shared" si="182"/>
        <v>62.732137999999999</v>
      </c>
      <c r="J296" s="105">
        <f t="shared" si="183"/>
        <v>280</v>
      </c>
      <c r="K296" s="117">
        <f t="shared" si="184"/>
        <v>0.71013235001318598</v>
      </c>
      <c r="L296" s="106">
        <f t="shared" si="166"/>
        <v>1.710132350013186</v>
      </c>
      <c r="M296" s="98">
        <f t="shared" si="185"/>
        <v>0.8571428571428571</v>
      </c>
      <c r="N296" s="113">
        <f t="shared" si="186"/>
        <v>222</v>
      </c>
      <c r="O296" s="98">
        <f t="shared" si="187"/>
        <v>0.4</v>
      </c>
      <c r="P296" s="98">
        <f t="shared" si="188"/>
        <v>0.28986764998681402</v>
      </c>
      <c r="S296" s="1">
        <f t="shared" si="167"/>
        <v>0</v>
      </c>
      <c r="T296" s="45">
        <f t="shared" si="169"/>
        <v>0</v>
      </c>
      <c r="U296" s="27" t="s">
        <v>4</v>
      </c>
      <c r="V296" s="29">
        <f t="shared" si="170"/>
        <v>0.4</v>
      </c>
      <c r="W296" s="29">
        <f t="shared" si="168"/>
        <v>0.71243154576487677</v>
      </c>
      <c r="X296" s="30" t="s">
        <v>5</v>
      </c>
      <c r="Y296" s="78">
        <f t="shared" si="162"/>
        <v>74</v>
      </c>
      <c r="Z296" s="78">
        <f t="shared" si="165"/>
        <v>47</v>
      </c>
      <c r="AA296" s="27">
        <f t="shared" si="163"/>
        <v>222</v>
      </c>
      <c r="AB296" s="31">
        <f t="shared" si="161"/>
        <v>0.71243154576487677</v>
      </c>
      <c r="AC296" s="25" t="s">
        <v>27</v>
      </c>
      <c r="AD296" s="43">
        <f t="shared" si="171"/>
        <v>0.71243154576487677</v>
      </c>
      <c r="AE296" s="48">
        <f t="shared" si="172"/>
        <v>0</v>
      </c>
      <c r="AF296" s="16">
        <f t="shared" si="173"/>
        <v>0</v>
      </c>
      <c r="AG296" s="18">
        <f t="shared" si="174"/>
        <v>0</v>
      </c>
      <c r="AH296" s="37">
        <f t="shared" si="175"/>
        <v>0</v>
      </c>
      <c r="AI296" s="8">
        <f t="shared" si="176"/>
        <v>0</v>
      </c>
      <c r="AJ296" s="13">
        <f t="shared" si="177"/>
        <v>0</v>
      </c>
      <c r="AK296" s="14">
        <f t="shared" si="178"/>
        <v>0</v>
      </c>
      <c r="AL296" s="17">
        <f t="shared" si="164"/>
        <v>0.28756845423512323</v>
      </c>
      <c r="AM296" s="22">
        <f t="shared" si="179"/>
        <v>0</v>
      </c>
      <c r="AN296" s="91">
        <f t="shared" si="180"/>
        <v>0</v>
      </c>
    </row>
    <row r="297" spans="1:40">
      <c r="A297" s="60" t="s">
        <v>0</v>
      </c>
      <c r="B297" s="60">
        <v>287</v>
      </c>
      <c r="C297" s="71">
        <v>62.792890999999997</v>
      </c>
      <c r="D297" s="72">
        <v>0.5</v>
      </c>
      <c r="E297" s="72">
        <v>0</v>
      </c>
      <c r="H297" s="117">
        <f t="shared" si="181"/>
        <v>62.980595985702983</v>
      </c>
      <c r="I297" s="111">
        <f t="shared" si="182"/>
        <v>62.792890999999997</v>
      </c>
      <c r="J297" s="105">
        <f t="shared" si="183"/>
        <v>280</v>
      </c>
      <c r="K297" s="117">
        <f t="shared" si="184"/>
        <v>0.78101085001318393</v>
      </c>
      <c r="L297" s="106">
        <f t="shared" si="166"/>
        <v>1.781010850013184</v>
      </c>
      <c r="M297" s="98">
        <f t="shared" si="185"/>
        <v>0.8571428571428571</v>
      </c>
      <c r="N297" s="113">
        <f t="shared" si="186"/>
        <v>222</v>
      </c>
      <c r="O297" s="98">
        <f t="shared" si="187"/>
        <v>0.5</v>
      </c>
      <c r="P297" s="98">
        <f t="shared" si="188"/>
        <v>0.21898914998681596</v>
      </c>
      <c r="S297" s="1">
        <f t="shared" si="167"/>
        <v>0</v>
      </c>
      <c r="T297" s="45">
        <f t="shared" si="169"/>
        <v>0</v>
      </c>
      <c r="U297" s="27" t="s">
        <v>4</v>
      </c>
      <c r="V297" s="29">
        <f t="shared" si="170"/>
        <v>0.5</v>
      </c>
      <c r="W297" s="29">
        <f t="shared" si="168"/>
        <v>0.64155297488630791</v>
      </c>
      <c r="X297" s="30" t="s">
        <v>5</v>
      </c>
      <c r="Y297" s="78">
        <f t="shared" si="162"/>
        <v>74</v>
      </c>
      <c r="Z297" s="78">
        <f t="shared" si="165"/>
        <v>47</v>
      </c>
      <c r="AA297" s="27">
        <f t="shared" si="163"/>
        <v>222</v>
      </c>
      <c r="AB297" s="31">
        <f t="shared" si="161"/>
        <v>0.64155297488630791</v>
      </c>
      <c r="AC297" s="25" t="s">
        <v>27</v>
      </c>
      <c r="AD297" s="43">
        <f t="shared" si="171"/>
        <v>0.64155297488630791</v>
      </c>
      <c r="AE297" s="48">
        <f t="shared" si="172"/>
        <v>0</v>
      </c>
      <c r="AF297" s="16">
        <f t="shared" si="173"/>
        <v>0</v>
      </c>
      <c r="AG297" s="18">
        <f t="shared" si="174"/>
        <v>0</v>
      </c>
      <c r="AH297" s="37">
        <f t="shared" si="175"/>
        <v>0</v>
      </c>
      <c r="AI297" s="8">
        <f t="shared" si="176"/>
        <v>0</v>
      </c>
      <c r="AJ297" s="13">
        <f t="shared" si="177"/>
        <v>0</v>
      </c>
      <c r="AK297" s="14">
        <f t="shared" si="178"/>
        <v>0</v>
      </c>
      <c r="AL297" s="17">
        <f t="shared" si="164"/>
        <v>0.35844702511369209</v>
      </c>
      <c r="AM297" s="22">
        <f t="shared" si="179"/>
        <v>0</v>
      </c>
      <c r="AN297" s="91">
        <f t="shared" si="180"/>
        <v>0</v>
      </c>
    </row>
    <row r="298" spans="1:40">
      <c r="A298" s="60" t="s">
        <v>0</v>
      </c>
      <c r="B298" s="60">
        <v>288</v>
      </c>
      <c r="C298" s="71">
        <v>62.839281999999997</v>
      </c>
      <c r="D298" s="72">
        <v>0.6</v>
      </c>
      <c r="E298" s="72">
        <v>0</v>
      </c>
      <c r="H298" s="117">
        <f t="shared" si="181"/>
        <v>62.980595985702983</v>
      </c>
      <c r="I298" s="111">
        <f t="shared" si="182"/>
        <v>62.839281999999997</v>
      </c>
      <c r="J298" s="105">
        <f t="shared" si="183"/>
        <v>280</v>
      </c>
      <c r="K298" s="117">
        <f t="shared" si="184"/>
        <v>0.83513368334651705</v>
      </c>
      <c r="L298" s="106">
        <f t="shared" si="166"/>
        <v>1.8351336833465171</v>
      </c>
      <c r="M298" s="98">
        <f t="shared" si="185"/>
        <v>0.8571428571428571</v>
      </c>
      <c r="N298" s="113">
        <f t="shared" si="186"/>
        <v>222</v>
      </c>
      <c r="O298" s="98">
        <f t="shared" si="187"/>
        <v>0.6</v>
      </c>
      <c r="P298" s="98">
        <f t="shared" si="188"/>
        <v>0.16486631665348295</v>
      </c>
      <c r="S298" s="1">
        <f t="shared" si="167"/>
        <v>0</v>
      </c>
      <c r="T298" s="45">
        <f t="shared" si="169"/>
        <v>0</v>
      </c>
      <c r="U298" s="27" t="s">
        <v>4</v>
      </c>
      <c r="V298" s="29">
        <f t="shared" si="170"/>
        <v>0.6</v>
      </c>
      <c r="W298" s="29">
        <f t="shared" si="168"/>
        <v>0.58743008743008729</v>
      </c>
      <c r="X298" s="30" t="s">
        <v>5</v>
      </c>
      <c r="Y298" s="78">
        <f t="shared" si="162"/>
        <v>74</v>
      </c>
      <c r="Z298" s="78">
        <f t="shared" si="165"/>
        <v>47</v>
      </c>
      <c r="AA298" s="27">
        <f t="shared" si="163"/>
        <v>222</v>
      </c>
      <c r="AB298" s="31">
        <f t="shared" si="161"/>
        <v>0.58743008743008729</v>
      </c>
      <c r="AC298" s="25" t="s">
        <v>27</v>
      </c>
      <c r="AD298" s="43">
        <f t="shared" si="171"/>
        <v>0.58743008743008729</v>
      </c>
      <c r="AE298" s="48">
        <f t="shared" si="172"/>
        <v>0</v>
      </c>
      <c r="AF298" s="16">
        <f t="shared" si="173"/>
        <v>0</v>
      </c>
      <c r="AG298" s="18">
        <f t="shared" si="174"/>
        <v>0</v>
      </c>
      <c r="AH298" s="37">
        <f t="shared" si="175"/>
        <v>0</v>
      </c>
      <c r="AI298" s="8">
        <f t="shared" si="176"/>
        <v>0</v>
      </c>
      <c r="AJ298" s="13">
        <f t="shared" si="177"/>
        <v>0</v>
      </c>
      <c r="AK298" s="14">
        <f t="shared" si="178"/>
        <v>0</v>
      </c>
      <c r="AL298" s="17">
        <f t="shared" si="164"/>
        <v>0.41256991256991271</v>
      </c>
      <c r="AM298" s="22">
        <f t="shared" si="179"/>
        <v>0</v>
      </c>
      <c r="AN298" s="91">
        <f t="shared" si="180"/>
        <v>99999</v>
      </c>
    </row>
    <row r="299" spans="1:40">
      <c r="A299" s="60" t="s">
        <v>0</v>
      </c>
      <c r="B299" s="60">
        <v>289</v>
      </c>
      <c r="C299" s="71">
        <v>62.892859000000001</v>
      </c>
      <c r="D299" s="72">
        <v>0.6</v>
      </c>
      <c r="E299" s="72">
        <v>0</v>
      </c>
      <c r="H299" s="117">
        <f t="shared" si="181"/>
        <v>62.980595985702983</v>
      </c>
      <c r="I299" s="111">
        <f t="shared" si="182"/>
        <v>62.892859000000001</v>
      </c>
      <c r="J299" s="105">
        <f t="shared" si="183"/>
        <v>280</v>
      </c>
      <c r="K299" s="117">
        <f t="shared" si="184"/>
        <v>0.89764018334652196</v>
      </c>
      <c r="L299" s="106">
        <f t="shared" si="166"/>
        <v>1.897640183346522</v>
      </c>
      <c r="M299" s="98">
        <f t="shared" si="185"/>
        <v>0.8571428571428571</v>
      </c>
      <c r="N299" s="113">
        <f t="shared" si="186"/>
        <v>222</v>
      </c>
      <c r="O299" s="98">
        <f t="shared" si="187"/>
        <v>0.6</v>
      </c>
      <c r="P299" s="98">
        <f t="shared" si="188"/>
        <v>0.10235981665347804</v>
      </c>
      <c r="S299" s="1">
        <f t="shared" si="167"/>
        <v>0</v>
      </c>
      <c r="T299" s="45">
        <f t="shared" si="169"/>
        <v>0</v>
      </c>
      <c r="U299" s="27" t="s">
        <v>4</v>
      </c>
      <c r="V299" s="29">
        <f t="shared" si="170"/>
        <v>0.6</v>
      </c>
      <c r="W299" s="29">
        <f t="shared" si="168"/>
        <v>0.52492352492351979</v>
      </c>
      <c r="X299" s="30" t="s">
        <v>5</v>
      </c>
      <c r="Y299" s="78">
        <f t="shared" si="162"/>
        <v>74</v>
      </c>
      <c r="Z299" s="78">
        <f t="shared" si="165"/>
        <v>47</v>
      </c>
      <c r="AA299" s="27">
        <f t="shared" si="163"/>
        <v>222</v>
      </c>
      <c r="AB299" s="31">
        <f t="shared" si="161"/>
        <v>0.52492352492351979</v>
      </c>
      <c r="AC299" s="25" t="s">
        <v>27</v>
      </c>
      <c r="AD299" s="43">
        <f t="shared" si="171"/>
        <v>0.52492352492351979</v>
      </c>
      <c r="AE299" s="48">
        <f t="shared" si="172"/>
        <v>0</v>
      </c>
      <c r="AF299" s="16">
        <f t="shared" si="173"/>
        <v>0</v>
      </c>
      <c r="AG299" s="18">
        <f t="shared" si="174"/>
        <v>0</v>
      </c>
      <c r="AH299" s="37">
        <f t="shared" si="175"/>
        <v>0</v>
      </c>
      <c r="AI299" s="8">
        <f t="shared" si="176"/>
        <v>0</v>
      </c>
      <c r="AJ299" s="13">
        <f t="shared" si="177"/>
        <v>0</v>
      </c>
      <c r="AK299" s="14">
        <f t="shared" si="178"/>
        <v>0</v>
      </c>
      <c r="AL299" s="17">
        <f t="shared" si="164"/>
        <v>0.47507647507648021</v>
      </c>
      <c r="AM299" s="22">
        <f t="shared" si="179"/>
        <v>0</v>
      </c>
      <c r="AN299" s="91">
        <f t="shared" si="180"/>
        <v>99999</v>
      </c>
    </row>
    <row r="300" spans="1:40">
      <c r="A300" s="60" t="s">
        <v>0</v>
      </c>
      <c r="B300" s="60">
        <v>290</v>
      </c>
      <c r="C300" s="71">
        <v>62.946429000000002</v>
      </c>
      <c r="D300" s="72">
        <v>0.6</v>
      </c>
      <c r="E300" s="72">
        <v>0</v>
      </c>
      <c r="H300" s="117">
        <f t="shared" si="181"/>
        <v>62.980595985702983</v>
      </c>
      <c r="I300" s="111">
        <f t="shared" si="182"/>
        <v>62.946429000000002</v>
      </c>
      <c r="J300" s="105">
        <f t="shared" si="183"/>
        <v>280</v>
      </c>
      <c r="K300" s="117">
        <f t="shared" si="184"/>
        <v>0.96013851667985595</v>
      </c>
      <c r="L300" s="106">
        <f t="shared" si="166"/>
        <v>1.9601385166798559</v>
      </c>
      <c r="M300" s="98">
        <f t="shared" si="185"/>
        <v>0.8571428571428571</v>
      </c>
      <c r="N300" s="113">
        <f t="shared" si="186"/>
        <v>222</v>
      </c>
      <c r="O300" s="98">
        <f t="shared" si="187"/>
        <v>0.6</v>
      </c>
      <c r="P300" s="98">
        <f t="shared" si="188"/>
        <v>3.9861483320144053E-2</v>
      </c>
      <c r="S300" s="1">
        <f t="shared" si="167"/>
        <v>0</v>
      </c>
      <c r="T300" s="45">
        <f t="shared" si="169"/>
        <v>0</v>
      </c>
      <c r="U300" s="27" t="s">
        <v>4</v>
      </c>
      <c r="V300" s="29">
        <f t="shared" si="170"/>
        <v>0.6</v>
      </c>
      <c r="W300" s="29">
        <f t="shared" si="168"/>
        <v>0.46242512909179001</v>
      </c>
      <c r="X300" s="30" t="s">
        <v>5</v>
      </c>
      <c r="Y300" s="78">
        <f t="shared" si="162"/>
        <v>74</v>
      </c>
      <c r="Z300" s="78">
        <f t="shared" si="165"/>
        <v>47</v>
      </c>
      <c r="AA300" s="27">
        <f t="shared" si="163"/>
        <v>222</v>
      </c>
      <c r="AB300" s="31">
        <f t="shared" si="161"/>
        <v>0.46242512909179001</v>
      </c>
      <c r="AC300" s="25" t="s">
        <v>27</v>
      </c>
      <c r="AD300" s="43">
        <f t="shared" si="171"/>
        <v>0.46242512909179001</v>
      </c>
      <c r="AE300" s="48">
        <f t="shared" si="172"/>
        <v>0</v>
      </c>
      <c r="AF300" s="16">
        <f t="shared" si="173"/>
        <v>0</v>
      </c>
      <c r="AG300" s="18">
        <f t="shared" si="174"/>
        <v>0</v>
      </c>
      <c r="AH300" s="37">
        <f t="shared" si="175"/>
        <v>0</v>
      </c>
      <c r="AI300" s="8">
        <f t="shared" si="176"/>
        <v>0</v>
      </c>
      <c r="AJ300" s="13">
        <f t="shared" si="177"/>
        <v>0</v>
      </c>
      <c r="AK300" s="14">
        <f t="shared" si="178"/>
        <v>0</v>
      </c>
      <c r="AL300" s="17">
        <f t="shared" si="164"/>
        <v>0.53757487090820999</v>
      </c>
      <c r="AM300" s="22">
        <f t="shared" si="179"/>
        <v>0</v>
      </c>
      <c r="AN300" s="91">
        <f t="shared" si="180"/>
        <v>99999</v>
      </c>
    </row>
    <row r="301" spans="1:40">
      <c r="A301" s="60" t="s">
        <v>0</v>
      </c>
      <c r="B301" s="60">
        <v>291</v>
      </c>
      <c r="C301" s="71">
        <v>62.999994999999998</v>
      </c>
      <c r="D301" s="72">
        <v>0.6</v>
      </c>
      <c r="E301" s="72">
        <v>0</v>
      </c>
      <c r="H301" s="117">
        <f t="shared" si="181"/>
        <v>63.837738842845837</v>
      </c>
      <c r="I301" s="111">
        <f t="shared" si="182"/>
        <v>62.999994999999998</v>
      </c>
      <c r="J301" s="105">
        <f t="shared" si="183"/>
        <v>280</v>
      </c>
      <c r="K301" s="117">
        <f t="shared" si="184"/>
        <v>1.0226321833465184</v>
      </c>
      <c r="L301" s="106">
        <f t="shared" si="166"/>
        <v>2.2632183346518397E-2</v>
      </c>
      <c r="M301" s="98">
        <f t="shared" si="185"/>
        <v>0.8571428571428571</v>
      </c>
      <c r="N301" s="113">
        <f t="shared" si="186"/>
        <v>8888</v>
      </c>
      <c r="O301" s="98">
        <f t="shared" si="187"/>
        <v>0.6</v>
      </c>
      <c r="P301" s="98">
        <f t="shared" si="188"/>
        <v>2.2632183346518397E-2</v>
      </c>
      <c r="S301" s="1">
        <f t="shared" si="167"/>
        <v>0</v>
      </c>
      <c r="T301" s="45">
        <f t="shared" si="169"/>
        <v>0</v>
      </c>
      <c r="U301" s="27" t="s">
        <v>4</v>
      </c>
      <c r="V301" s="29">
        <f t="shared" si="170"/>
        <v>0.6</v>
      </c>
      <c r="W301" s="29">
        <f t="shared" si="168"/>
        <v>0.39993139993139837</v>
      </c>
      <c r="X301" s="30" t="s">
        <v>5</v>
      </c>
      <c r="Y301" s="78">
        <f t="shared" si="162"/>
        <v>74</v>
      </c>
      <c r="Z301" s="78">
        <f t="shared" si="165"/>
        <v>47</v>
      </c>
      <c r="AA301" s="27">
        <f t="shared" si="163"/>
        <v>222</v>
      </c>
      <c r="AB301" s="31">
        <f t="shared" si="161"/>
        <v>0.39993139993139837</v>
      </c>
      <c r="AC301" s="25" t="s">
        <v>27</v>
      </c>
      <c r="AD301" s="43">
        <f t="shared" si="171"/>
        <v>0.39993139993139837</v>
      </c>
      <c r="AE301" s="48">
        <f t="shared" si="172"/>
        <v>0</v>
      </c>
      <c r="AF301" s="16">
        <f t="shared" si="173"/>
        <v>0</v>
      </c>
      <c r="AG301" s="18">
        <f t="shared" si="174"/>
        <v>0</v>
      </c>
      <c r="AH301" s="37">
        <f t="shared" si="175"/>
        <v>0</v>
      </c>
      <c r="AI301" s="8">
        <f t="shared" si="176"/>
        <v>0</v>
      </c>
      <c r="AJ301" s="13">
        <f t="shared" si="177"/>
        <v>0</v>
      </c>
      <c r="AK301" s="14">
        <f t="shared" si="178"/>
        <v>0</v>
      </c>
      <c r="AL301" s="17">
        <f t="shared" si="164"/>
        <v>0.60006860006860163</v>
      </c>
      <c r="AM301" s="22">
        <f t="shared" si="179"/>
        <v>0</v>
      </c>
      <c r="AN301" s="91">
        <f t="shared" si="180"/>
        <v>99999</v>
      </c>
    </row>
    <row r="302" spans="1:40">
      <c r="A302" s="60" t="s">
        <v>0</v>
      </c>
      <c r="B302" s="60">
        <v>292</v>
      </c>
      <c r="C302" s="71">
        <v>63.053572000000003</v>
      </c>
      <c r="D302" s="72">
        <v>0.6</v>
      </c>
      <c r="E302" s="72">
        <v>0</v>
      </c>
      <c r="H302" s="117">
        <f t="shared" si="181"/>
        <v>63.837738842845837</v>
      </c>
      <c r="I302" s="111">
        <f t="shared" si="182"/>
        <v>63.053572000000003</v>
      </c>
      <c r="J302" s="105">
        <f t="shared" si="183"/>
        <v>280</v>
      </c>
      <c r="K302" s="117">
        <f t="shared" si="184"/>
        <v>1.0851386833465233</v>
      </c>
      <c r="L302" s="106">
        <f t="shared" si="166"/>
        <v>8.5138683346523303E-2</v>
      </c>
      <c r="M302" s="98">
        <f t="shared" si="185"/>
        <v>0.8571428571428571</v>
      </c>
      <c r="N302" s="113">
        <f t="shared" si="186"/>
        <v>8888</v>
      </c>
      <c r="O302" s="98">
        <f t="shared" si="187"/>
        <v>0.6</v>
      </c>
      <c r="P302" s="98">
        <f t="shared" si="188"/>
        <v>8.5138683346523303E-2</v>
      </c>
      <c r="S302" s="1">
        <f t="shared" si="167"/>
        <v>0</v>
      </c>
      <c r="T302" s="45">
        <f t="shared" si="169"/>
        <v>0</v>
      </c>
      <c r="U302" s="27" t="s">
        <v>4</v>
      </c>
      <c r="V302" s="29">
        <f t="shared" si="170"/>
        <v>0.6</v>
      </c>
      <c r="W302" s="29">
        <f t="shared" si="168"/>
        <v>0.33742483742483098</v>
      </c>
      <c r="X302" s="30" t="s">
        <v>5</v>
      </c>
      <c r="Y302" s="78">
        <f t="shared" si="162"/>
        <v>74</v>
      </c>
      <c r="Z302" s="78">
        <f t="shared" si="165"/>
        <v>47</v>
      </c>
      <c r="AA302" s="27">
        <f t="shared" si="163"/>
        <v>222</v>
      </c>
      <c r="AB302" s="31">
        <f t="shared" si="161"/>
        <v>0.33742483742483098</v>
      </c>
      <c r="AC302" s="25" t="s">
        <v>27</v>
      </c>
      <c r="AD302" s="43">
        <f t="shared" si="171"/>
        <v>0.33742483742483098</v>
      </c>
      <c r="AE302" s="48">
        <f t="shared" si="172"/>
        <v>0</v>
      </c>
      <c r="AF302" s="16">
        <f t="shared" si="173"/>
        <v>0</v>
      </c>
      <c r="AG302" s="18">
        <f t="shared" si="174"/>
        <v>0</v>
      </c>
      <c r="AH302" s="37">
        <f t="shared" si="175"/>
        <v>0</v>
      </c>
      <c r="AI302" s="8">
        <f t="shared" si="176"/>
        <v>0</v>
      </c>
      <c r="AJ302" s="13">
        <f t="shared" si="177"/>
        <v>0</v>
      </c>
      <c r="AK302" s="14">
        <f t="shared" si="178"/>
        <v>0</v>
      </c>
      <c r="AL302" s="17">
        <f t="shared" si="164"/>
        <v>0.66257516257516902</v>
      </c>
      <c r="AM302" s="22">
        <f t="shared" si="179"/>
        <v>0</v>
      </c>
      <c r="AN302" s="91">
        <f t="shared" si="180"/>
        <v>0</v>
      </c>
    </row>
    <row r="303" spans="1:40">
      <c r="A303" s="60" t="s">
        <v>0</v>
      </c>
      <c r="B303" s="60">
        <v>293</v>
      </c>
      <c r="C303" s="71">
        <v>63.107137999999999</v>
      </c>
      <c r="D303" s="72">
        <v>0.8</v>
      </c>
      <c r="E303" s="72">
        <v>0</v>
      </c>
      <c r="H303" s="117">
        <f t="shared" si="181"/>
        <v>63.837738842845837</v>
      </c>
      <c r="I303" s="111">
        <f t="shared" si="182"/>
        <v>63.107137999999999</v>
      </c>
      <c r="J303" s="105">
        <f t="shared" si="183"/>
        <v>280</v>
      </c>
      <c r="K303" s="117">
        <f t="shared" si="184"/>
        <v>1.1476323500131858</v>
      </c>
      <c r="L303" s="106">
        <f t="shared" si="166"/>
        <v>0.14763235001318575</v>
      </c>
      <c r="M303" s="98">
        <f t="shared" si="185"/>
        <v>0.8571428571428571</v>
      </c>
      <c r="N303" s="113">
        <f t="shared" si="186"/>
        <v>8888</v>
      </c>
      <c r="O303" s="98">
        <f t="shared" si="187"/>
        <v>0.8</v>
      </c>
      <c r="P303" s="98">
        <f t="shared" si="188"/>
        <v>0.14763235001318575</v>
      </c>
      <c r="S303" s="1">
        <f>IF(T303=0,IF(AJ303+AK303+AF303+AG303+AH303+AI303,99999,0),0)</f>
        <v>0</v>
      </c>
      <c r="T303" s="45">
        <f t="shared" si="169"/>
        <v>0</v>
      </c>
      <c r="U303" s="27" t="s">
        <v>4</v>
      </c>
      <c r="V303" s="29">
        <f t="shared" si="170"/>
        <v>0.8</v>
      </c>
      <c r="W303" s="29">
        <f t="shared" si="168"/>
        <v>0.27493110826443923</v>
      </c>
      <c r="X303" s="30" t="s">
        <v>5</v>
      </c>
      <c r="Y303" s="78">
        <f t="shared" si="162"/>
        <v>74</v>
      </c>
      <c r="Z303" s="78">
        <f t="shared" si="165"/>
        <v>47</v>
      </c>
      <c r="AA303" s="27">
        <f t="shared" si="163"/>
        <v>222</v>
      </c>
      <c r="AB303" s="31">
        <f t="shared" si="161"/>
        <v>0.27493110826443923</v>
      </c>
      <c r="AC303" s="25" t="s">
        <v>27</v>
      </c>
      <c r="AD303" s="43">
        <f t="shared" si="171"/>
        <v>0.27493110826443923</v>
      </c>
      <c r="AE303" s="48">
        <f t="shared" si="172"/>
        <v>0</v>
      </c>
      <c r="AF303" s="16">
        <f t="shared" si="173"/>
        <v>0</v>
      </c>
      <c r="AG303" s="18">
        <f t="shared" si="174"/>
        <v>0</v>
      </c>
      <c r="AH303" s="37">
        <f t="shared" si="175"/>
        <v>0</v>
      </c>
      <c r="AI303" s="8">
        <f t="shared" si="176"/>
        <v>0</v>
      </c>
      <c r="AJ303" s="13">
        <f t="shared" si="177"/>
        <v>0</v>
      </c>
      <c r="AK303" s="14">
        <f t="shared" si="178"/>
        <v>0</v>
      </c>
      <c r="AL303" s="17">
        <f t="shared" si="164"/>
        <v>0.72506889173556077</v>
      </c>
      <c r="AM303" s="22">
        <f t="shared" si="179"/>
        <v>0</v>
      </c>
      <c r="AN303" s="91">
        <f t="shared" si="180"/>
        <v>99999</v>
      </c>
    </row>
    <row r="304" spans="1:40">
      <c r="A304" s="60" t="s">
        <v>0</v>
      </c>
      <c r="B304" s="60">
        <v>294</v>
      </c>
      <c r="C304" s="71">
        <v>63.267857999999997</v>
      </c>
      <c r="D304" s="72">
        <v>0.8</v>
      </c>
      <c r="E304" s="72">
        <v>0</v>
      </c>
      <c r="H304" s="117">
        <f t="shared" si="181"/>
        <v>63.837738842845837</v>
      </c>
      <c r="I304" s="111">
        <f t="shared" si="182"/>
        <v>63.267857999999997</v>
      </c>
      <c r="J304" s="105">
        <f t="shared" si="183"/>
        <v>280</v>
      </c>
      <c r="K304" s="117">
        <f t="shared" si="184"/>
        <v>1.3351390166798498</v>
      </c>
      <c r="L304" s="106">
        <f t="shared" si="166"/>
        <v>0.3351390166798498</v>
      </c>
      <c r="M304" s="98">
        <f t="shared" si="185"/>
        <v>0.8571428571428571</v>
      </c>
      <c r="N304" s="113">
        <f t="shared" si="186"/>
        <v>8888</v>
      </c>
      <c r="O304" s="98">
        <f t="shared" si="187"/>
        <v>0.8</v>
      </c>
      <c r="P304" s="98">
        <f t="shared" si="188"/>
        <v>0.3351390166798498</v>
      </c>
      <c r="S304" s="1">
        <f t="shared" si="167"/>
        <v>0</v>
      </c>
      <c r="T304" s="45">
        <f t="shared" si="169"/>
        <v>0</v>
      </c>
      <c r="U304" s="27" t="s">
        <v>4</v>
      </c>
      <c r="V304" s="29">
        <f t="shared" si="170"/>
        <v>0.8</v>
      </c>
      <c r="W304" s="29">
        <f t="shared" si="168"/>
        <v>0.94456625409092099</v>
      </c>
      <c r="X304" s="30" t="s">
        <v>5</v>
      </c>
      <c r="Y304" s="78">
        <f t="shared" si="162"/>
        <v>74</v>
      </c>
      <c r="Z304" s="78">
        <f t="shared" si="165"/>
        <v>47</v>
      </c>
      <c r="AA304" s="27">
        <f t="shared" si="163"/>
        <v>222</v>
      </c>
      <c r="AB304" s="31">
        <f t="shared" si="161"/>
        <v>0.94456625409092099</v>
      </c>
      <c r="AC304" s="25" t="s">
        <v>27</v>
      </c>
      <c r="AD304" s="43">
        <f t="shared" si="171"/>
        <v>0.94456625409092099</v>
      </c>
      <c r="AE304" s="48">
        <f t="shared" si="172"/>
        <v>0</v>
      </c>
      <c r="AF304" s="16">
        <f t="shared" si="173"/>
        <v>0</v>
      </c>
      <c r="AG304" s="18">
        <f t="shared" si="174"/>
        <v>0</v>
      </c>
      <c r="AH304" s="37">
        <f t="shared" si="175"/>
        <v>0</v>
      </c>
      <c r="AI304" s="8">
        <f t="shared" si="176"/>
        <v>0</v>
      </c>
      <c r="AJ304" s="13">
        <f t="shared" si="177"/>
        <v>0</v>
      </c>
      <c r="AK304" s="14">
        <f t="shared" si="178"/>
        <v>0</v>
      </c>
      <c r="AL304" s="17">
        <f t="shared" si="164"/>
        <v>5.5433745909079013E-2</v>
      </c>
      <c r="AM304" s="22">
        <f t="shared" si="179"/>
        <v>0</v>
      </c>
      <c r="AN304" s="91">
        <f t="shared" si="180"/>
        <v>0</v>
      </c>
    </row>
    <row r="305" spans="1:40">
      <c r="A305" s="60" t="s">
        <v>0</v>
      </c>
      <c r="B305" s="60">
        <v>295</v>
      </c>
      <c r="C305" s="71">
        <v>63.427573000000002</v>
      </c>
      <c r="D305" s="72">
        <v>0.7</v>
      </c>
      <c r="E305" s="72">
        <v>0</v>
      </c>
      <c r="H305" s="117">
        <f t="shared" si="181"/>
        <v>63.837738842845837</v>
      </c>
      <c r="I305" s="111">
        <f t="shared" si="182"/>
        <v>63.427573000000002</v>
      </c>
      <c r="J305" s="105">
        <f t="shared" si="183"/>
        <v>280</v>
      </c>
      <c r="K305" s="117">
        <f t="shared" si="184"/>
        <v>1.5214731833465229</v>
      </c>
      <c r="L305" s="106">
        <f t="shared" si="166"/>
        <v>0.52147318334652293</v>
      </c>
      <c r="M305" s="98">
        <f t="shared" si="185"/>
        <v>0.8571428571428571</v>
      </c>
      <c r="N305" s="113">
        <f t="shared" si="186"/>
        <v>8888</v>
      </c>
      <c r="O305" s="98">
        <f t="shared" si="187"/>
        <v>0.7</v>
      </c>
      <c r="P305" s="98">
        <f t="shared" si="188"/>
        <v>0.52147318334652293</v>
      </c>
      <c r="S305" s="1">
        <f t="shared" si="167"/>
        <v>0</v>
      </c>
      <c r="T305" s="45">
        <f t="shared" si="169"/>
        <v>0</v>
      </c>
      <c r="U305" s="27" t="s">
        <v>4</v>
      </c>
      <c r="V305" s="29">
        <f t="shared" si="170"/>
        <v>0.7</v>
      </c>
      <c r="W305" s="29">
        <f t="shared" si="168"/>
        <v>0.75823190108989469</v>
      </c>
      <c r="X305" s="30" t="s">
        <v>5</v>
      </c>
      <c r="Y305" s="78">
        <f t="shared" si="162"/>
        <v>75</v>
      </c>
      <c r="Z305" s="78">
        <f t="shared" si="165"/>
        <v>47</v>
      </c>
      <c r="AA305" s="27">
        <f t="shared" si="163"/>
        <v>222</v>
      </c>
      <c r="AB305" s="31">
        <f t="shared" si="161"/>
        <v>0.75823190108989469</v>
      </c>
      <c r="AC305" s="25" t="s">
        <v>27</v>
      </c>
      <c r="AD305" s="43">
        <f t="shared" si="171"/>
        <v>0.75823190108989469</v>
      </c>
      <c r="AE305" s="48">
        <f t="shared" si="172"/>
        <v>0</v>
      </c>
      <c r="AF305" s="16">
        <f t="shared" si="173"/>
        <v>0</v>
      </c>
      <c r="AG305" s="18">
        <f t="shared" si="174"/>
        <v>0</v>
      </c>
      <c r="AH305" s="37">
        <f t="shared" si="175"/>
        <v>0</v>
      </c>
      <c r="AI305" s="8">
        <f t="shared" si="176"/>
        <v>0</v>
      </c>
      <c r="AJ305" s="13">
        <f t="shared" si="177"/>
        <v>0</v>
      </c>
      <c r="AK305" s="14">
        <f t="shared" si="178"/>
        <v>0</v>
      </c>
      <c r="AL305" s="17">
        <f t="shared" si="164"/>
        <v>0.24176809891010531</v>
      </c>
      <c r="AM305" s="22">
        <f t="shared" si="179"/>
        <v>0</v>
      </c>
      <c r="AN305" s="91">
        <f t="shared" si="180"/>
        <v>0</v>
      </c>
    </row>
    <row r="306" spans="1:40">
      <c r="A306" s="60" t="s">
        <v>0</v>
      </c>
      <c r="B306" s="60">
        <v>296</v>
      </c>
      <c r="C306" s="71">
        <v>63.642859000000001</v>
      </c>
      <c r="D306" s="72">
        <v>0.6</v>
      </c>
      <c r="E306" s="72">
        <v>0</v>
      </c>
      <c r="H306" s="117">
        <f t="shared" si="181"/>
        <v>63.837738842845837</v>
      </c>
      <c r="I306" s="111">
        <f t="shared" si="182"/>
        <v>63.642859000000001</v>
      </c>
      <c r="J306" s="105">
        <f t="shared" si="183"/>
        <v>280</v>
      </c>
      <c r="K306" s="117">
        <f t="shared" si="184"/>
        <v>1.7726401833465217</v>
      </c>
      <c r="L306" s="106">
        <f t="shared" si="166"/>
        <v>0.77264018334652174</v>
      </c>
      <c r="M306" s="98">
        <f t="shared" si="185"/>
        <v>0.8571428571428571</v>
      </c>
      <c r="N306" s="113">
        <f t="shared" si="186"/>
        <v>8888</v>
      </c>
      <c r="O306" s="98">
        <f t="shared" si="187"/>
        <v>0.6</v>
      </c>
      <c r="P306" s="98">
        <f t="shared" si="188"/>
        <v>0.77264018334652174</v>
      </c>
      <c r="S306" s="1">
        <f t="shared" si="167"/>
        <v>0</v>
      </c>
      <c r="T306" s="45">
        <f t="shared" si="169"/>
        <v>0</v>
      </c>
      <c r="U306" s="27" t="s">
        <v>4</v>
      </c>
      <c r="V306" s="29">
        <f t="shared" si="170"/>
        <v>0.6</v>
      </c>
      <c r="W306" s="29">
        <f t="shared" si="168"/>
        <v>0.35007735007735519</v>
      </c>
      <c r="X306" s="30" t="s">
        <v>5</v>
      </c>
      <c r="Y306" s="78">
        <f t="shared" si="162"/>
        <v>75</v>
      </c>
      <c r="Z306" s="78">
        <f t="shared" si="165"/>
        <v>48</v>
      </c>
      <c r="AA306" s="27">
        <f t="shared" si="163"/>
        <v>8888</v>
      </c>
      <c r="AB306" s="31">
        <f t="shared" si="161"/>
        <v>0.35007735007735519</v>
      </c>
      <c r="AC306" s="25" t="s">
        <v>27</v>
      </c>
      <c r="AD306" s="43">
        <f t="shared" si="171"/>
        <v>0.35007735007735519</v>
      </c>
      <c r="AE306" s="48">
        <f t="shared" si="172"/>
        <v>0</v>
      </c>
      <c r="AF306" s="16">
        <f t="shared" si="173"/>
        <v>0</v>
      </c>
      <c r="AG306" s="18">
        <f t="shared" si="174"/>
        <v>0</v>
      </c>
      <c r="AH306" s="37">
        <f t="shared" si="175"/>
        <v>0</v>
      </c>
      <c r="AI306" s="8">
        <f t="shared" si="176"/>
        <v>0</v>
      </c>
      <c r="AJ306" s="13">
        <f t="shared" si="177"/>
        <v>0</v>
      </c>
      <c r="AK306" s="14">
        <f t="shared" si="178"/>
        <v>0</v>
      </c>
      <c r="AL306" s="17">
        <f t="shared" si="164"/>
        <v>0.35007735007735519</v>
      </c>
      <c r="AM306" s="22">
        <f t="shared" si="179"/>
        <v>0</v>
      </c>
      <c r="AN306" s="91">
        <f t="shared" si="180"/>
        <v>0</v>
      </c>
    </row>
    <row r="307" spans="1:40">
      <c r="A307" s="60" t="s">
        <v>0</v>
      </c>
      <c r="B307" s="60">
        <v>297</v>
      </c>
      <c r="C307" s="71">
        <v>63.857143999999998</v>
      </c>
      <c r="D307" s="72">
        <v>0.3</v>
      </c>
      <c r="E307" s="72">
        <v>0</v>
      </c>
      <c r="H307" s="117">
        <f t="shared" si="181"/>
        <v>64.694881699988699</v>
      </c>
      <c r="I307" s="111">
        <f t="shared" si="182"/>
        <v>63.857143999999998</v>
      </c>
      <c r="J307" s="105">
        <f t="shared" si="183"/>
        <v>280</v>
      </c>
      <c r="K307" s="117">
        <f t="shared" si="184"/>
        <v>2.2639350013184512E-2</v>
      </c>
      <c r="L307" s="106">
        <f t="shared" si="166"/>
        <v>1.0226393500131845</v>
      </c>
      <c r="M307" s="98">
        <f t="shared" si="185"/>
        <v>0.8571428571428571</v>
      </c>
      <c r="N307" s="113">
        <f t="shared" si="186"/>
        <v>222</v>
      </c>
      <c r="O307" s="98">
        <f t="shared" si="187"/>
        <v>0.3</v>
      </c>
      <c r="P307" s="98">
        <f t="shared" si="188"/>
        <v>0.97736064998681549</v>
      </c>
      <c r="S307" s="1">
        <f t="shared" si="167"/>
        <v>0</v>
      </c>
      <c r="T307" s="45">
        <f t="shared" si="169"/>
        <v>0</v>
      </c>
      <c r="U307" s="27" t="s">
        <v>4</v>
      </c>
      <c r="V307" s="29">
        <f t="shared" si="170"/>
        <v>0.3</v>
      </c>
      <c r="W307" s="29">
        <f t="shared" si="168"/>
        <v>0.60007676674343469</v>
      </c>
      <c r="X307" s="30" t="s">
        <v>5</v>
      </c>
      <c r="Y307" s="78">
        <f t="shared" si="162"/>
        <v>75</v>
      </c>
      <c r="Z307" s="78">
        <f t="shared" si="165"/>
        <v>48</v>
      </c>
      <c r="AA307" s="27">
        <f t="shared" si="163"/>
        <v>8888</v>
      </c>
      <c r="AB307" s="31">
        <f t="shared" si="161"/>
        <v>0.60007676674343469</v>
      </c>
      <c r="AC307" s="25" t="s">
        <v>27</v>
      </c>
      <c r="AD307" s="43">
        <f t="shared" si="171"/>
        <v>0.60007676674343469</v>
      </c>
      <c r="AE307" s="48">
        <f t="shared" si="172"/>
        <v>0</v>
      </c>
      <c r="AF307" s="16">
        <f t="shared" si="173"/>
        <v>0</v>
      </c>
      <c r="AG307" s="18">
        <f t="shared" si="174"/>
        <v>0</v>
      </c>
      <c r="AH307" s="37">
        <f t="shared" si="175"/>
        <v>0</v>
      </c>
      <c r="AI307" s="8">
        <f t="shared" si="176"/>
        <v>0</v>
      </c>
      <c r="AJ307" s="13">
        <f t="shared" si="177"/>
        <v>0</v>
      </c>
      <c r="AK307" s="14">
        <f t="shared" si="178"/>
        <v>0</v>
      </c>
      <c r="AL307" s="17">
        <f t="shared" si="164"/>
        <v>0.60007676674343469</v>
      </c>
      <c r="AM307" s="22">
        <f t="shared" si="179"/>
        <v>0</v>
      </c>
      <c r="AN307" s="91">
        <f t="shared" si="180"/>
        <v>0</v>
      </c>
    </row>
    <row r="308" spans="1:40">
      <c r="A308" s="60" t="s">
        <v>0</v>
      </c>
      <c r="B308" s="60">
        <v>298</v>
      </c>
      <c r="C308" s="71">
        <v>63.910716000000001</v>
      </c>
      <c r="D308" s="72">
        <v>0.4</v>
      </c>
      <c r="E308" s="72">
        <v>0</v>
      </c>
      <c r="H308" s="117">
        <f t="shared" si="181"/>
        <v>64.694881699988699</v>
      </c>
      <c r="I308" s="111">
        <f t="shared" si="182"/>
        <v>63.910716000000001</v>
      </c>
      <c r="J308" s="105">
        <f t="shared" si="183"/>
        <v>280</v>
      </c>
      <c r="K308" s="117">
        <f t="shared" si="184"/>
        <v>8.5140016679854241E-2</v>
      </c>
      <c r="L308" s="106">
        <f t="shared" si="166"/>
        <v>1.0851400166798542</v>
      </c>
      <c r="M308" s="98">
        <f t="shared" si="185"/>
        <v>0.8571428571428571</v>
      </c>
      <c r="N308" s="113">
        <f t="shared" si="186"/>
        <v>222</v>
      </c>
      <c r="O308" s="98">
        <f t="shared" si="187"/>
        <v>0.4</v>
      </c>
      <c r="P308" s="98">
        <f t="shared" si="188"/>
        <v>0.91485998332014584</v>
      </c>
      <c r="S308" s="1">
        <f t="shared" si="167"/>
        <v>0</v>
      </c>
      <c r="T308" s="45">
        <f t="shared" si="169"/>
        <v>0</v>
      </c>
      <c r="U308" s="27" t="s">
        <v>4</v>
      </c>
      <c r="V308" s="29">
        <f t="shared" si="170"/>
        <v>0.4</v>
      </c>
      <c r="W308" s="29">
        <f t="shared" si="168"/>
        <v>0.66257749591083359</v>
      </c>
      <c r="X308" s="30" t="s">
        <v>5</v>
      </c>
      <c r="Y308" s="78">
        <f t="shared" si="162"/>
        <v>75</v>
      </c>
      <c r="Z308" s="78">
        <f t="shared" si="165"/>
        <v>48</v>
      </c>
      <c r="AA308" s="27">
        <f t="shared" si="163"/>
        <v>8888</v>
      </c>
      <c r="AB308" s="31">
        <f t="shared" si="161"/>
        <v>0.66257749591083359</v>
      </c>
      <c r="AC308" s="25" t="s">
        <v>27</v>
      </c>
      <c r="AD308" s="43">
        <f t="shared" si="171"/>
        <v>0.66257749591083359</v>
      </c>
      <c r="AE308" s="48">
        <f t="shared" si="172"/>
        <v>0</v>
      </c>
      <c r="AF308" s="16">
        <f t="shared" si="173"/>
        <v>0</v>
      </c>
      <c r="AG308" s="18">
        <f t="shared" si="174"/>
        <v>0</v>
      </c>
      <c r="AH308" s="37">
        <f t="shared" si="175"/>
        <v>0</v>
      </c>
      <c r="AI308" s="8">
        <f t="shared" si="176"/>
        <v>0</v>
      </c>
      <c r="AJ308" s="13">
        <f t="shared" si="177"/>
        <v>0</v>
      </c>
      <c r="AK308" s="14">
        <f t="shared" si="178"/>
        <v>0</v>
      </c>
      <c r="AL308" s="17">
        <f t="shared" si="164"/>
        <v>0.66257749591083359</v>
      </c>
      <c r="AM308" s="22">
        <f t="shared" si="179"/>
        <v>0</v>
      </c>
      <c r="AN308" s="91">
        <f t="shared" si="180"/>
        <v>0</v>
      </c>
    </row>
    <row r="309" spans="1:40">
      <c r="A309" s="60" t="s">
        <v>0</v>
      </c>
      <c r="B309" s="60">
        <v>299</v>
      </c>
      <c r="C309" s="71">
        <v>63.964281999999997</v>
      </c>
      <c r="D309" s="72">
        <v>0.3</v>
      </c>
      <c r="E309" s="72">
        <v>0</v>
      </c>
      <c r="H309" s="117">
        <f t="shared" si="181"/>
        <v>64.694881699988699</v>
      </c>
      <c r="I309" s="111">
        <f t="shared" si="182"/>
        <v>63.964281999999997</v>
      </c>
      <c r="J309" s="105">
        <f t="shared" si="183"/>
        <v>280</v>
      </c>
      <c r="K309" s="117">
        <f t="shared" si="184"/>
        <v>0.14763368334651678</v>
      </c>
      <c r="L309" s="106">
        <f t="shared" si="166"/>
        <v>1.1476336833465168</v>
      </c>
      <c r="M309" s="98">
        <f t="shared" si="185"/>
        <v>0.8571428571428571</v>
      </c>
      <c r="N309" s="113">
        <f t="shared" si="186"/>
        <v>222</v>
      </c>
      <c r="O309" s="98">
        <f t="shared" si="187"/>
        <v>0.3</v>
      </c>
      <c r="P309" s="98">
        <f t="shared" si="188"/>
        <v>0.85236631665348317</v>
      </c>
      <c r="S309" s="1">
        <f t="shared" si="167"/>
        <v>0</v>
      </c>
      <c r="T309" s="45">
        <f t="shared" si="169"/>
        <v>0</v>
      </c>
      <c r="U309" s="27" t="s">
        <v>4</v>
      </c>
      <c r="V309" s="29">
        <f t="shared" si="170"/>
        <v>0.3</v>
      </c>
      <c r="W309" s="29">
        <f t="shared" si="168"/>
        <v>0.72507122507122523</v>
      </c>
      <c r="X309" s="30" t="s">
        <v>5</v>
      </c>
      <c r="Y309" s="78">
        <f t="shared" si="162"/>
        <v>75</v>
      </c>
      <c r="Z309" s="78">
        <f t="shared" si="165"/>
        <v>48</v>
      </c>
      <c r="AA309" s="27">
        <f t="shared" si="163"/>
        <v>8888</v>
      </c>
      <c r="AB309" s="31">
        <f t="shared" si="161"/>
        <v>0.72507122507122523</v>
      </c>
      <c r="AC309" s="25" t="s">
        <v>27</v>
      </c>
      <c r="AD309" s="43">
        <f t="shared" si="171"/>
        <v>0.72507122507122523</v>
      </c>
      <c r="AE309" s="48">
        <f t="shared" si="172"/>
        <v>0</v>
      </c>
      <c r="AF309" s="16">
        <f t="shared" si="173"/>
        <v>0</v>
      </c>
      <c r="AG309" s="18">
        <f t="shared" si="174"/>
        <v>0</v>
      </c>
      <c r="AH309" s="37">
        <f t="shared" si="175"/>
        <v>0</v>
      </c>
      <c r="AI309" s="8">
        <f t="shared" si="176"/>
        <v>0</v>
      </c>
      <c r="AJ309" s="13">
        <f t="shared" si="177"/>
        <v>0</v>
      </c>
      <c r="AK309" s="14">
        <f t="shared" si="178"/>
        <v>0</v>
      </c>
      <c r="AL309" s="17">
        <f t="shared" si="164"/>
        <v>0.72507122507122523</v>
      </c>
      <c r="AM309" s="22">
        <f t="shared" si="179"/>
        <v>0</v>
      </c>
      <c r="AN309" s="91">
        <f t="shared" si="180"/>
        <v>0</v>
      </c>
    </row>
    <row r="310" spans="1:40">
      <c r="A310" s="60" t="s">
        <v>0</v>
      </c>
      <c r="B310" s="60">
        <v>300</v>
      </c>
      <c r="C310" s="71">
        <v>64.017854999999997</v>
      </c>
      <c r="D310" s="72">
        <v>0.4</v>
      </c>
      <c r="E310" s="72">
        <v>0</v>
      </c>
      <c r="H310" s="117">
        <f t="shared" si="181"/>
        <v>64.694881699988699</v>
      </c>
      <c r="I310" s="111">
        <f t="shared" si="182"/>
        <v>64.017854999999997</v>
      </c>
      <c r="J310" s="105">
        <f t="shared" si="183"/>
        <v>280</v>
      </c>
      <c r="K310" s="117">
        <f t="shared" si="184"/>
        <v>0.21013551667985023</v>
      </c>
      <c r="L310" s="106">
        <f t="shared" si="166"/>
        <v>1.2101355166798502</v>
      </c>
      <c r="M310" s="98">
        <f t="shared" si="185"/>
        <v>0.8571428571428571</v>
      </c>
      <c r="N310" s="113">
        <f t="shared" si="186"/>
        <v>222</v>
      </c>
      <c r="O310" s="98">
        <f t="shared" si="187"/>
        <v>0.4</v>
      </c>
      <c r="P310" s="98">
        <f t="shared" si="188"/>
        <v>0.7898644833201498</v>
      </c>
      <c r="S310" s="1">
        <f t="shared" si="167"/>
        <v>0</v>
      </c>
      <c r="T310" s="45">
        <f t="shared" si="169"/>
        <v>0</v>
      </c>
      <c r="U310" s="27" t="s">
        <v>4</v>
      </c>
      <c r="V310" s="29">
        <f t="shared" si="170"/>
        <v>0.4</v>
      </c>
      <c r="W310" s="29">
        <f t="shared" si="168"/>
        <v>0.78757312090645459</v>
      </c>
      <c r="X310" s="30" t="s">
        <v>5</v>
      </c>
      <c r="Y310" s="78">
        <f t="shared" si="162"/>
        <v>75</v>
      </c>
      <c r="Z310" s="78">
        <f t="shared" si="165"/>
        <v>48</v>
      </c>
      <c r="AA310" s="27">
        <f t="shared" si="163"/>
        <v>8888</v>
      </c>
      <c r="AB310" s="31">
        <f t="shared" si="161"/>
        <v>0.78757312090645459</v>
      </c>
      <c r="AC310" s="25" t="s">
        <v>27</v>
      </c>
      <c r="AD310" s="43">
        <f t="shared" si="171"/>
        <v>0.78757312090645459</v>
      </c>
      <c r="AE310" s="48">
        <f t="shared" si="172"/>
        <v>0</v>
      </c>
      <c r="AF310" s="16">
        <f t="shared" si="173"/>
        <v>0</v>
      </c>
      <c r="AG310" s="18">
        <f t="shared" si="174"/>
        <v>0</v>
      </c>
      <c r="AH310" s="37">
        <f t="shared" si="175"/>
        <v>0</v>
      </c>
      <c r="AI310" s="8">
        <f t="shared" si="176"/>
        <v>0</v>
      </c>
      <c r="AJ310" s="13">
        <f t="shared" si="177"/>
        <v>0</v>
      </c>
      <c r="AK310" s="14">
        <f t="shared" si="178"/>
        <v>0</v>
      </c>
      <c r="AL310" s="17">
        <f t="shared" si="164"/>
        <v>0.78757312090645459</v>
      </c>
      <c r="AM310" s="22">
        <f t="shared" si="179"/>
        <v>0</v>
      </c>
      <c r="AN310" s="91">
        <f t="shared" si="180"/>
        <v>0</v>
      </c>
    </row>
    <row r="311" spans="1:40">
      <c r="A311" s="60" t="s">
        <v>0</v>
      </c>
      <c r="B311" s="60">
        <v>301</v>
      </c>
      <c r="C311" s="71">
        <v>64.078608000000003</v>
      </c>
      <c r="D311" s="72">
        <v>0.6</v>
      </c>
      <c r="E311" s="72">
        <v>0</v>
      </c>
      <c r="H311" s="117">
        <f t="shared" si="181"/>
        <v>64.694881699988699</v>
      </c>
      <c r="I311" s="111">
        <f t="shared" si="182"/>
        <v>64.078608000000003</v>
      </c>
      <c r="J311" s="105">
        <f t="shared" si="183"/>
        <v>280</v>
      </c>
      <c r="K311" s="117">
        <f t="shared" si="184"/>
        <v>0.28101401667985648</v>
      </c>
      <c r="L311" s="106">
        <f t="shared" si="166"/>
        <v>1.2810140166798565</v>
      </c>
      <c r="M311" s="98">
        <f t="shared" si="185"/>
        <v>0.8571428571428571</v>
      </c>
      <c r="N311" s="113">
        <f t="shared" si="186"/>
        <v>222</v>
      </c>
      <c r="O311" s="98">
        <f t="shared" si="187"/>
        <v>0.6</v>
      </c>
      <c r="P311" s="98">
        <f t="shared" si="188"/>
        <v>0.71898598332014352</v>
      </c>
      <c r="S311" s="1">
        <f t="shared" si="167"/>
        <v>0</v>
      </c>
      <c r="T311" s="45">
        <f t="shared" si="169"/>
        <v>0</v>
      </c>
      <c r="U311" s="27" t="s">
        <v>4</v>
      </c>
      <c r="V311" s="29">
        <f t="shared" si="170"/>
        <v>0.6</v>
      </c>
      <c r="W311" s="29">
        <f t="shared" si="168"/>
        <v>1.309691785031819E-3</v>
      </c>
      <c r="X311" s="30" t="s">
        <v>5</v>
      </c>
      <c r="Y311" s="78">
        <f t="shared" si="162"/>
        <v>75</v>
      </c>
      <c r="Z311" s="78">
        <f t="shared" si="165"/>
        <v>48</v>
      </c>
      <c r="AA311" s="27">
        <f t="shared" si="163"/>
        <v>8888</v>
      </c>
      <c r="AB311" s="31">
        <f t="shared" si="161"/>
        <v>1.309691785031819E-3</v>
      </c>
      <c r="AC311" s="25" t="s">
        <v>27</v>
      </c>
      <c r="AD311" s="43">
        <f t="shared" si="171"/>
        <v>1.309691785031819E-3</v>
      </c>
      <c r="AE311" s="48">
        <f t="shared" si="172"/>
        <v>0</v>
      </c>
      <c r="AF311" s="16">
        <f t="shared" si="173"/>
        <v>0</v>
      </c>
      <c r="AG311" s="18">
        <f t="shared" si="174"/>
        <v>0</v>
      </c>
      <c r="AH311" s="37">
        <f t="shared" si="175"/>
        <v>0</v>
      </c>
      <c r="AI311" s="8">
        <f t="shared" si="176"/>
        <v>0</v>
      </c>
      <c r="AJ311" s="13">
        <f t="shared" si="177"/>
        <v>0</v>
      </c>
      <c r="AK311" s="14">
        <f t="shared" si="178"/>
        <v>0</v>
      </c>
      <c r="AL311" s="17">
        <f t="shared" si="164"/>
        <v>1.309691785031819E-3</v>
      </c>
      <c r="AM311" s="22">
        <f t="shared" si="179"/>
        <v>99999</v>
      </c>
      <c r="AN311" s="91">
        <f t="shared" si="180"/>
        <v>0</v>
      </c>
    </row>
    <row r="312" spans="1:40">
      <c r="A312" s="60" t="s">
        <v>0</v>
      </c>
      <c r="B312" s="60">
        <v>302</v>
      </c>
      <c r="C312" s="71">
        <v>64.078608000000003</v>
      </c>
      <c r="D312" s="72">
        <v>0.3</v>
      </c>
      <c r="E312" s="72">
        <v>0</v>
      </c>
      <c r="H312" s="117">
        <f t="shared" si="181"/>
        <v>64.694881699988699</v>
      </c>
      <c r="I312" s="111">
        <f t="shared" si="182"/>
        <v>64.078608000000003</v>
      </c>
      <c r="J312" s="105">
        <f t="shared" si="183"/>
        <v>280</v>
      </c>
      <c r="K312" s="117">
        <f t="shared" si="184"/>
        <v>0.28101401667985648</v>
      </c>
      <c r="L312" s="106">
        <f t="shared" si="166"/>
        <v>1.2810140166798565</v>
      </c>
      <c r="M312" s="98">
        <f t="shared" si="185"/>
        <v>0.8571428571428571</v>
      </c>
      <c r="N312" s="113">
        <f t="shared" si="186"/>
        <v>222</v>
      </c>
      <c r="O312" s="98">
        <f t="shared" si="187"/>
        <v>0.3</v>
      </c>
      <c r="P312" s="98">
        <f t="shared" si="188"/>
        <v>0.71898598332014352</v>
      </c>
      <c r="S312" s="1">
        <f t="shared" si="167"/>
        <v>0</v>
      </c>
      <c r="T312" s="45">
        <f t="shared" si="169"/>
        <v>0</v>
      </c>
      <c r="U312" s="27" t="s">
        <v>4</v>
      </c>
      <c r="V312" s="29">
        <f t="shared" si="170"/>
        <v>0.3</v>
      </c>
      <c r="W312" s="29">
        <f t="shared" si="168"/>
        <v>1.309691785031819E-3</v>
      </c>
      <c r="X312" s="30" t="s">
        <v>5</v>
      </c>
      <c r="Y312" s="78">
        <f t="shared" si="162"/>
        <v>75</v>
      </c>
      <c r="Z312" s="78">
        <f t="shared" si="165"/>
        <v>48</v>
      </c>
      <c r="AA312" s="27">
        <f t="shared" si="163"/>
        <v>8888</v>
      </c>
      <c r="AB312" s="31">
        <f t="shared" si="161"/>
        <v>1.309691785031819E-3</v>
      </c>
      <c r="AC312" s="25" t="s">
        <v>27</v>
      </c>
      <c r="AD312" s="43">
        <f t="shared" si="171"/>
        <v>1.309691785031819E-3</v>
      </c>
      <c r="AE312" s="48">
        <f t="shared" si="172"/>
        <v>0</v>
      </c>
      <c r="AF312" s="16">
        <f t="shared" si="173"/>
        <v>0</v>
      </c>
      <c r="AG312" s="18">
        <f t="shared" si="174"/>
        <v>0</v>
      </c>
      <c r="AH312" s="37">
        <f t="shared" si="175"/>
        <v>0</v>
      </c>
      <c r="AI312" s="8">
        <f t="shared" si="176"/>
        <v>0</v>
      </c>
      <c r="AJ312" s="13">
        <f t="shared" si="177"/>
        <v>0</v>
      </c>
      <c r="AK312" s="14">
        <f t="shared" si="178"/>
        <v>0</v>
      </c>
      <c r="AL312" s="17">
        <f t="shared" si="164"/>
        <v>1.309691785031819E-3</v>
      </c>
      <c r="AM312" s="22">
        <f t="shared" si="179"/>
        <v>0</v>
      </c>
      <c r="AN312" s="91">
        <f t="shared" si="180"/>
        <v>0</v>
      </c>
    </row>
    <row r="313" spans="1:40">
      <c r="A313" s="60" t="s">
        <v>0</v>
      </c>
      <c r="B313" s="60">
        <v>303</v>
      </c>
      <c r="C313" s="71">
        <v>64.124998999999903</v>
      </c>
      <c r="D313" s="72">
        <v>0.4</v>
      </c>
      <c r="E313" s="72">
        <v>0</v>
      </c>
      <c r="H313" s="117">
        <f t="shared" si="181"/>
        <v>64.694881699988699</v>
      </c>
      <c r="I313" s="111">
        <f t="shared" si="182"/>
        <v>64.124998999999903</v>
      </c>
      <c r="J313" s="105">
        <f t="shared" si="183"/>
        <v>280</v>
      </c>
      <c r="K313" s="117">
        <f t="shared" si="184"/>
        <v>0.33513685001307358</v>
      </c>
      <c r="L313" s="106">
        <f t="shared" si="166"/>
        <v>1.3351368500130736</v>
      </c>
      <c r="M313" s="98">
        <f t="shared" si="185"/>
        <v>0.8571428571428571</v>
      </c>
      <c r="N313" s="113">
        <f t="shared" si="186"/>
        <v>222</v>
      </c>
      <c r="O313" s="98">
        <f t="shared" si="187"/>
        <v>0.4</v>
      </c>
      <c r="P313" s="98">
        <f t="shared" si="188"/>
        <v>0.66486314998692642</v>
      </c>
      <c r="S313" s="1">
        <f t="shared" si="167"/>
        <v>0</v>
      </c>
      <c r="T313" s="45">
        <f t="shared" si="169"/>
        <v>0</v>
      </c>
      <c r="U313" s="27" t="s">
        <v>4</v>
      </c>
      <c r="V313" s="29">
        <f t="shared" si="170"/>
        <v>0.4</v>
      </c>
      <c r="W313" s="29">
        <f t="shared" si="168"/>
        <v>5.5432579241136315E-2</v>
      </c>
      <c r="X313" s="30" t="s">
        <v>5</v>
      </c>
      <c r="Y313" s="78">
        <f t="shared" si="162"/>
        <v>75</v>
      </c>
      <c r="Z313" s="78">
        <f t="shared" si="165"/>
        <v>48</v>
      </c>
      <c r="AA313" s="27">
        <f t="shared" si="163"/>
        <v>8888</v>
      </c>
      <c r="AB313" s="31">
        <f t="shared" si="161"/>
        <v>5.5432579241136315E-2</v>
      </c>
      <c r="AC313" s="25" t="s">
        <v>27</v>
      </c>
      <c r="AD313" s="43">
        <f t="shared" si="171"/>
        <v>5.5432579241136315E-2</v>
      </c>
      <c r="AE313" s="48">
        <f t="shared" si="172"/>
        <v>0</v>
      </c>
      <c r="AF313" s="16">
        <f t="shared" si="173"/>
        <v>0</v>
      </c>
      <c r="AG313" s="18">
        <f t="shared" si="174"/>
        <v>0</v>
      </c>
      <c r="AH313" s="37">
        <f t="shared" si="175"/>
        <v>0</v>
      </c>
      <c r="AI313" s="8">
        <f t="shared" si="176"/>
        <v>0</v>
      </c>
      <c r="AJ313" s="13">
        <f t="shared" si="177"/>
        <v>0</v>
      </c>
      <c r="AK313" s="14">
        <f t="shared" si="178"/>
        <v>0</v>
      </c>
      <c r="AL313" s="17">
        <f t="shared" si="164"/>
        <v>5.5432579241136315E-2</v>
      </c>
      <c r="AM313" s="22">
        <f t="shared" si="179"/>
        <v>0</v>
      </c>
      <c r="AN313" s="91">
        <f t="shared" si="180"/>
        <v>0</v>
      </c>
    </row>
    <row r="314" spans="1:40">
      <c r="A314" s="60" t="s">
        <v>0</v>
      </c>
      <c r="B314" s="60">
        <v>304</v>
      </c>
      <c r="C314" s="71">
        <v>64.178571999999903</v>
      </c>
      <c r="D314" s="72">
        <v>0.3</v>
      </c>
      <c r="E314" s="72">
        <v>0</v>
      </c>
      <c r="H314" s="117">
        <f t="shared" si="181"/>
        <v>64.694881699988699</v>
      </c>
      <c r="I314" s="111">
        <f t="shared" si="182"/>
        <v>64.178571999999903</v>
      </c>
      <c r="J314" s="105">
        <f t="shared" si="183"/>
        <v>280</v>
      </c>
      <c r="K314" s="117">
        <f t="shared" si="184"/>
        <v>0.39763868334640706</v>
      </c>
      <c r="L314" s="106">
        <f t="shared" si="166"/>
        <v>1.3976386833464072</v>
      </c>
      <c r="M314" s="98">
        <f t="shared" si="185"/>
        <v>0.8571428571428571</v>
      </c>
      <c r="N314" s="113">
        <f t="shared" si="186"/>
        <v>222</v>
      </c>
      <c r="O314" s="98">
        <f t="shared" si="187"/>
        <v>0.3</v>
      </c>
      <c r="P314" s="98">
        <f t="shared" si="188"/>
        <v>0.60236131665359283</v>
      </c>
      <c r="S314" s="1">
        <f t="shared" si="167"/>
        <v>0</v>
      </c>
      <c r="T314" s="45">
        <f t="shared" si="169"/>
        <v>0</v>
      </c>
      <c r="U314" s="27" t="s">
        <v>4</v>
      </c>
      <c r="V314" s="29">
        <f t="shared" si="170"/>
        <v>0.3</v>
      </c>
      <c r="W314" s="29">
        <f t="shared" si="168"/>
        <v>0.11793447507636556</v>
      </c>
      <c r="X314" s="30" t="s">
        <v>5</v>
      </c>
      <c r="Y314" s="78">
        <f t="shared" si="162"/>
        <v>75</v>
      </c>
      <c r="Z314" s="78">
        <f t="shared" si="165"/>
        <v>48</v>
      </c>
      <c r="AA314" s="27">
        <f t="shared" si="163"/>
        <v>8888</v>
      </c>
      <c r="AB314" s="31">
        <f t="shared" si="161"/>
        <v>0.11793447507636556</v>
      </c>
      <c r="AC314" s="25" t="s">
        <v>27</v>
      </c>
      <c r="AD314" s="43">
        <f t="shared" si="171"/>
        <v>0.11793447507636556</v>
      </c>
      <c r="AE314" s="48">
        <f t="shared" si="172"/>
        <v>0</v>
      </c>
      <c r="AF314" s="16">
        <f t="shared" si="173"/>
        <v>0</v>
      </c>
      <c r="AG314" s="18">
        <f t="shared" si="174"/>
        <v>0</v>
      </c>
      <c r="AH314" s="37">
        <f t="shared" si="175"/>
        <v>0</v>
      </c>
      <c r="AI314" s="8">
        <f t="shared" si="176"/>
        <v>0</v>
      </c>
      <c r="AJ314" s="13">
        <f t="shared" si="177"/>
        <v>0</v>
      </c>
      <c r="AK314" s="14">
        <f t="shared" si="178"/>
        <v>0</v>
      </c>
      <c r="AL314" s="17">
        <f t="shared" si="164"/>
        <v>0.11793447507636556</v>
      </c>
      <c r="AM314" s="22">
        <f t="shared" si="179"/>
        <v>0</v>
      </c>
      <c r="AN314" s="91">
        <f t="shared" si="180"/>
        <v>0</v>
      </c>
    </row>
    <row r="315" spans="1:40">
      <c r="A315" s="60" t="s">
        <v>0</v>
      </c>
      <c r="B315" s="60">
        <v>305</v>
      </c>
      <c r="C315" s="71">
        <v>64.232137999999907</v>
      </c>
      <c r="D315" s="72">
        <v>0.4</v>
      </c>
      <c r="E315" s="72">
        <v>0</v>
      </c>
      <c r="H315" s="117">
        <f t="shared" si="181"/>
        <v>64.694881699988699</v>
      </c>
      <c r="I315" s="111">
        <f t="shared" si="182"/>
        <v>64.232137999999907</v>
      </c>
      <c r="J315" s="105">
        <f t="shared" si="183"/>
        <v>280</v>
      </c>
      <c r="K315" s="117">
        <f t="shared" si="184"/>
        <v>0.4601323500130779</v>
      </c>
      <c r="L315" s="106">
        <f t="shared" si="166"/>
        <v>1.4601323500130778</v>
      </c>
      <c r="M315" s="98">
        <f t="shared" si="185"/>
        <v>0.8571428571428571</v>
      </c>
      <c r="N315" s="113">
        <f t="shared" si="186"/>
        <v>222</v>
      </c>
      <c r="O315" s="98">
        <f t="shared" si="187"/>
        <v>0.4</v>
      </c>
      <c r="P315" s="98">
        <f t="shared" si="188"/>
        <v>0.53986764998692216</v>
      </c>
      <c r="S315" s="1">
        <f t="shared" si="167"/>
        <v>0</v>
      </c>
      <c r="T315" s="45">
        <f t="shared" si="169"/>
        <v>0</v>
      </c>
      <c r="U315" s="27" t="s">
        <v>4</v>
      </c>
      <c r="V315" s="29">
        <f t="shared" si="170"/>
        <v>0.4</v>
      </c>
      <c r="W315" s="29">
        <f t="shared" si="168"/>
        <v>0.18042820423676564</v>
      </c>
      <c r="X315" s="30" t="s">
        <v>5</v>
      </c>
      <c r="Y315" s="78">
        <f t="shared" si="162"/>
        <v>76</v>
      </c>
      <c r="Z315" s="78">
        <f t="shared" si="165"/>
        <v>48</v>
      </c>
      <c r="AA315" s="27">
        <f t="shared" si="163"/>
        <v>8888</v>
      </c>
      <c r="AB315" s="31">
        <f t="shared" ref="AB315:AB378" si="189">W315</f>
        <v>0.18042820423676564</v>
      </c>
      <c r="AC315" s="25" t="s">
        <v>27</v>
      </c>
      <c r="AD315" s="43">
        <f t="shared" si="171"/>
        <v>0.18042820423676564</v>
      </c>
      <c r="AE315" s="48">
        <f t="shared" si="172"/>
        <v>0</v>
      </c>
      <c r="AF315" s="16">
        <f t="shared" si="173"/>
        <v>0</v>
      </c>
      <c r="AG315" s="18">
        <f t="shared" si="174"/>
        <v>0</v>
      </c>
      <c r="AH315" s="37">
        <f t="shared" si="175"/>
        <v>0</v>
      </c>
      <c r="AI315" s="8">
        <f t="shared" si="176"/>
        <v>0</v>
      </c>
      <c r="AJ315" s="13">
        <f t="shared" si="177"/>
        <v>0</v>
      </c>
      <c r="AK315" s="14">
        <f t="shared" si="178"/>
        <v>0</v>
      </c>
      <c r="AL315" s="17">
        <f t="shared" si="164"/>
        <v>0.18042820423676564</v>
      </c>
      <c r="AM315" s="22">
        <f t="shared" si="179"/>
        <v>0</v>
      </c>
      <c r="AN315" s="91">
        <f t="shared" si="180"/>
        <v>0</v>
      </c>
    </row>
    <row r="316" spans="1:40">
      <c r="A316" s="60" t="s">
        <v>0</v>
      </c>
      <c r="B316" s="60">
        <v>306</v>
      </c>
      <c r="C316" s="71">
        <v>64.285711999999904</v>
      </c>
      <c r="D316" s="72">
        <v>0.3</v>
      </c>
      <c r="E316" s="72">
        <v>0</v>
      </c>
      <c r="H316" s="117">
        <f t="shared" si="181"/>
        <v>64.694881699988699</v>
      </c>
      <c r="I316" s="111">
        <f t="shared" si="182"/>
        <v>64.285711999999904</v>
      </c>
      <c r="J316" s="105">
        <f t="shared" si="183"/>
        <v>280</v>
      </c>
      <c r="K316" s="117">
        <f t="shared" si="184"/>
        <v>0.52263535001307504</v>
      </c>
      <c r="L316" s="106">
        <f t="shared" si="166"/>
        <v>1.5226353500130752</v>
      </c>
      <c r="M316" s="98">
        <f t="shared" si="185"/>
        <v>0.8571428571428571</v>
      </c>
      <c r="N316" s="113">
        <f t="shared" si="186"/>
        <v>222</v>
      </c>
      <c r="O316" s="98">
        <f t="shared" si="187"/>
        <v>0.3</v>
      </c>
      <c r="P316" s="98">
        <f t="shared" si="188"/>
        <v>0.47736464998692485</v>
      </c>
      <c r="S316" s="1">
        <f t="shared" si="167"/>
        <v>0</v>
      </c>
      <c r="T316" s="45">
        <f t="shared" si="169"/>
        <v>0</v>
      </c>
      <c r="U316" s="27" t="s">
        <v>4</v>
      </c>
      <c r="V316" s="29">
        <f t="shared" si="170"/>
        <v>0.3</v>
      </c>
      <c r="W316" s="29">
        <f t="shared" si="168"/>
        <v>0.10007326673982525</v>
      </c>
      <c r="X316" s="30" t="s">
        <v>5</v>
      </c>
      <c r="Y316" s="78">
        <f t="shared" si="162"/>
        <v>76</v>
      </c>
      <c r="Z316" s="78">
        <f t="shared" si="165"/>
        <v>48</v>
      </c>
      <c r="AA316" s="27">
        <f t="shared" si="163"/>
        <v>8888</v>
      </c>
      <c r="AB316" s="31">
        <f t="shared" si="189"/>
        <v>0.10007326673982525</v>
      </c>
      <c r="AC316" s="25" t="s">
        <v>27</v>
      </c>
      <c r="AD316" s="43">
        <f t="shared" si="171"/>
        <v>0.10007326673982525</v>
      </c>
      <c r="AE316" s="48">
        <f t="shared" si="172"/>
        <v>0</v>
      </c>
      <c r="AF316" s="16">
        <f t="shared" si="173"/>
        <v>0</v>
      </c>
      <c r="AG316" s="18">
        <f t="shared" si="174"/>
        <v>0</v>
      </c>
      <c r="AH316" s="37">
        <f t="shared" si="175"/>
        <v>0</v>
      </c>
      <c r="AI316" s="8">
        <f t="shared" si="176"/>
        <v>0</v>
      </c>
      <c r="AJ316" s="13">
        <f t="shared" si="177"/>
        <v>0</v>
      </c>
      <c r="AK316" s="14">
        <f t="shared" si="178"/>
        <v>0</v>
      </c>
      <c r="AL316" s="17">
        <f t="shared" si="164"/>
        <v>0.10007326673982525</v>
      </c>
      <c r="AM316" s="22">
        <f t="shared" si="179"/>
        <v>0</v>
      </c>
      <c r="AN316" s="91">
        <f t="shared" si="180"/>
        <v>0</v>
      </c>
    </row>
    <row r="317" spans="1:40">
      <c r="A317" s="60" t="s">
        <v>0</v>
      </c>
      <c r="B317" s="60">
        <v>307</v>
      </c>
      <c r="C317" s="71">
        <v>64.485997999999995</v>
      </c>
      <c r="D317" s="72">
        <v>0.1</v>
      </c>
      <c r="E317" s="72">
        <v>0</v>
      </c>
      <c r="H317" s="117">
        <f t="shared" si="181"/>
        <v>64.694881699988699</v>
      </c>
      <c r="I317" s="111">
        <f t="shared" si="182"/>
        <v>64.485997999999995</v>
      </c>
      <c r="J317" s="105">
        <f t="shared" si="183"/>
        <v>280</v>
      </c>
      <c r="K317" s="117">
        <f t="shared" si="184"/>
        <v>0.75630235001318091</v>
      </c>
      <c r="L317" s="106">
        <f t="shared" si="166"/>
        <v>1.7563023500131809</v>
      </c>
      <c r="M317" s="98">
        <f t="shared" si="185"/>
        <v>0.8571428571428571</v>
      </c>
      <c r="N317" s="113">
        <f t="shared" si="186"/>
        <v>222</v>
      </c>
      <c r="O317" s="98">
        <f t="shared" si="187"/>
        <v>0.1</v>
      </c>
      <c r="P317" s="98">
        <f t="shared" si="188"/>
        <v>0.24369764998681909</v>
      </c>
      <c r="S317" s="1">
        <f t="shared" si="167"/>
        <v>0</v>
      </c>
      <c r="T317" s="45">
        <f t="shared" si="169"/>
        <v>0</v>
      </c>
      <c r="U317" s="27" t="s">
        <v>4</v>
      </c>
      <c r="V317" s="29">
        <f t="shared" si="170"/>
        <v>0.1</v>
      </c>
      <c r="W317" s="29">
        <f t="shared" si="168"/>
        <v>0.66625949959283515</v>
      </c>
      <c r="X317" s="30" t="s">
        <v>5</v>
      </c>
      <c r="Y317" s="78">
        <f t="shared" si="162"/>
        <v>76</v>
      </c>
      <c r="Z317" s="78">
        <f t="shared" si="165"/>
        <v>49</v>
      </c>
      <c r="AA317" s="27">
        <f t="shared" si="163"/>
        <v>222</v>
      </c>
      <c r="AB317" s="31">
        <f t="shared" si="189"/>
        <v>0.66625949959283515</v>
      </c>
      <c r="AC317" s="25" t="s">
        <v>27</v>
      </c>
      <c r="AD317" s="43">
        <f t="shared" si="171"/>
        <v>0.66625949959283515</v>
      </c>
      <c r="AE317" s="48">
        <f t="shared" si="172"/>
        <v>0</v>
      </c>
      <c r="AF317" s="16">
        <f t="shared" si="173"/>
        <v>0</v>
      </c>
      <c r="AG317" s="18">
        <f t="shared" si="174"/>
        <v>0</v>
      </c>
      <c r="AH317" s="37">
        <f t="shared" si="175"/>
        <v>0</v>
      </c>
      <c r="AI317" s="8">
        <f t="shared" si="176"/>
        <v>0</v>
      </c>
      <c r="AJ317" s="13">
        <f t="shared" si="177"/>
        <v>0</v>
      </c>
      <c r="AK317" s="14">
        <f t="shared" si="178"/>
        <v>0</v>
      </c>
      <c r="AL317" s="17">
        <f t="shared" si="164"/>
        <v>0.33374050040716485</v>
      </c>
      <c r="AM317" s="22">
        <f t="shared" si="179"/>
        <v>0</v>
      </c>
      <c r="AN317" s="91">
        <f t="shared" si="180"/>
        <v>0</v>
      </c>
    </row>
    <row r="318" spans="1:40">
      <c r="A318" s="60" t="s">
        <v>0</v>
      </c>
      <c r="B318" s="60">
        <v>308</v>
      </c>
      <c r="C318" s="71">
        <v>64.499997999999906</v>
      </c>
      <c r="D318" s="72">
        <v>0.8</v>
      </c>
      <c r="E318" s="72">
        <v>4.4285670000000001</v>
      </c>
      <c r="H318" s="117">
        <f t="shared" si="181"/>
        <v>64.694881699988699</v>
      </c>
      <c r="I318" s="111">
        <f t="shared" si="182"/>
        <v>64.499997999999906</v>
      </c>
      <c r="J318" s="105">
        <f t="shared" si="183"/>
        <v>280</v>
      </c>
      <c r="K318" s="117">
        <f t="shared" si="184"/>
        <v>0.77263568334640986</v>
      </c>
      <c r="L318" s="106">
        <f t="shared" si="166"/>
        <v>1.7726356833464099</v>
      </c>
      <c r="M318" s="98">
        <f t="shared" si="185"/>
        <v>0.8571428571428571</v>
      </c>
      <c r="N318" s="113">
        <f t="shared" si="186"/>
        <v>222</v>
      </c>
      <c r="O318" s="98">
        <f t="shared" si="187"/>
        <v>0.8</v>
      </c>
      <c r="P318" s="98">
        <f t="shared" si="188"/>
        <v>0.22736431665359014</v>
      </c>
      <c r="S318" s="1">
        <f t="shared" si="167"/>
        <v>0</v>
      </c>
      <c r="T318" s="45">
        <f t="shared" si="169"/>
        <v>0</v>
      </c>
      <c r="U318" s="27" t="s">
        <v>4</v>
      </c>
      <c r="V318" s="29">
        <f t="shared" si="170"/>
        <v>0.8</v>
      </c>
      <c r="W318" s="29">
        <f t="shared" si="168"/>
        <v>0.64992614992625652</v>
      </c>
      <c r="X318" s="30" t="s">
        <v>5</v>
      </c>
      <c r="Y318" s="78">
        <f t="shared" si="162"/>
        <v>76</v>
      </c>
      <c r="Z318" s="78">
        <f t="shared" si="165"/>
        <v>49</v>
      </c>
      <c r="AA318" s="27">
        <f t="shared" si="163"/>
        <v>222</v>
      </c>
      <c r="AB318" s="31">
        <f t="shared" si="189"/>
        <v>0.64992614992625652</v>
      </c>
      <c r="AC318" s="25" t="s">
        <v>27</v>
      </c>
      <c r="AD318" s="43">
        <f t="shared" si="171"/>
        <v>-4.5167405167404109</v>
      </c>
      <c r="AE318" s="48">
        <f t="shared" si="172"/>
        <v>0</v>
      </c>
      <c r="AF318" s="16">
        <f t="shared" si="173"/>
        <v>0</v>
      </c>
      <c r="AG318" s="18">
        <f t="shared" si="174"/>
        <v>0</v>
      </c>
      <c r="AH318" s="37">
        <f t="shared" si="175"/>
        <v>0</v>
      </c>
      <c r="AI318" s="8">
        <f t="shared" si="176"/>
        <v>0</v>
      </c>
      <c r="AJ318" s="13">
        <f t="shared" si="177"/>
        <v>0</v>
      </c>
      <c r="AK318" s="14">
        <f t="shared" si="178"/>
        <v>0</v>
      </c>
      <c r="AL318" s="17">
        <f t="shared" si="164"/>
        <v>0.35007385007374348</v>
      </c>
      <c r="AM318" s="22">
        <f t="shared" si="179"/>
        <v>99999</v>
      </c>
      <c r="AN318" s="91">
        <f t="shared" si="180"/>
        <v>0</v>
      </c>
    </row>
    <row r="319" spans="1:40">
      <c r="A319" s="60" t="s">
        <v>0</v>
      </c>
      <c r="B319" s="60">
        <v>309</v>
      </c>
      <c r="C319" s="71">
        <v>64.499997999999906</v>
      </c>
      <c r="D319" s="72">
        <v>0.1</v>
      </c>
      <c r="E319" s="72">
        <v>0</v>
      </c>
      <c r="H319" s="117">
        <f t="shared" si="181"/>
        <v>64.694881699988699</v>
      </c>
      <c r="I319" s="111">
        <f t="shared" si="182"/>
        <v>64.499997999999906</v>
      </c>
      <c r="J319" s="105">
        <f t="shared" si="183"/>
        <v>280</v>
      </c>
      <c r="K319" s="117">
        <f t="shared" si="184"/>
        <v>0.77263568334640986</v>
      </c>
      <c r="L319" s="106">
        <f t="shared" si="166"/>
        <v>1.7726356833464099</v>
      </c>
      <c r="M319" s="98">
        <f t="shared" si="185"/>
        <v>0.8571428571428571</v>
      </c>
      <c r="N319" s="113">
        <f t="shared" si="186"/>
        <v>222</v>
      </c>
      <c r="O319" s="98">
        <f t="shared" si="187"/>
        <v>0.1</v>
      </c>
      <c r="P319" s="98">
        <f t="shared" si="188"/>
        <v>0.22736431665359014</v>
      </c>
      <c r="S319" s="1">
        <f t="shared" si="167"/>
        <v>0</v>
      </c>
      <c r="T319" s="45">
        <f t="shared" si="169"/>
        <v>0</v>
      </c>
      <c r="U319" s="27" t="s">
        <v>4</v>
      </c>
      <c r="V319" s="29">
        <f t="shared" si="170"/>
        <v>0.1</v>
      </c>
      <c r="W319" s="29">
        <f t="shared" si="168"/>
        <v>0.64992614992625652</v>
      </c>
      <c r="X319" s="30" t="s">
        <v>5</v>
      </c>
      <c r="Y319" s="78">
        <f t="shared" si="162"/>
        <v>76</v>
      </c>
      <c r="Z319" s="78">
        <f t="shared" si="165"/>
        <v>49</v>
      </c>
      <c r="AA319" s="27">
        <f t="shared" si="163"/>
        <v>222</v>
      </c>
      <c r="AB319" s="31">
        <f t="shared" si="189"/>
        <v>0.64992614992625652</v>
      </c>
      <c r="AC319" s="25" t="s">
        <v>27</v>
      </c>
      <c r="AD319" s="43">
        <f t="shared" si="171"/>
        <v>0.64992614992625652</v>
      </c>
      <c r="AE319" s="48">
        <f t="shared" si="172"/>
        <v>0</v>
      </c>
      <c r="AF319" s="16">
        <f t="shared" si="173"/>
        <v>0</v>
      </c>
      <c r="AG319" s="18">
        <f t="shared" si="174"/>
        <v>0</v>
      </c>
      <c r="AH319" s="37">
        <f t="shared" si="175"/>
        <v>0</v>
      </c>
      <c r="AI319" s="8">
        <f t="shared" si="176"/>
        <v>0</v>
      </c>
      <c r="AJ319" s="13">
        <f t="shared" si="177"/>
        <v>0</v>
      </c>
      <c r="AK319" s="14">
        <f t="shared" si="178"/>
        <v>0</v>
      </c>
      <c r="AL319" s="17">
        <f t="shared" si="164"/>
        <v>0.35007385007374348</v>
      </c>
      <c r="AM319" s="22">
        <f t="shared" si="179"/>
        <v>0</v>
      </c>
      <c r="AN319" s="91">
        <f t="shared" si="180"/>
        <v>0</v>
      </c>
    </row>
    <row r="320" spans="1:40">
      <c r="A320" s="60" t="s">
        <v>0</v>
      </c>
      <c r="B320" s="60">
        <v>310</v>
      </c>
      <c r="C320" s="71">
        <v>64.499998999999903</v>
      </c>
      <c r="D320" s="72">
        <v>0.8</v>
      </c>
      <c r="E320" s="72">
        <v>0</v>
      </c>
      <c r="H320" s="117">
        <f t="shared" si="181"/>
        <v>64.694881699988699</v>
      </c>
      <c r="I320" s="111">
        <f t="shared" si="182"/>
        <v>64.499998999999903</v>
      </c>
      <c r="J320" s="105">
        <f t="shared" si="183"/>
        <v>280</v>
      </c>
      <c r="K320" s="117">
        <f t="shared" si="184"/>
        <v>0.77263685001307358</v>
      </c>
      <c r="L320" s="106">
        <f t="shared" si="166"/>
        <v>1.7726368500130736</v>
      </c>
      <c r="M320" s="98">
        <f t="shared" si="185"/>
        <v>0.8571428571428571</v>
      </c>
      <c r="N320" s="113">
        <f t="shared" si="186"/>
        <v>222</v>
      </c>
      <c r="O320" s="98">
        <f t="shared" si="187"/>
        <v>0.8</v>
      </c>
      <c r="P320" s="98">
        <f t="shared" si="188"/>
        <v>0.22736314998692642</v>
      </c>
      <c r="S320" s="1">
        <f t="shared" si="167"/>
        <v>99999</v>
      </c>
      <c r="T320" s="45">
        <f t="shared" si="169"/>
        <v>0</v>
      </c>
      <c r="U320" s="27" t="s">
        <v>4</v>
      </c>
      <c r="V320" s="29">
        <f t="shared" si="170"/>
        <v>0.8</v>
      </c>
      <c r="W320" s="29">
        <f t="shared" si="168"/>
        <v>0.64992498325842618</v>
      </c>
      <c r="X320" s="30" t="s">
        <v>5</v>
      </c>
      <c r="Y320" s="78">
        <f t="shared" si="162"/>
        <v>76</v>
      </c>
      <c r="Z320" s="78">
        <f t="shared" si="165"/>
        <v>49</v>
      </c>
      <c r="AA320" s="27">
        <f t="shared" si="163"/>
        <v>222</v>
      </c>
      <c r="AB320" s="31">
        <f t="shared" si="189"/>
        <v>0.64992498325842618</v>
      </c>
      <c r="AC320" s="25" t="s">
        <v>27</v>
      </c>
      <c r="AD320" s="43">
        <f t="shared" si="171"/>
        <v>0.64992498325842618</v>
      </c>
      <c r="AE320" s="48">
        <f t="shared" si="172"/>
        <v>0</v>
      </c>
      <c r="AF320" s="16">
        <f t="shared" si="173"/>
        <v>99999</v>
      </c>
      <c r="AG320" s="18">
        <f t="shared" si="174"/>
        <v>99999</v>
      </c>
      <c r="AH320" s="37">
        <f t="shared" si="175"/>
        <v>0</v>
      </c>
      <c r="AI320" s="8">
        <f t="shared" si="176"/>
        <v>0</v>
      </c>
      <c r="AJ320" s="13">
        <f t="shared" si="177"/>
        <v>0</v>
      </c>
      <c r="AK320" s="14">
        <f t="shared" si="178"/>
        <v>0</v>
      </c>
      <c r="AL320" s="17">
        <f t="shared" si="164"/>
        <v>0.35007501674157382</v>
      </c>
      <c r="AM320" s="22">
        <f t="shared" si="179"/>
        <v>99999</v>
      </c>
      <c r="AN320" s="91">
        <f t="shared" si="180"/>
        <v>99999</v>
      </c>
    </row>
    <row r="321" spans="1:40">
      <c r="A321" s="60" t="s">
        <v>0</v>
      </c>
      <c r="B321" s="60">
        <v>311</v>
      </c>
      <c r="C321" s="71">
        <v>64.499998999999903</v>
      </c>
      <c r="D321" s="72">
        <v>0.8</v>
      </c>
      <c r="E321" s="72">
        <v>0</v>
      </c>
      <c r="H321" s="117">
        <f t="shared" si="181"/>
        <v>64.694881699988699</v>
      </c>
      <c r="I321" s="111">
        <f t="shared" si="182"/>
        <v>64.499998999999903</v>
      </c>
      <c r="J321" s="105">
        <f t="shared" si="183"/>
        <v>280</v>
      </c>
      <c r="K321" s="117">
        <f t="shared" si="184"/>
        <v>0.77263685001307358</v>
      </c>
      <c r="L321" s="106">
        <f t="shared" si="166"/>
        <v>1.7726368500130736</v>
      </c>
      <c r="M321" s="98">
        <f t="shared" si="185"/>
        <v>0.8571428571428571</v>
      </c>
      <c r="N321" s="113">
        <f t="shared" si="186"/>
        <v>222</v>
      </c>
      <c r="O321" s="98">
        <f t="shared" si="187"/>
        <v>0.8</v>
      </c>
      <c r="P321" s="98">
        <f t="shared" si="188"/>
        <v>0.22736314998692642</v>
      </c>
      <c r="S321" s="1">
        <f t="shared" si="167"/>
        <v>0</v>
      </c>
      <c r="T321" s="45">
        <f t="shared" si="169"/>
        <v>0</v>
      </c>
      <c r="U321" s="27" t="s">
        <v>4</v>
      </c>
      <c r="V321" s="29">
        <f t="shared" si="170"/>
        <v>0.8</v>
      </c>
      <c r="W321" s="29">
        <f t="shared" si="168"/>
        <v>0.64992498325842618</v>
      </c>
      <c r="X321" s="30" t="s">
        <v>5</v>
      </c>
      <c r="Y321" s="78">
        <f t="shared" si="162"/>
        <v>76</v>
      </c>
      <c r="Z321" s="78">
        <f t="shared" si="165"/>
        <v>49</v>
      </c>
      <c r="AA321" s="27">
        <f t="shared" si="163"/>
        <v>222</v>
      </c>
      <c r="AB321" s="31">
        <f t="shared" si="189"/>
        <v>0.64992498325842618</v>
      </c>
      <c r="AC321" s="25" t="s">
        <v>27</v>
      </c>
      <c r="AD321" s="43">
        <f t="shared" si="171"/>
        <v>0.64992498325842618</v>
      </c>
      <c r="AE321" s="48">
        <f t="shared" si="172"/>
        <v>0</v>
      </c>
      <c r="AF321" s="16">
        <f t="shared" si="173"/>
        <v>0</v>
      </c>
      <c r="AG321" s="18">
        <f t="shared" si="174"/>
        <v>0</v>
      </c>
      <c r="AH321" s="37">
        <f t="shared" si="175"/>
        <v>0</v>
      </c>
      <c r="AI321" s="8">
        <f t="shared" si="176"/>
        <v>0</v>
      </c>
      <c r="AJ321" s="13">
        <f t="shared" si="177"/>
        <v>0</v>
      </c>
      <c r="AK321" s="14">
        <f t="shared" si="178"/>
        <v>0</v>
      </c>
      <c r="AL321" s="17">
        <f t="shared" si="164"/>
        <v>0.35007501674157382</v>
      </c>
      <c r="AM321" s="22">
        <f t="shared" si="179"/>
        <v>0</v>
      </c>
      <c r="AN321" s="91">
        <f t="shared" si="180"/>
        <v>0</v>
      </c>
    </row>
    <row r="322" spans="1:40">
      <c r="A322" s="60" t="s">
        <v>0</v>
      </c>
      <c r="B322" s="60">
        <v>312</v>
      </c>
      <c r="C322" s="71">
        <v>64.935750999999996</v>
      </c>
      <c r="D322" s="72">
        <v>0.4</v>
      </c>
      <c r="E322" s="72">
        <v>0</v>
      </c>
      <c r="H322" s="117">
        <f t="shared" si="181"/>
        <v>65.55202455713156</v>
      </c>
      <c r="I322" s="111">
        <f t="shared" si="182"/>
        <v>64.935750999999996</v>
      </c>
      <c r="J322" s="105">
        <f t="shared" si="183"/>
        <v>280</v>
      </c>
      <c r="K322" s="117">
        <f t="shared" si="184"/>
        <v>1.2810141833465156</v>
      </c>
      <c r="L322" s="106">
        <f t="shared" si="166"/>
        <v>0.28101418334651562</v>
      </c>
      <c r="M322" s="98">
        <f t="shared" si="185"/>
        <v>0.8571428571428571</v>
      </c>
      <c r="N322" s="113">
        <f t="shared" si="186"/>
        <v>8888</v>
      </c>
      <c r="O322" s="98">
        <f t="shared" si="187"/>
        <v>0.4</v>
      </c>
      <c r="P322" s="98">
        <f t="shared" si="188"/>
        <v>0.28101418334651562</v>
      </c>
      <c r="S322" s="1">
        <f t="shared" si="167"/>
        <v>0</v>
      </c>
      <c r="T322" s="45">
        <f t="shared" si="169"/>
        <v>0</v>
      </c>
      <c r="U322" s="27" t="s">
        <v>4</v>
      </c>
      <c r="V322" s="29">
        <f t="shared" si="170"/>
        <v>0.4</v>
      </c>
      <c r="W322" s="29">
        <f t="shared" si="168"/>
        <v>0.99868914154714239</v>
      </c>
      <c r="X322" s="30" t="s">
        <v>5</v>
      </c>
      <c r="Y322" s="78">
        <f t="shared" si="162"/>
        <v>76</v>
      </c>
      <c r="Z322" s="78">
        <f t="shared" si="165"/>
        <v>49</v>
      </c>
      <c r="AA322" s="27">
        <f t="shared" si="163"/>
        <v>222</v>
      </c>
      <c r="AB322" s="31">
        <f t="shared" si="189"/>
        <v>0.99868914154714239</v>
      </c>
      <c r="AC322" s="25" t="s">
        <v>27</v>
      </c>
      <c r="AD322" s="43">
        <f t="shared" si="171"/>
        <v>0.99868914154714239</v>
      </c>
      <c r="AE322" s="48">
        <f t="shared" si="172"/>
        <v>0</v>
      </c>
      <c r="AF322" s="16">
        <f t="shared" si="173"/>
        <v>0</v>
      </c>
      <c r="AG322" s="18">
        <f t="shared" si="174"/>
        <v>0</v>
      </c>
      <c r="AH322" s="37">
        <f t="shared" si="175"/>
        <v>0</v>
      </c>
      <c r="AI322" s="8">
        <f t="shared" si="176"/>
        <v>0</v>
      </c>
      <c r="AJ322" s="13">
        <f t="shared" si="177"/>
        <v>0</v>
      </c>
      <c r="AK322" s="14">
        <f t="shared" si="178"/>
        <v>0</v>
      </c>
      <c r="AL322" s="17">
        <f t="shared" si="164"/>
        <v>1.3108584528576106E-3</v>
      </c>
      <c r="AM322" s="22">
        <f t="shared" si="179"/>
        <v>0</v>
      </c>
      <c r="AN322" s="91">
        <f t="shared" si="180"/>
        <v>0</v>
      </c>
    </row>
    <row r="323" spans="1:40">
      <c r="A323" s="60" t="s">
        <v>0</v>
      </c>
      <c r="B323" s="60">
        <v>313</v>
      </c>
      <c r="C323" s="71">
        <v>65.364121999999995</v>
      </c>
      <c r="D323" s="72">
        <v>0.3</v>
      </c>
      <c r="E323" s="72">
        <v>0</v>
      </c>
      <c r="H323" s="117">
        <f t="shared" si="181"/>
        <v>65.55202455713156</v>
      </c>
      <c r="I323" s="111">
        <f t="shared" si="182"/>
        <v>65.364121999999995</v>
      </c>
      <c r="J323" s="105">
        <f t="shared" si="183"/>
        <v>280</v>
      </c>
      <c r="K323" s="117">
        <f t="shared" si="184"/>
        <v>1.7807803500131807</v>
      </c>
      <c r="L323" s="106">
        <f t="shared" si="166"/>
        <v>0.78078035001318069</v>
      </c>
      <c r="M323" s="98">
        <f t="shared" si="185"/>
        <v>0.8571428571428571</v>
      </c>
      <c r="N323" s="113">
        <f t="shared" si="186"/>
        <v>8888</v>
      </c>
      <c r="O323" s="98">
        <f t="shared" si="187"/>
        <v>0.3</v>
      </c>
      <c r="P323" s="98">
        <f t="shared" si="188"/>
        <v>0.78078035001318069</v>
      </c>
      <c r="S323" s="1">
        <f t="shared" si="167"/>
        <v>0</v>
      </c>
      <c r="T323" s="45">
        <f t="shared" si="169"/>
        <v>0</v>
      </c>
      <c r="U323" s="27" t="s">
        <v>4</v>
      </c>
      <c r="V323" s="29">
        <f t="shared" si="170"/>
        <v>0.3</v>
      </c>
      <c r="W323" s="29">
        <f t="shared" si="168"/>
        <v>0.35821952488618902</v>
      </c>
      <c r="X323" s="30" t="s">
        <v>5</v>
      </c>
      <c r="Y323" s="78">
        <f t="shared" si="162"/>
        <v>77</v>
      </c>
      <c r="Z323" s="78">
        <f t="shared" si="165"/>
        <v>50</v>
      </c>
      <c r="AA323" s="27">
        <f t="shared" si="163"/>
        <v>8888</v>
      </c>
      <c r="AB323" s="31">
        <f t="shared" si="189"/>
        <v>0.35821952488618902</v>
      </c>
      <c r="AC323" s="25" t="s">
        <v>27</v>
      </c>
      <c r="AD323" s="43">
        <f t="shared" si="171"/>
        <v>0.35821952488618902</v>
      </c>
      <c r="AE323" s="48">
        <f t="shared" si="172"/>
        <v>0</v>
      </c>
      <c r="AF323" s="16">
        <f t="shared" si="173"/>
        <v>0</v>
      </c>
      <c r="AG323" s="18">
        <f t="shared" si="174"/>
        <v>0</v>
      </c>
      <c r="AH323" s="37">
        <f t="shared" si="175"/>
        <v>0</v>
      </c>
      <c r="AI323" s="8">
        <f t="shared" si="176"/>
        <v>0</v>
      </c>
      <c r="AJ323" s="13">
        <f t="shared" si="177"/>
        <v>0</v>
      </c>
      <c r="AK323" s="14">
        <f t="shared" si="178"/>
        <v>0</v>
      </c>
      <c r="AL323" s="17">
        <f t="shared" si="164"/>
        <v>0.35821952488618902</v>
      </c>
      <c r="AM323" s="22">
        <f t="shared" si="179"/>
        <v>0</v>
      </c>
      <c r="AN323" s="91">
        <f t="shared" si="180"/>
        <v>0</v>
      </c>
    </row>
    <row r="324" spans="1:40">
      <c r="A324" s="60" t="s">
        <v>0</v>
      </c>
      <c r="B324" s="60">
        <v>314</v>
      </c>
      <c r="C324" s="71">
        <v>65.571430999999905</v>
      </c>
      <c r="D324" s="72">
        <v>0.1</v>
      </c>
      <c r="E324" s="72">
        <v>0</v>
      </c>
      <c r="H324" s="117">
        <f t="shared" si="181"/>
        <v>66.409167414274407</v>
      </c>
      <c r="I324" s="111">
        <f t="shared" si="182"/>
        <v>65.571430999999905</v>
      </c>
      <c r="J324" s="105">
        <f t="shared" si="183"/>
        <v>280</v>
      </c>
      <c r="K324" s="117">
        <f t="shared" si="184"/>
        <v>2.2640850013075475E-2</v>
      </c>
      <c r="L324" s="106">
        <f t="shared" si="166"/>
        <v>1.0226408500130755</v>
      </c>
      <c r="M324" s="98">
        <f t="shared" si="185"/>
        <v>0.8571428571428571</v>
      </c>
      <c r="N324" s="113">
        <f t="shared" si="186"/>
        <v>222</v>
      </c>
      <c r="O324" s="98">
        <f t="shared" si="187"/>
        <v>0.1</v>
      </c>
      <c r="P324" s="98">
        <f t="shared" si="188"/>
        <v>0.97735914998692452</v>
      </c>
      <c r="S324" s="1">
        <f t="shared" si="167"/>
        <v>0</v>
      </c>
      <c r="T324" s="45">
        <f t="shared" si="169"/>
        <v>0</v>
      </c>
      <c r="U324" s="27" t="s">
        <v>4</v>
      </c>
      <c r="V324" s="29">
        <f t="shared" si="170"/>
        <v>0.1</v>
      </c>
      <c r="W324" s="29">
        <f t="shared" si="168"/>
        <v>0.60008026674682557</v>
      </c>
      <c r="X324" s="30" t="s">
        <v>5</v>
      </c>
      <c r="Y324" s="78">
        <f t="shared" si="162"/>
        <v>77</v>
      </c>
      <c r="Z324" s="78">
        <f t="shared" si="165"/>
        <v>50</v>
      </c>
      <c r="AA324" s="27">
        <f t="shared" si="163"/>
        <v>8888</v>
      </c>
      <c r="AB324" s="31">
        <f t="shared" si="189"/>
        <v>0.60008026674682557</v>
      </c>
      <c r="AC324" s="25" t="s">
        <v>27</v>
      </c>
      <c r="AD324" s="43">
        <f t="shared" si="171"/>
        <v>0.60008026674682557</v>
      </c>
      <c r="AE324" s="48">
        <f t="shared" si="172"/>
        <v>0</v>
      </c>
      <c r="AF324" s="16">
        <f t="shared" si="173"/>
        <v>0</v>
      </c>
      <c r="AG324" s="18">
        <f t="shared" si="174"/>
        <v>0</v>
      </c>
      <c r="AH324" s="37">
        <f t="shared" si="175"/>
        <v>0</v>
      </c>
      <c r="AI324" s="8">
        <f t="shared" si="176"/>
        <v>0</v>
      </c>
      <c r="AJ324" s="13">
        <f t="shared" si="177"/>
        <v>0</v>
      </c>
      <c r="AK324" s="14">
        <f t="shared" si="178"/>
        <v>0</v>
      </c>
      <c r="AL324" s="17">
        <f t="shared" si="164"/>
        <v>0.60008026674682557</v>
      </c>
      <c r="AM324" s="22">
        <f t="shared" si="179"/>
        <v>0</v>
      </c>
      <c r="AN324" s="91">
        <f t="shared" si="180"/>
        <v>0</v>
      </c>
    </row>
    <row r="325" spans="1:40">
      <c r="A325" s="60" t="s">
        <v>0</v>
      </c>
      <c r="B325" s="60">
        <v>315</v>
      </c>
      <c r="C325" s="71">
        <v>65.785711999999904</v>
      </c>
      <c r="D325" s="72">
        <v>0.4</v>
      </c>
      <c r="E325" s="72">
        <v>0</v>
      </c>
      <c r="H325" s="117">
        <f t="shared" si="181"/>
        <v>66.409167414274407</v>
      </c>
      <c r="I325" s="111">
        <f t="shared" si="182"/>
        <v>65.785711999999904</v>
      </c>
      <c r="J325" s="105">
        <f t="shared" si="183"/>
        <v>280</v>
      </c>
      <c r="K325" s="117">
        <f t="shared" si="184"/>
        <v>0.27263535001307515</v>
      </c>
      <c r="L325" s="106">
        <f t="shared" si="166"/>
        <v>1.2726353500130752</v>
      </c>
      <c r="M325" s="98">
        <f t="shared" si="185"/>
        <v>0.8571428571428571</v>
      </c>
      <c r="N325" s="113">
        <f t="shared" si="186"/>
        <v>222</v>
      </c>
      <c r="O325" s="98">
        <f t="shared" si="187"/>
        <v>0.4</v>
      </c>
      <c r="P325" s="98">
        <f t="shared" si="188"/>
        <v>0.72736464998692485</v>
      </c>
      <c r="S325" s="1">
        <f t="shared" si="167"/>
        <v>0</v>
      </c>
      <c r="T325" s="45">
        <f t="shared" si="169"/>
        <v>0</v>
      </c>
      <c r="U325" s="27" t="s">
        <v>4</v>
      </c>
      <c r="V325" s="29">
        <f t="shared" si="170"/>
        <v>0.4</v>
      </c>
      <c r="W325" s="29">
        <f t="shared" si="168"/>
        <v>0.85007501674157526</v>
      </c>
      <c r="X325" s="30" t="s">
        <v>5</v>
      </c>
      <c r="Y325" s="78">
        <f t="shared" si="162"/>
        <v>77</v>
      </c>
      <c r="Z325" s="78">
        <f t="shared" si="165"/>
        <v>50</v>
      </c>
      <c r="AA325" s="27">
        <f t="shared" si="163"/>
        <v>8888</v>
      </c>
      <c r="AB325" s="31">
        <f t="shared" si="189"/>
        <v>0.85007501674157526</v>
      </c>
      <c r="AC325" s="25" t="s">
        <v>27</v>
      </c>
      <c r="AD325" s="43">
        <f t="shared" si="171"/>
        <v>0.85007501674157526</v>
      </c>
      <c r="AE325" s="48">
        <f t="shared" si="172"/>
        <v>0</v>
      </c>
      <c r="AF325" s="16">
        <f t="shared" si="173"/>
        <v>0</v>
      </c>
      <c r="AG325" s="18">
        <f t="shared" si="174"/>
        <v>0</v>
      </c>
      <c r="AH325" s="37">
        <f t="shared" si="175"/>
        <v>0</v>
      </c>
      <c r="AI325" s="8">
        <f t="shared" si="176"/>
        <v>0</v>
      </c>
      <c r="AJ325" s="13">
        <f t="shared" si="177"/>
        <v>0</v>
      </c>
      <c r="AK325" s="14">
        <f t="shared" si="178"/>
        <v>0</v>
      </c>
      <c r="AL325" s="17">
        <f t="shared" si="164"/>
        <v>0.85007501674157526</v>
      </c>
      <c r="AM325" s="22">
        <f t="shared" si="179"/>
        <v>0</v>
      </c>
      <c r="AN325" s="91">
        <f t="shared" si="180"/>
        <v>0</v>
      </c>
    </row>
    <row r="326" spans="1:40">
      <c r="A326" s="60" t="s">
        <v>0</v>
      </c>
      <c r="B326" s="60">
        <v>316</v>
      </c>
      <c r="C326" s="71">
        <v>66.221465999999893</v>
      </c>
      <c r="D326" s="72">
        <v>0.1</v>
      </c>
      <c r="E326" s="72">
        <v>0</v>
      </c>
      <c r="H326" s="117">
        <f t="shared" si="181"/>
        <v>66.409167414274407</v>
      </c>
      <c r="I326" s="111">
        <f t="shared" si="182"/>
        <v>66.221465999999893</v>
      </c>
      <c r="J326" s="105">
        <f t="shared" si="183"/>
        <v>280</v>
      </c>
      <c r="K326" s="117">
        <f t="shared" si="184"/>
        <v>0.78101501667972861</v>
      </c>
      <c r="L326" s="106">
        <f t="shared" si="166"/>
        <v>1.7810150166797287</v>
      </c>
      <c r="M326" s="98">
        <f t="shared" si="185"/>
        <v>0.8571428571428571</v>
      </c>
      <c r="N326" s="113">
        <f t="shared" si="186"/>
        <v>222</v>
      </c>
      <c r="O326" s="98">
        <f t="shared" si="187"/>
        <v>0.1</v>
      </c>
      <c r="P326" s="98">
        <f t="shared" si="188"/>
        <v>0.21898498332027128</v>
      </c>
      <c r="S326" s="1">
        <f t="shared" si="167"/>
        <v>0</v>
      </c>
      <c r="T326" s="45">
        <f t="shared" si="169"/>
        <v>0</v>
      </c>
      <c r="U326" s="27" t="s">
        <v>4</v>
      </c>
      <c r="V326" s="29">
        <f t="shared" si="170"/>
        <v>0.1</v>
      </c>
      <c r="W326" s="29">
        <f t="shared" si="168"/>
        <v>0.64154480821159621</v>
      </c>
      <c r="X326" s="30" t="s">
        <v>5</v>
      </c>
      <c r="Y326" s="78">
        <f t="shared" si="162"/>
        <v>78</v>
      </c>
      <c r="Z326" s="78">
        <f t="shared" si="165"/>
        <v>51</v>
      </c>
      <c r="AA326" s="27">
        <f t="shared" si="163"/>
        <v>222</v>
      </c>
      <c r="AB326" s="31">
        <f t="shared" si="189"/>
        <v>0.64154480821159621</v>
      </c>
      <c r="AC326" s="25" t="s">
        <v>27</v>
      </c>
      <c r="AD326" s="43">
        <f t="shared" si="171"/>
        <v>0.64154480821159621</v>
      </c>
      <c r="AE326" s="48">
        <f t="shared" si="172"/>
        <v>0</v>
      </c>
      <c r="AF326" s="16">
        <f t="shared" si="173"/>
        <v>0</v>
      </c>
      <c r="AG326" s="18">
        <f t="shared" si="174"/>
        <v>0</v>
      </c>
      <c r="AH326" s="37">
        <f t="shared" si="175"/>
        <v>0</v>
      </c>
      <c r="AI326" s="8">
        <f t="shared" si="176"/>
        <v>0</v>
      </c>
      <c r="AJ326" s="13">
        <f t="shared" si="177"/>
        <v>0</v>
      </c>
      <c r="AK326" s="14">
        <f t="shared" si="178"/>
        <v>0</v>
      </c>
      <c r="AL326" s="17">
        <f t="shared" si="164"/>
        <v>0.35845519178840379</v>
      </c>
      <c r="AM326" s="22">
        <f t="shared" si="179"/>
        <v>0</v>
      </c>
      <c r="AN326" s="91">
        <f t="shared" si="180"/>
        <v>99999</v>
      </c>
    </row>
    <row r="327" spans="1:40">
      <c r="A327" s="60" t="s">
        <v>0</v>
      </c>
      <c r="B327" s="60">
        <v>317</v>
      </c>
      <c r="C327" s="71">
        <v>66.650036999999998</v>
      </c>
      <c r="D327" s="72">
        <v>0.1</v>
      </c>
      <c r="E327" s="72">
        <v>0</v>
      </c>
      <c r="H327" s="117">
        <f t="shared" si="181"/>
        <v>67.266310271417268</v>
      </c>
      <c r="I327" s="111">
        <f t="shared" si="182"/>
        <v>66.650036999999998</v>
      </c>
      <c r="J327" s="105">
        <f t="shared" si="183"/>
        <v>280</v>
      </c>
      <c r="K327" s="117">
        <f t="shared" si="184"/>
        <v>1.2810145166798508</v>
      </c>
      <c r="L327" s="106">
        <f t="shared" si="166"/>
        <v>0.28101451667985078</v>
      </c>
      <c r="M327" s="98">
        <f t="shared" si="185"/>
        <v>0.8571428571428571</v>
      </c>
      <c r="N327" s="113">
        <f t="shared" si="186"/>
        <v>8888</v>
      </c>
      <c r="O327" s="98">
        <f t="shared" si="187"/>
        <v>0.1</v>
      </c>
      <c r="P327" s="98">
        <f t="shared" si="188"/>
        <v>0.28101451667985078</v>
      </c>
      <c r="S327" s="1">
        <f t="shared" si="167"/>
        <v>0</v>
      </c>
      <c r="T327" s="45">
        <f t="shared" si="169"/>
        <v>0</v>
      </c>
      <c r="U327" s="27" t="s">
        <v>4</v>
      </c>
      <c r="V327" s="29">
        <f t="shared" si="170"/>
        <v>0.1</v>
      </c>
      <c r="W327" s="29">
        <f t="shared" si="168"/>
        <v>0.99868680821147404</v>
      </c>
      <c r="X327" s="30" t="s">
        <v>5</v>
      </c>
      <c r="Y327" s="78">
        <f t="shared" si="162"/>
        <v>78</v>
      </c>
      <c r="Z327" s="78">
        <f t="shared" si="165"/>
        <v>51</v>
      </c>
      <c r="AA327" s="27">
        <f t="shared" si="163"/>
        <v>222</v>
      </c>
      <c r="AB327" s="31">
        <f t="shared" si="189"/>
        <v>0.99868680821147404</v>
      </c>
      <c r="AC327" s="25" t="s">
        <v>27</v>
      </c>
      <c r="AD327" s="43">
        <f t="shared" si="171"/>
        <v>0.99868680821147404</v>
      </c>
      <c r="AE327" s="48">
        <f t="shared" si="172"/>
        <v>0</v>
      </c>
      <c r="AF327" s="16">
        <f t="shared" si="173"/>
        <v>0</v>
      </c>
      <c r="AG327" s="18">
        <f t="shared" si="174"/>
        <v>0</v>
      </c>
      <c r="AH327" s="37">
        <f t="shared" si="175"/>
        <v>0</v>
      </c>
      <c r="AI327" s="8">
        <f t="shared" si="176"/>
        <v>0</v>
      </c>
      <c r="AJ327" s="13">
        <f t="shared" si="177"/>
        <v>0</v>
      </c>
      <c r="AK327" s="14">
        <f t="shared" si="178"/>
        <v>0</v>
      </c>
      <c r="AL327" s="17">
        <f t="shared" si="164"/>
        <v>1.3131917885259581E-3</v>
      </c>
      <c r="AM327" s="22">
        <f t="shared" si="179"/>
        <v>0</v>
      </c>
      <c r="AN327" s="91">
        <f t="shared" si="180"/>
        <v>0</v>
      </c>
    </row>
    <row r="328" spans="1:40">
      <c r="A328" s="60" t="s">
        <v>0</v>
      </c>
      <c r="B328" s="60">
        <v>318</v>
      </c>
      <c r="C328" s="71">
        <v>66.749998999999903</v>
      </c>
      <c r="D328" s="72">
        <v>0.2</v>
      </c>
      <c r="E328" s="72">
        <v>0</v>
      </c>
      <c r="H328" s="117">
        <f t="shared" si="181"/>
        <v>67.266310271417268</v>
      </c>
      <c r="I328" s="111">
        <f t="shared" si="182"/>
        <v>66.749998999999903</v>
      </c>
      <c r="J328" s="105">
        <f t="shared" si="183"/>
        <v>280</v>
      </c>
      <c r="K328" s="117">
        <f t="shared" si="184"/>
        <v>1.3976368500130738</v>
      </c>
      <c r="L328" s="106">
        <f t="shared" si="166"/>
        <v>0.39763685001307381</v>
      </c>
      <c r="M328" s="98">
        <f t="shared" si="185"/>
        <v>0.8571428571428571</v>
      </c>
      <c r="N328" s="113">
        <f t="shared" si="186"/>
        <v>8888</v>
      </c>
      <c r="O328" s="98">
        <f t="shared" si="187"/>
        <v>0.2</v>
      </c>
      <c r="P328" s="98">
        <f t="shared" si="188"/>
        <v>0.39763685001307381</v>
      </c>
      <c r="S328" s="1">
        <f t="shared" si="167"/>
        <v>0</v>
      </c>
      <c r="T328" s="45">
        <f t="shared" si="169"/>
        <v>0</v>
      </c>
      <c r="U328" s="27" t="s">
        <v>4</v>
      </c>
      <c r="V328" s="29">
        <f t="shared" si="170"/>
        <v>0.2</v>
      </c>
      <c r="W328" s="29">
        <f t="shared" si="168"/>
        <v>0.88206435825580098</v>
      </c>
      <c r="X328" s="30" t="s">
        <v>5</v>
      </c>
      <c r="Y328" s="78">
        <f t="shared" si="162"/>
        <v>78</v>
      </c>
      <c r="Z328" s="78">
        <f t="shared" si="165"/>
        <v>51</v>
      </c>
      <c r="AA328" s="27">
        <f t="shared" si="163"/>
        <v>222</v>
      </c>
      <c r="AB328" s="31">
        <f t="shared" si="189"/>
        <v>0.88206435825580098</v>
      </c>
      <c r="AC328" s="25" t="s">
        <v>27</v>
      </c>
      <c r="AD328" s="43">
        <f t="shared" si="171"/>
        <v>0.88206435825580098</v>
      </c>
      <c r="AE328" s="48">
        <f t="shared" si="172"/>
        <v>0</v>
      </c>
      <c r="AF328" s="16">
        <f t="shared" si="173"/>
        <v>0</v>
      </c>
      <c r="AG328" s="18">
        <f t="shared" si="174"/>
        <v>0</v>
      </c>
      <c r="AH328" s="37">
        <f t="shared" si="175"/>
        <v>0</v>
      </c>
      <c r="AI328" s="8">
        <f t="shared" si="176"/>
        <v>0</v>
      </c>
      <c r="AJ328" s="13">
        <f t="shared" si="177"/>
        <v>0</v>
      </c>
      <c r="AK328" s="14">
        <f t="shared" si="178"/>
        <v>0</v>
      </c>
      <c r="AL328" s="17">
        <f t="shared" si="164"/>
        <v>0.11793564174419902</v>
      </c>
      <c r="AM328" s="22">
        <f t="shared" si="179"/>
        <v>0</v>
      </c>
      <c r="AN328" s="91">
        <f t="shared" si="180"/>
        <v>0</v>
      </c>
    </row>
    <row r="329" spans="1:40">
      <c r="A329" s="60" t="s">
        <v>0</v>
      </c>
      <c r="B329" s="60">
        <v>319</v>
      </c>
      <c r="C329" s="71">
        <v>66.964277999999993</v>
      </c>
      <c r="D329" s="72">
        <v>0.4</v>
      </c>
      <c r="E329" s="72">
        <v>0.32142700000000002</v>
      </c>
      <c r="H329" s="117">
        <f t="shared" si="181"/>
        <v>67.266310271417268</v>
      </c>
      <c r="I329" s="111">
        <f t="shared" si="182"/>
        <v>66.964277999999993</v>
      </c>
      <c r="J329" s="105">
        <f t="shared" si="183"/>
        <v>280</v>
      </c>
      <c r="K329" s="117">
        <f t="shared" si="184"/>
        <v>1.6476290166798455</v>
      </c>
      <c r="L329" s="106">
        <f t="shared" si="166"/>
        <v>0.64762901667984552</v>
      </c>
      <c r="M329" s="98">
        <f t="shared" si="185"/>
        <v>0.8571428571428571</v>
      </c>
      <c r="N329" s="113">
        <f t="shared" si="186"/>
        <v>8888</v>
      </c>
      <c r="O329" s="98">
        <f t="shared" si="187"/>
        <v>0.4</v>
      </c>
      <c r="P329" s="98">
        <f t="shared" si="188"/>
        <v>0.64762901667984552</v>
      </c>
      <c r="S329" s="1">
        <f t="shared" si="167"/>
        <v>0</v>
      </c>
      <c r="T329" s="45">
        <f t="shared" si="169"/>
        <v>0</v>
      </c>
      <c r="U329" s="27" t="s">
        <v>4</v>
      </c>
      <c r="V329" s="29">
        <f t="shared" si="170"/>
        <v>0.4</v>
      </c>
      <c r="W329" s="29">
        <f t="shared" si="168"/>
        <v>0.22507005840338734</v>
      </c>
      <c r="X329" s="30" t="s">
        <v>5</v>
      </c>
      <c r="Y329" s="78">
        <f t="shared" ref="Y329:Y392" si="190">INT((C329+MOD(C$3,1)/C$4)/C$4)</f>
        <v>79</v>
      </c>
      <c r="Z329" s="78">
        <f t="shared" si="165"/>
        <v>52</v>
      </c>
      <c r="AA329" s="27">
        <f t="shared" ref="AA329:AA392" si="191">IF(C$3&gt;=1,IF(MOD(INT((C329-MOD(C$3,C$4)+MOD(C$3,1)/C$4)/C$4),2),8888,222),IF(MOD(INT((C329-MOD(C$3,C$4)+MOD(C$3,1)/C$4)/C$4),2),222,8888))</f>
        <v>8888</v>
      </c>
      <c r="AB329" s="31">
        <f t="shared" si="189"/>
        <v>0.22507005840338734</v>
      </c>
      <c r="AC329" s="25" t="s">
        <v>27</v>
      </c>
      <c r="AD329" s="43">
        <f t="shared" si="171"/>
        <v>0.60006860006859575</v>
      </c>
      <c r="AE329" s="48">
        <f t="shared" si="172"/>
        <v>0</v>
      </c>
      <c r="AF329" s="16">
        <f t="shared" si="173"/>
        <v>0</v>
      </c>
      <c r="AG329" s="18">
        <f t="shared" si="174"/>
        <v>0</v>
      </c>
      <c r="AH329" s="37">
        <f t="shared" si="175"/>
        <v>0</v>
      </c>
      <c r="AI329" s="8">
        <f t="shared" si="176"/>
        <v>0</v>
      </c>
      <c r="AJ329" s="13">
        <f t="shared" si="177"/>
        <v>0</v>
      </c>
      <c r="AK329" s="14">
        <f t="shared" si="178"/>
        <v>0</v>
      </c>
      <c r="AL329" s="17">
        <f t="shared" ref="AL329:AL392" si="192">MOD(MOD(((((MOD(C329,C$4)/C$4)+(MOD(C$3,C$4)/C$4)))),C$4),1)</f>
        <v>0.22507005840338734</v>
      </c>
      <c r="AM329" s="22">
        <f t="shared" si="179"/>
        <v>0</v>
      </c>
      <c r="AN329" s="91">
        <f t="shared" si="180"/>
        <v>0</v>
      </c>
    </row>
    <row r="330" spans="1:40">
      <c r="A330" s="60" t="s">
        <v>0</v>
      </c>
      <c r="B330" s="60">
        <v>320</v>
      </c>
      <c r="C330" s="71">
        <v>67.285711999999904</v>
      </c>
      <c r="D330" s="72">
        <v>0.3</v>
      </c>
      <c r="E330" s="72">
        <v>0</v>
      </c>
      <c r="H330" s="117">
        <f t="shared" si="181"/>
        <v>68.123453128560129</v>
      </c>
      <c r="I330" s="111">
        <f t="shared" si="182"/>
        <v>67.285711999999904</v>
      </c>
      <c r="J330" s="105">
        <f t="shared" si="183"/>
        <v>280</v>
      </c>
      <c r="K330" s="117">
        <f t="shared" si="184"/>
        <v>2.2635350013075151E-2</v>
      </c>
      <c r="L330" s="106">
        <f t="shared" si="166"/>
        <v>1.0226353500130752</v>
      </c>
      <c r="M330" s="98">
        <f t="shared" si="185"/>
        <v>0.8571428571428571</v>
      </c>
      <c r="N330" s="113">
        <f t="shared" si="186"/>
        <v>222</v>
      </c>
      <c r="O330" s="98">
        <f t="shared" si="187"/>
        <v>0.3</v>
      </c>
      <c r="P330" s="98">
        <f t="shared" si="188"/>
        <v>0.97736464998692485</v>
      </c>
      <c r="S330" s="1">
        <f t="shared" si="167"/>
        <v>0</v>
      </c>
      <c r="T330" s="45">
        <f t="shared" si="169"/>
        <v>0</v>
      </c>
      <c r="U330" s="27" t="s">
        <v>4</v>
      </c>
      <c r="V330" s="29">
        <f t="shared" si="170"/>
        <v>0.3</v>
      </c>
      <c r="W330" s="29">
        <f t="shared" si="168"/>
        <v>0.60007676674332544</v>
      </c>
      <c r="X330" s="30" t="s">
        <v>5</v>
      </c>
      <c r="Y330" s="78">
        <f t="shared" si="190"/>
        <v>79</v>
      </c>
      <c r="Z330" s="78">
        <f t="shared" si="165"/>
        <v>52</v>
      </c>
      <c r="AA330" s="27">
        <f t="shared" si="191"/>
        <v>8888</v>
      </c>
      <c r="AB330" s="31">
        <f t="shared" si="189"/>
        <v>0.60007676674332544</v>
      </c>
      <c r="AC330" s="25" t="s">
        <v>27</v>
      </c>
      <c r="AD330" s="43">
        <f t="shared" si="171"/>
        <v>0.60007676674332544</v>
      </c>
      <c r="AE330" s="48">
        <f t="shared" si="172"/>
        <v>0</v>
      </c>
      <c r="AF330" s="16">
        <f t="shared" si="173"/>
        <v>0</v>
      </c>
      <c r="AG330" s="18">
        <f t="shared" si="174"/>
        <v>0</v>
      </c>
      <c r="AH330" s="37">
        <f t="shared" si="175"/>
        <v>0</v>
      </c>
      <c r="AI330" s="8">
        <f t="shared" si="176"/>
        <v>0</v>
      </c>
      <c r="AJ330" s="13">
        <f t="shared" si="177"/>
        <v>0</v>
      </c>
      <c r="AK330" s="14">
        <f t="shared" si="178"/>
        <v>0</v>
      </c>
      <c r="AL330" s="17">
        <f t="shared" si="192"/>
        <v>0.60007676674332544</v>
      </c>
      <c r="AM330" s="22">
        <f t="shared" si="179"/>
        <v>0</v>
      </c>
      <c r="AN330" s="91">
        <f t="shared" si="180"/>
        <v>99999</v>
      </c>
    </row>
    <row r="331" spans="1:40">
      <c r="A331" s="60" t="s">
        <v>0</v>
      </c>
      <c r="B331" s="60">
        <v>321</v>
      </c>
      <c r="C331" s="71">
        <v>67.499798999999996</v>
      </c>
      <c r="D331" s="72">
        <v>0.3</v>
      </c>
      <c r="E331" s="72">
        <v>0</v>
      </c>
      <c r="H331" s="117">
        <f t="shared" si="181"/>
        <v>68.123453128560129</v>
      </c>
      <c r="I331" s="111">
        <f t="shared" si="182"/>
        <v>67.499798999999996</v>
      </c>
      <c r="J331" s="105">
        <f t="shared" si="183"/>
        <v>280</v>
      </c>
      <c r="K331" s="117">
        <f t="shared" si="184"/>
        <v>0.27240351667984875</v>
      </c>
      <c r="L331" s="106">
        <f t="shared" si="166"/>
        <v>1.2724035166798489</v>
      </c>
      <c r="M331" s="98">
        <f t="shared" si="185"/>
        <v>0.8571428571428571</v>
      </c>
      <c r="N331" s="113">
        <f t="shared" si="186"/>
        <v>222</v>
      </c>
      <c r="O331" s="98">
        <f t="shared" si="187"/>
        <v>0.3</v>
      </c>
      <c r="P331" s="98">
        <f t="shared" si="188"/>
        <v>0.72759648332015114</v>
      </c>
      <c r="S331" s="1">
        <f t="shared" si="167"/>
        <v>0</v>
      </c>
      <c r="T331" s="45">
        <f t="shared" si="169"/>
        <v>0</v>
      </c>
      <c r="U331" s="27" t="s">
        <v>4</v>
      </c>
      <c r="V331" s="29">
        <f t="shared" si="170"/>
        <v>0.3</v>
      </c>
      <c r="W331" s="29">
        <f t="shared" si="168"/>
        <v>0.84984518317851543</v>
      </c>
      <c r="X331" s="30" t="s">
        <v>5</v>
      </c>
      <c r="Y331" s="78">
        <f t="shared" si="190"/>
        <v>79</v>
      </c>
      <c r="Z331" s="78">
        <f t="shared" ref="Z331:Z394" si="193">IF(Z330=0,IF(AA331=222,IF(AA330=8888,Z330+1,Z330),IF(AA330=222,Z330+1,Z330))+1,IF(AA331=222,IF(AA330=8888,Z330+1,Z330),IF(AA330=222,Z330+1,Z330)))</f>
        <v>52</v>
      </c>
      <c r="AA331" s="27">
        <f t="shared" si="191"/>
        <v>8888</v>
      </c>
      <c r="AB331" s="31">
        <f t="shared" si="189"/>
        <v>0.84984518317851543</v>
      </c>
      <c r="AC331" s="25" t="s">
        <v>27</v>
      </c>
      <c r="AD331" s="43">
        <f t="shared" si="171"/>
        <v>0.84984518317851543</v>
      </c>
      <c r="AE331" s="48">
        <f t="shared" si="172"/>
        <v>0</v>
      </c>
      <c r="AF331" s="16">
        <f t="shared" si="173"/>
        <v>0</v>
      </c>
      <c r="AG331" s="18">
        <f t="shared" si="174"/>
        <v>0</v>
      </c>
      <c r="AH331" s="37">
        <f t="shared" si="175"/>
        <v>0</v>
      </c>
      <c r="AI331" s="8">
        <f t="shared" si="176"/>
        <v>0</v>
      </c>
      <c r="AJ331" s="13">
        <f t="shared" si="177"/>
        <v>0</v>
      </c>
      <c r="AK331" s="14">
        <f t="shared" si="178"/>
        <v>0</v>
      </c>
      <c r="AL331" s="17">
        <f t="shared" si="192"/>
        <v>0.84984518317851543</v>
      </c>
      <c r="AM331" s="22">
        <f t="shared" si="179"/>
        <v>0</v>
      </c>
      <c r="AN331" s="91">
        <f t="shared" si="180"/>
        <v>99999</v>
      </c>
    </row>
    <row r="332" spans="1:40">
      <c r="A332" s="60" t="s">
        <v>0</v>
      </c>
      <c r="B332" s="60">
        <v>322</v>
      </c>
      <c r="C332" s="71">
        <v>67.499799999999993</v>
      </c>
      <c r="D332" s="72">
        <v>0.3</v>
      </c>
      <c r="E332" s="72">
        <v>0</v>
      </c>
      <c r="H332" s="117">
        <f t="shared" si="181"/>
        <v>68.123453128560129</v>
      </c>
      <c r="I332" s="111">
        <f t="shared" si="182"/>
        <v>67.499799999999993</v>
      </c>
      <c r="J332" s="105">
        <f t="shared" si="183"/>
        <v>280</v>
      </c>
      <c r="K332" s="117">
        <f t="shared" si="184"/>
        <v>0.27240468334651247</v>
      </c>
      <c r="L332" s="106">
        <f t="shared" ref="L332:L395" si="194">IF(K332&lt;1,K332+1,K332-1)</f>
        <v>1.2724046833465126</v>
      </c>
      <c r="M332" s="98">
        <f t="shared" si="185"/>
        <v>0.8571428571428571</v>
      </c>
      <c r="N332" s="113">
        <f t="shared" si="186"/>
        <v>222</v>
      </c>
      <c r="O332" s="98">
        <f t="shared" si="187"/>
        <v>0.3</v>
      </c>
      <c r="P332" s="98">
        <f t="shared" si="188"/>
        <v>0.72759531665348742</v>
      </c>
      <c r="S332" s="1">
        <f t="shared" si="167"/>
        <v>0</v>
      </c>
      <c r="T332" s="45">
        <f t="shared" si="169"/>
        <v>0</v>
      </c>
      <c r="U332" s="27" t="s">
        <v>4</v>
      </c>
      <c r="V332" s="29">
        <f t="shared" si="170"/>
        <v>0.3</v>
      </c>
      <c r="W332" s="29">
        <f t="shared" si="168"/>
        <v>0.84984634984634577</v>
      </c>
      <c r="X332" s="30" t="s">
        <v>5</v>
      </c>
      <c r="Y332" s="78">
        <f t="shared" si="190"/>
        <v>79</v>
      </c>
      <c r="Z332" s="78">
        <f t="shared" si="193"/>
        <v>52</v>
      </c>
      <c r="AA332" s="27">
        <f t="shared" si="191"/>
        <v>8888</v>
      </c>
      <c r="AB332" s="31">
        <f t="shared" si="189"/>
        <v>0.84984634984634577</v>
      </c>
      <c r="AC332" s="25" t="s">
        <v>27</v>
      </c>
      <c r="AD332" s="43">
        <f t="shared" si="171"/>
        <v>0.84984634984634577</v>
      </c>
      <c r="AE332" s="48">
        <f t="shared" si="172"/>
        <v>0</v>
      </c>
      <c r="AF332" s="16">
        <f t="shared" si="173"/>
        <v>0</v>
      </c>
      <c r="AG332" s="18">
        <f t="shared" si="174"/>
        <v>0</v>
      </c>
      <c r="AH332" s="37">
        <f t="shared" si="175"/>
        <v>0</v>
      </c>
      <c r="AI332" s="8">
        <f t="shared" si="176"/>
        <v>0</v>
      </c>
      <c r="AJ332" s="13">
        <f t="shared" si="177"/>
        <v>0</v>
      </c>
      <c r="AK332" s="14">
        <f t="shared" si="178"/>
        <v>0</v>
      </c>
      <c r="AL332" s="17">
        <f t="shared" si="192"/>
        <v>0.84984634984634577</v>
      </c>
      <c r="AM332" s="22">
        <f t="shared" si="179"/>
        <v>0</v>
      </c>
      <c r="AN332" s="91">
        <f t="shared" si="180"/>
        <v>0</v>
      </c>
    </row>
    <row r="333" spans="1:40">
      <c r="A333" s="60" t="s">
        <v>0</v>
      </c>
      <c r="B333" s="60">
        <v>323</v>
      </c>
      <c r="C333" s="71">
        <v>67.607137999999907</v>
      </c>
      <c r="D333" s="72">
        <v>0.2</v>
      </c>
      <c r="E333" s="72">
        <v>0</v>
      </c>
      <c r="H333" s="117">
        <f t="shared" si="181"/>
        <v>68.123453128560129</v>
      </c>
      <c r="I333" s="111">
        <f t="shared" si="182"/>
        <v>67.607137999999907</v>
      </c>
      <c r="J333" s="105">
        <f t="shared" si="183"/>
        <v>280</v>
      </c>
      <c r="K333" s="117">
        <f t="shared" si="184"/>
        <v>0.39763235001307806</v>
      </c>
      <c r="L333" s="106">
        <f t="shared" si="194"/>
        <v>1.3976323500130781</v>
      </c>
      <c r="M333" s="98">
        <f t="shared" si="185"/>
        <v>0.8571428571428571</v>
      </c>
      <c r="N333" s="113">
        <f t="shared" si="186"/>
        <v>222</v>
      </c>
      <c r="O333" s="98">
        <f t="shared" si="187"/>
        <v>0.2</v>
      </c>
      <c r="P333" s="98">
        <f t="shared" si="188"/>
        <v>0.60236764998692194</v>
      </c>
      <c r="S333" s="1">
        <f t="shared" si="167"/>
        <v>0</v>
      </c>
      <c r="T333" s="45">
        <f t="shared" si="169"/>
        <v>0</v>
      </c>
      <c r="U333" s="27" t="s">
        <v>4</v>
      </c>
      <c r="V333" s="29">
        <f t="shared" si="170"/>
        <v>0.2</v>
      </c>
      <c r="W333" s="29">
        <f t="shared" si="168"/>
        <v>0.11793214174070332</v>
      </c>
      <c r="X333" s="30" t="s">
        <v>5</v>
      </c>
      <c r="Y333" s="78">
        <f t="shared" si="190"/>
        <v>79</v>
      </c>
      <c r="Z333" s="78">
        <f t="shared" si="193"/>
        <v>52</v>
      </c>
      <c r="AA333" s="27">
        <f t="shared" si="191"/>
        <v>8888</v>
      </c>
      <c r="AB333" s="31">
        <f t="shared" si="189"/>
        <v>0.11793214174070332</v>
      </c>
      <c r="AC333" s="25" t="s">
        <v>27</v>
      </c>
      <c r="AD333" s="43">
        <f t="shared" si="171"/>
        <v>0.11793214174070332</v>
      </c>
      <c r="AE333" s="48">
        <f t="shared" si="172"/>
        <v>0</v>
      </c>
      <c r="AF333" s="16">
        <f t="shared" si="173"/>
        <v>0</v>
      </c>
      <c r="AG333" s="18">
        <f t="shared" si="174"/>
        <v>0</v>
      </c>
      <c r="AH333" s="37">
        <f t="shared" si="175"/>
        <v>0</v>
      </c>
      <c r="AI333" s="8">
        <f t="shared" si="176"/>
        <v>0</v>
      </c>
      <c r="AJ333" s="13">
        <f t="shared" si="177"/>
        <v>0</v>
      </c>
      <c r="AK333" s="14">
        <f t="shared" si="178"/>
        <v>0</v>
      </c>
      <c r="AL333" s="17">
        <f t="shared" si="192"/>
        <v>0.11793214174070332</v>
      </c>
      <c r="AM333" s="22">
        <f t="shared" si="179"/>
        <v>0</v>
      </c>
      <c r="AN333" s="91">
        <f t="shared" si="180"/>
        <v>0</v>
      </c>
    </row>
    <row r="334" spans="1:40">
      <c r="A334" s="60" t="s">
        <v>0</v>
      </c>
      <c r="B334" s="60">
        <v>324</v>
      </c>
      <c r="C334" s="71">
        <v>67.928571999999903</v>
      </c>
      <c r="D334" s="72">
        <v>0.5</v>
      </c>
      <c r="E334" s="72">
        <v>0</v>
      </c>
      <c r="H334" s="117">
        <f t="shared" si="181"/>
        <v>68.123453128560129</v>
      </c>
      <c r="I334" s="111">
        <f t="shared" si="182"/>
        <v>67.928571999999903</v>
      </c>
      <c r="J334" s="105">
        <f t="shared" si="183"/>
        <v>280</v>
      </c>
      <c r="K334" s="117">
        <f t="shared" si="184"/>
        <v>0.77263868334640728</v>
      </c>
      <c r="L334" s="106">
        <f t="shared" si="194"/>
        <v>1.7726386833464072</v>
      </c>
      <c r="M334" s="98">
        <f t="shared" si="185"/>
        <v>0.8571428571428571</v>
      </c>
      <c r="N334" s="113">
        <f t="shared" si="186"/>
        <v>222</v>
      </c>
      <c r="O334" s="98">
        <f t="shared" si="187"/>
        <v>0.5</v>
      </c>
      <c r="P334" s="98">
        <f t="shared" si="188"/>
        <v>0.22736131665359283</v>
      </c>
      <c r="S334" s="1">
        <f t="shared" ref="S334:S397" si="195">IF(T334=0,IF(AJ334+AK334+AF334+AG334+AH334+AI334,99999,0),0)</f>
        <v>0</v>
      </c>
      <c r="T334" s="45">
        <f t="shared" si="169"/>
        <v>0</v>
      </c>
      <c r="U334" s="27" t="s">
        <v>4</v>
      </c>
      <c r="V334" s="29">
        <f t="shared" si="170"/>
        <v>0.5</v>
      </c>
      <c r="W334" s="29">
        <f t="shared" ref="W334:W397" si="196">IF(AA334=222,1-AL334,AL334)</f>
        <v>0.64991914991925914</v>
      </c>
      <c r="X334" s="30" t="s">
        <v>5</v>
      </c>
      <c r="Y334" s="78">
        <f t="shared" si="190"/>
        <v>80</v>
      </c>
      <c r="Z334" s="78">
        <f t="shared" si="193"/>
        <v>53</v>
      </c>
      <c r="AA334" s="27">
        <f t="shared" si="191"/>
        <v>222</v>
      </c>
      <c r="AB334" s="31">
        <f t="shared" si="189"/>
        <v>0.64991914991925914</v>
      </c>
      <c r="AC334" s="25" t="s">
        <v>27</v>
      </c>
      <c r="AD334" s="43">
        <f t="shared" si="171"/>
        <v>0.64991914991925914</v>
      </c>
      <c r="AE334" s="48">
        <f t="shared" si="172"/>
        <v>0</v>
      </c>
      <c r="AF334" s="16">
        <f t="shared" si="173"/>
        <v>0</v>
      </c>
      <c r="AG334" s="18">
        <f t="shared" si="174"/>
        <v>0</v>
      </c>
      <c r="AH334" s="37">
        <f t="shared" si="175"/>
        <v>0</v>
      </c>
      <c r="AI334" s="8">
        <f t="shared" si="176"/>
        <v>0</v>
      </c>
      <c r="AJ334" s="13">
        <f t="shared" si="177"/>
        <v>0</v>
      </c>
      <c r="AK334" s="14">
        <f t="shared" si="178"/>
        <v>0</v>
      </c>
      <c r="AL334" s="17">
        <f t="shared" si="192"/>
        <v>0.35008085008074086</v>
      </c>
      <c r="AM334" s="22">
        <f t="shared" si="179"/>
        <v>0</v>
      </c>
      <c r="AN334" s="91">
        <f t="shared" si="180"/>
        <v>99999</v>
      </c>
    </row>
    <row r="335" spans="1:40">
      <c r="A335" s="60" t="s">
        <v>0</v>
      </c>
      <c r="B335" s="60">
        <v>325</v>
      </c>
      <c r="C335" s="71">
        <v>68.364323999999996</v>
      </c>
      <c r="D335" s="72">
        <v>0.5</v>
      </c>
      <c r="E335" s="72">
        <v>0</v>
      </c>
      <c r="H335" s="117">
        <f t="shared" si="181"/>
        <v>68.980595985702976</v>
      </c>
      <c r="I335" s="111">
        <f t="shared" si="182"/>
        <v>68.364323999999996</v>
      </c>
      <c r="J335" s="105">
        <f t="shared" si="183"/>
        <v>280</v>
      </c>
      <c r="K335" s="117">
        <f t="shared" si="184"/>
        <v>1.2810160166798492</v>
      </c>
      <c r="L335" s="106">
        <f t="shared" si="194"/>
        <v>0.28101601667984921</v>
      </c>
      <c r="M335" s="98">
        <f t="shared" si="185"/>
        <v>0.8571428571428571</v>
      </c>
      <c r="N335" s="113">
        <f t="shared" si="186"/>
        <v>8888</v>
      </c>
      <c r="O335" s="98">
        <f t="shared" si="187"/>
        <v>0.5</v>
      </c>
      <c r="P335" s="98">
        <f t="shared" si="188"/>
        <v>0.28101601667984921</v>
      </c>
      <c r="S335" s="1">
        <f t="shared" si="195"/>
        <v>0</v>
      </c>
      <c r="T335" s="45">
        <f t="shared" ref="T335:T398" si="197">IF(C$1=2,0,1)</f>
        <v>0</v>
      </c>
      <c r="U335" s="27" t="s">
        <v>4</v>
      </c>
      <c r="V335" s="29">
        <f t="shared" ref="V335:V398" si="198">D335</f>
        <v>0.5</v>
      </c>
      <c r="W335" s="29">
        <f t="shared" si="196"/>
        <v>0.99868330820797535</v>
      </c>
      <c r="X335" s="30" t="s">
        <v>5</v>
      </c>
      <c r="Y335" s="78">
        <f t="shared" si="190"/>
        <v>80</v>
      </c>
      <c r="Z335" s="78">
        <f t="shared" si="193"/>
        <v>53</v>
      </c>
      <c r="AA335" s="27">
        <f t="shared" si="191"/>
        <v>222</v>
      </c>
      <c r="AB335" s="31">
        <f t="shared" si="189"/>
        <v>0.99868330820797535</v>
      </c>
      <c r="AC335" s="25" t="s">
        <v>27</v>
      </c>
      <c r="AD335" s="43">
        <f t="shared" ref="AD335:AD398" si="199">IF(AA335=222,W335-E335/C$4,E335/C$4+W335)</f>
        <v>0.99868330820797535</v>
      </c>
      <c r="AE335" s="48">
        <f t="shared" ref="AE335:AE398" si="200">IF(AE$1=1,IF(C336=0,0,IF(C335=0,0,IF(T335=0,IF((ABS(D335-D336))&lt;0.1,(IF(C336-C335=T$1,99999,0)),0),0))),0)</f>
        <v>0</v>
      </c>
      <c r="AF335" s="16">
        <f t="shared" ref="AF335:AF398" si="201">IF(AF$1=1,IF(C336=0,0,IF(C335=0,0,IF(T335=0,IF(C336-C335=0,(IF(ABS(D335-D336)&lt;W$1,99999,0)),0),0))),0)</f>
        <v>0</v>
      </c>
      <c r="AG335" s="18">
        <f t="shared" ref="AG335:AG398" si="202">IF(AG$1=1,IF(C336=0,0,IF(C335=0,0,IF(T335=0,IF(AND(AN335,AM335),99999,0),0))),0)</f>
        <v>0</v>
      </c>
      <c r="AH335" s="37">
        <f t="shared" ref="AH335:AH398" si="203">IF(C335=0,,IF(AH$1=1,IF(1&gt;AD335,0,99999),0))</f>
        <v>0</v>
      </c>
      <c r="AI335" s="8">
        <f t="shared" ref="AI335:AI398" si="204">IF(AI$1=1,IF(D335&gt;1,99999,IF(D335&lt;0,99999,0)),0)</f>
        <v>0</v>
      </c>
      <c r="AJ335" s="13">
        <f t="shared" ref="AJ335:AJ398" si="205">IF(AJ$1=1,IF(B336=0,0,IF(B336-B335=1,0,99999)),0)</f>
        <v>0</v>
      </c>
      <c r="AK335" s="14">
        <f t="shared" ref="AK335:AK398" si="206">IF(AK$1=1,IF(C336=0,0,IF(C336-C335&lt;0,99999,0)),0)</f>
        <v>0</v>
      </c>
      <c r="AL335" s="17">
        <f t="shared" si="192"/>
        <v>1.316691792024649E-3</v>
      </c>
      <c r="AM335" s="22">
        <f t="shared" ref="AM335:AM398" si="207">IF(C336-C335=0,99999,0 )</f>
        <v>0</v>
      </c>
      <c r="AN335" s="91">
        <f t="shared" ref="AN335:AN398" si="208">IF(ABS(D336-D335)=0,99999,0)</f>
        <v>0</v>
      </c>
    </row>
    <row r="336" spans="1:40">
      <c r="A336" s="60" t="s">
        <v>0</v>
      </c>
      <c r="B336" s="60">
        <v>326</v>
      </c>
      <c r="C336" s="71">
        <v>68.785711999999904</v>
      </c>
      <c r="D336" s="72">
        <v>0.3</v>
      </c>
      <c r="E336" s="72">
        <v>0</v>
      </c>
      <c r="H336" s="117">
        <f t="shared" ref="H336:H399" si="209">IF(OR(A336="BPM",A336="CHC"),0,IF(L336&gt;1,(2-L336)*M336+I336,(1-L336)*M336+I336))</f>
        <v>68.980595985702976</v>
      </c>
      <c r="I336" s="111">
        <f t="shared" ref="I336:I399" si="210">IF(OR(A336="BPM",A336="CHC"),I335,C336)</f>
        <v>68.785711999999904</v>
      </c>
      <c r="J336" s="105">
        <f t="shared" ref="J336:J399" si="211">IF(J335="",$C$2,IF(A336="BPM",B336,J335))</f>
        <v>280</v>
      </c>
      <c r="K336" s="117">
        <f t="shared" ref="K336:K399" si="212">IF(OR(A336="BPM",A336="CHC"),K335,MOD((C336-I335)/M336+K335,2))</f>
        <v>1.7726353500130752</v>
      </c>
      <c r="L336" s="106">
        <f t="shared" si="194"/>
        <v>0.77263535001307515</v>
      </c>
      <c r="M336" s="98">
        <f t="shared" ref="M336:M399" si="213">60*4/J336</f>
        <v>0.8571428571428571</v>
      </c>
      <c r="N336" s="113">
        <f t="shared" ref="N336:N399" si="214">IF(L336&gt;1,222,8888)</f>
        <v>8888</v>
      </c>
      <c r="O336" s="98">
        <f t="shared" ref="O336:O399" si="215">D336</f>
        <v>0.3</v>
      </c>
      <c r="P336" s="98">
        <f t="shared" ref="P336:P399" si="216">IF(L336&gt;1,2-L336,L336)</f>
        <v>0.77263535001307515</v>
      </c>
      <c r="S336" s="1">
        <f t="shared" si="195"/>
        <v>0</v>
      </c>
      <c r="T336" s="45">
        <f t="shared" si="197"/>
        <v>0</v>
      </c>
      <c r="U336" s="27" t="s">
        <v>4</v>
      </c>
      <c r="V336" s="29">
        <f t="shared" si="198"/>
        <v>0.3</v>
      </c>
      <c r="W336" s="29">
        <f t="shared" si="196"/>
        <v>0.35007851674507551</v>
      </c>
      <c r="X336" s="30" t="s">
        <v>5</v>
      </c>
      <c r="Y336" s="78">
        <f t="shared" si="190"/>
        <v>81</v>
      </c>
      <c r="Z336" s="78">
        <f t="shared" si="193"/>
        <v>54</v>
      </c>
      <c r="AA336" s="27">
        <f t="shared" si="191"/>
        <v>8888</v>
      </c>
      <c r="AB336" s="31">
        <f t="shared" si="189"/>
        <v>0.35007851674507551</v>
      </c>
      <c r="AC336" s="25" t="s">
        <v>27</v>
      </c>
      <c r="AD336" s="43">
        <f t="shared" si="199"/>
        <v>0.35007851674507551</v>
      </c>
      <c r="AE336" s="48">
        <f t="shared" si="200"/>
        <v>0</v>
      </c>
      <c r="AF336" s="16">
        <f t="shared" si="201"/>
        <v>0</v>
      </c>
      <c r="AG336" s="18">
        <f t="shared" si="202"/>
        <v>0</v>
      </c>
      <c r="AH336" s="37">
        <f t="shared" si="203"/>
        <v>0</v>
      </c>
      <c r="AI336" s="8">
        <f t="shared" si="204"/>
        <v>0</v>
      </c>
      <c r="AJ336" s="13">
        <f t="shared" si="205"/>
        <v>0</v>
      </c>
      <c r="AK336" s="14">
        <f t="shared" si="206"/>
        <v>0</v>
      </c>
      <c r="AL336" s="17">
        <f t="shared" si="192"/>
        <v>0.35007851674507551</v>
      </c>
      <c r="AM336" s="22">
        <f t="shared" si="207"/>
        <v>0</v>
      </c>
      <c r="AN336" s="91">
        <f t="shared" si="208"/>
        <v>0</v>
      </c>
    </row>
    <row r="337" spans="1:40">
      <c r="A337" s="60" t="s">
        <v>0</v>
      </c>
      <c r="B337" s="60">
        <v>327</v>
      </c>
      <c r="C337" s="71">
        <v>68.928564999999907</v>
      </c>
      <c r="D337" s="72">
        <v>0.8</v>
      </c>
      <c r="E337" s="72">
        <v>0</v>
      </c>
      <c r="H337" s="117">
        <f t="shared" si="209"/>
        <v>68.980595985702976</v>
      </c>
      <c r="I337" s="111">
        <f t="shared" si="210"/>
        <v>68.928564999999907</v>
      </c>
      <c r="J337" s="105">
        <f t="shared" si="211"/>
        <v>280</v>
      </c>
      <c r="K337" s="117">
        <f t="shared" si="212"/>
        <v>1.9392971833464112</v>
      </c>
      <c r="L337" s="106">
        <f t="shared" si="194"/>
        <v>0.93929718334641121</v>
      </c>
      <c r="M337" s="98">
        <f t="shared" si="213"/>
        <v>0.8571428571428571</v>
      </c>
      <c r="N337" s="113">
        <f t="shared" si="214"/>
        <v>8888</v>
      </c>
      <c r="O337" s="98">
        <f t="shared" si="215"/>
        <v>0.8</v>
      </c>
      <c r="P337" s="98">
        <f t="shared" si="216"/>
        <v>0.93929718334641121</v>
      </c>
      <c r="S337" s="1">
        <f t="shared" si="195"/>
        <v>0</v>
      </c>
      <c r="T337" s="45">
        <f t="shared" si="197"/>
        <v>0</v>
      </c>
      <c r="U337" s="27" t="s">
        <v>4</v>
      </c>
      <c r="V337" s="29">
        <f t="shared" si="198"/>
        <v>0.8</v>
      </c>
      <c r="W337" s="29">
        <f t="shared" si="196"/>
        <v>0.51674051674041155</v>
      </c>
      <c r="X337" s="30" t="s">
        <v>5</v>
      </c>
      <c r="Y337" s="78">
        <f t="shared" si="190"/>
        <v>81</v>
      </c>
      <c r="Z337" s="78">
        <f t="shared" si="193"/>
        <v>54</v>
      </c>
      <c r="AA337" s="27">
        <f t="shared" si="191"/>
        <v>8888</v>
      </c>
      <c r="AB337" s="31">
        <f t="shared" si="189"/>
        <v>0.51674051674041155</v>
      </c>
      <c r="AC337" s="25" t="s">
        <v>27</v>
      </c>
      <c r="AD337" s="43">
        <f t="shared" si="199"/>
        <v>0.51674051674041155</v>
      </c>
      <c r="AE337" s="48">
        <f t="shared" si="200"/>
        <v>0</v>
      </c>
      <c r="AF337" s="16">
        <f t="shared" si="201"/>
        <v>0</v>
      </c>
      <c r="AG337" s="18">
        <f t="shared" si="202"/>
        <v>0</v>
      </c>
      <c r="AH337" s="37">
        <f t="shared" si="203"/>
        <v>0</v>
      </c>
      <c r="AI337" s="8">
        <f t="shared" si="204"/>
        <v>0</v>
      </c>
      <c r="AJ337" s="13">
        <f t="shared" si="205"/>
        <v>0</v>
      </c>
      <c r="AK337" s="14">
        <f t="shared" si="206"/>
        <v>0</v>
      </c>
      <c r="AL337" s="17">
        <f t="shared" si="192"/>
        <v>0.51674051674041155</v>
      </c>
      <c r="AM337" s="22">
        <f t="shared" si="207"/>
        <v>0</v>
      </c>
      <c r="AN337" s="91">
        <f t="shared" si="208"/>
        <v>0</v>
      </c>
    </row>
    <row r="338" spans="1:40">
      <c r="A338" s="60" t="s">
        <v>0</v>
      </c>
      <c r="B338" s="60">
        <v>328</v>
      </c>
      <c r="C338" s="71">
        <v>68.999998999999903</v>
      </c>
      <c r="D338" s="72">
        <v>0.1</v>
      </c>
      <c r="E338" s="72">
        <v>0</v>
      </c>
      <c r="H338" s="117">
        <f t="shared" si="209"/>
        <v>69.837738842845837</v>
      </c>
      <c r="I338" s="111">
        <f t="shared" si="210"/>
        <v>68.999998999999903</v>
      </c>
      <c r="J338" s="105">
        <f t="shared" si="211"/>
        <v>280</v>
      </c>
      <c r="K338" s="117">
        <f t="shared" si="212"/>
        <v>2.2636850013073584E-2</v>
      </c>
      <c r="L338" s="106">
        <f t="shared" si="194"/>
        <v>1.0226368500130736</v>
      </c>
      <c r="M338" s="98">
        <f t="shared" si="213"/>
        <v>0.8571428571428571</v>
      </c>
      <c r="N338" s="113">
        <f t="shared" si="214"/>
        <v>222</v>
      </c>
      <c r="O338" s="98">
        <f t="shared" si="215"/>
        <v>0.1</v>
      </c>
      <c r="P338" s="98">
        <f t="shared" si="216"/>
        <v>0.97736314998692642</v>
      </c>
      <c r="S338" s="1">
        <f t="shared" si="195"/>
        <v>0</v>
      </c>
      <c r="T338" s="45">
        <f t="shared" si="197"/>
        <v>0</v>
      </c>
      <c r="U338" s="27" t="s">
        <v>4</v>
      </c>
      <c r="V338" s="29">
        <f t="shared" si="198"/>
        <v>0.1</v>
      </c>
      <c r="W338" s="29">
        <f t="shared" si="196"/>
        <v>0.60008026674682402</v>
      </c>
      <c r="X338" s="30" t="s">
        <v>5</v>
      </c>
      <c r="Y338" s="78">
        <f t="shared" si="190"/>
        <v>81</v>
      </c>
      <c r="Z338" s="78">
        <f t="shared" si="193"/>
        <v>54</v>
      </c>
      <c r="AA338" s="27">
        <f t="shared" si="191"/>
        <v>8888</v>
      </c>
      <c r="AB338" s="31">
        <f t="shared" si="189"/>
        <v>0.60008026674682402</v>
      </c>
      <c r="AC338" s="25" t="s">
        <v>27</v>
      </c>
      <c r="AD338" s="43">
        <f t="shared" si="199"/>
        <v>0.60008026674682402</v>
      </c>
      <c r="AE338" s="48">
        <f t="shared" si="200"/>
        <v>0</v>
      </c>
      <c r="AF338" s="16">
        <f t="shared" si="201"/>
        <v>0</v>
      </c>
      <c r="AG338" s="18">
        <f t="shared" si="202"/>
        <v>0</v>
      </c>
      <c r="AH338" s="37">
        <f t="shared" si="203"/>
        <v>0</v>
      </c>
      <c r="AI338" s="8">
        <f t="shared" si="204"/>
        <v>0</v>
      </c>
      <c r="AJ338" s="13">
        <f t="shared" si="205"/>
        <v>0</v>
      </c>
      <c r="AK338" s="14">
        <f t="shared" si="206"/>
        <v>0</v>
      </c>
      <c r="AL338" s="17">
        <f t="shared" si="192"/>
        <v>0.60008026674682402</v>
      </c>
      <c r="AM338" s="22">
        <f t="shared" si="207"/>
        <v>0</v>
      </c>
      <c r="AN338" s="91">
        <f t="shared" si="208"/>
        <v>0</v>
      </c>
    </row>
    <row r="339" spans="1:40">
      <c r="A339" s="60" t="s">
        <v>0</v>
      </c>
      <c r="B339" s="60">
        <v>329</v>
      </c>
      <c r="C339" s="71">
        <v>69.214285999999902</v>
      </c>
      <c r="D339" s="72">
        <v>0.6</v>
      </c>
      <c r="E339" s="72">
        <v>0</v>
      </c>
      <c r="H339" s="117">
        <f t="shared" si="209"/>
        <v>69.837738842845837</v>
      </c>
      <c r="I339" s="111">
        <f t="shared" si="210"/>
        <v>69.214285999999902</v>
      </c>
      <c r="J339" s="105">
        <f t="shared" si="211"/>
        <v>280</v>
      </c>
      <c r="K339" s="117">
        <f t="shared" si="212"/>
        <v>0.27263835001307218</v>
      </c>
      <c r="L339" s="106">
        <f t="shared" si="194"/>
        <v>1.2726383500130722</v>
      </c>
      <c r="M339" s="98">
        <f t="shared" si="213"/>
        <v>0.8571428571428571</v>
      </c>
      <c r="N339" s="113">
        <f t="shared" si="214"/>
        <v>222</v>
      </c>
      <c r="O339" s="98">
        <f t="shared" si="215"/>
        <v>0.6</v>
      </c>
      <c r="P339" s="98">
        <f t="shared" si="216"/>
        <v>0.72736164998692776</v>
      </c>
      <c r="S339" s="1">
        <f t="shared" si="195"/>
        <v>0</v>
      </c>
      <c r="T339" s="45">
        <f t="shared" si="197"/>
        <v>0</v>
      </c>
      <c r="U339" s="27" t="s">
        <v>4</v>
      </c>
      <c r="V339" s="29">
        <f t="shared" si="198"/>
        <v>0.6</v>
      </c>
      <c r="W339" s="29">
        <f t="shared" si="196"/>
        <v>0.85008201674857264</v>
      </c>
      <c r="X339" s="30" t="s">
        <v>5</v>
      </c>
      <c r="Y339" s="78">
        <f t="shared" si="190"/>
        <v>81</v>
      </c>
      <c r="Z339" s="78">
        <f t="shared" si="193"/>
        <v>54</v>
      </c>
      <c r="AA339" s="27">
        <f t="shared" si="191"/>
        <v>8888</v>
      </c>
      <c r="AB339" s="31">
        <f t="shared" si="189"/>
        <v>0.85008201674857264</v>
      </c>
      <c r="AC339" s="25" t="s">
        <v>27</v>
      </c>
      <c r="AD339" s="43">
        <f t="shared" si="199"/>
        <v>0.85008201674857264</v>
      </c>
      <c r="AE339" s="48">
        <f t="shared" si="200"/>
        <v>0</v>
      </c>
      <c r="AF339" s="16">
        <f t="shared" si="201"/>
        <v>0</v>
      </c>
      <c r="AG339" s="18">
        <f t="shared" si="202"/>
        <v>0</v>
      </c>
      <c r="AH339" s="37">
        <f t="shared" si="203"/>
        <v>0</v>
      </c>
      <c r="AI339" s="8">
        <f t="shared" si="204"/>
        <v>0</v>
      </c>
      <c r="AJ339" s="13">
        <f t="shared" si="205"/>
        <v>0</v>
      </c>
      <c r="AK339" s="14">
        <f t="shared" si="206"/>
        <v>0</v>
      </c>
      <c r="AL339" s="17">
        <f t="shared" si="192"/>
        <v>0.85008201674857264</v>
      </c>
      <c r="AM339" s="22">
        <f t="shared" si="207"/>
        <v>0</v>
      </c>
      <c r="AN339" s="91">
        <f t="shared" si="208"/>
        <v>0</v>
      </c>
    </row>
    <row r="340" spans="1:40">
      <c r="A340" s="60" t="s">
        <v>0</v>
      </c>
      <c r="B340" s="60">
        <v>330</v>
      </c>
      <c r="C340" s="71">
        <v>69.650037999999995</v>
      </c>
      <c r="D340" s="72">
        <v>0.4</v>
      </c>
      <c r="E340" s="72">
        <v>0</v>
      </c>
      <c r="H340" s="117">
        <f t="shared" si="209"/>
        <v>69.837738842845837</v>
      </c>
      <c r="I340" s="111">
        <f t="shared" si="210"/>
        <v>69.650037999999995</v>
      </c>
      <c r="J340" s="105">
        <f t="shared" si="211"/>
        <v>280</v>
      </c>
      <c r="K340" s="117">
        <f t="shared" si="212"/>
        <v>0.78101568334651428</v>
      </c>
      <c r="L340" s="106">
        <f t="shared" si="194"/>
        <v>1.7810156833465143</v>
      </c>
      <c r="M340" s="98">
        <f t="shared" si="213"/>
        <v>0.8571428571428571</v>
      </c>
      <c r="N340" s="113">
        <f t="shared" si="214"/>
        <v>222</v>
      </c>
      <c r="O340" s="98">
        <f t="shared" si="215"/>
        <v>0.4</v>
      </c>
      <c r="P340" s="98">
        <f t="shared" si="216"/>
        <v>0.21898431665348572</v>
      </c>
      <c r="S340" s="1">
        <f t="shared" si="195"/>
        <v>99999</v>
      </c>
      <c r="T340" s="45">
        <f t="shared" si="197"/>
        <v>0</v>
      </c>
      <c r="U340" s="27" t="s">
        <v>4</v>
      </c>
      <c r="V340" s="29">
        <f t="shared" si="198"/>
        <v>0.4</v>
      </c>
      <c r="W340" s="29">
        <f t="shared" si="196"/>
        <v>0.64154014154014349</v>
      </c>
      <c r="X340" s="30" t="s">
        <v>5</v>
      </c>
      <c r="Y340" s="78">
        <f t="shared" si="190"/>
        <v>82</v>
      </c>
      <c r="Z340" s="78">
        <f t="shared" si="193"/>
        <v>55</v>
      </c>
      <c r="AA340" s="27">
        <f t="shared" si="191"/>
        <v>222</v>
      </c>
      <c r="AB340" s="31">
        <f t="shared" si="189"/>
        <v>0.64154014154014349</v>
      </c>
      <c r="AC340" s="25" t="s">
        <v>27</v>
      </c>
      <c r="AD340" s="43">
        <f t="shared" si="199"/>
        <v>0.64154014154014349</v>
      </c>
      <c r="AE340" s="48">
        <f t="shared" si="200"/>
        <v>0</v>
      </c>
      <c r="AF340" s="16">
        <f t="shared" si="201"/>
        <v>99999</v>
      </c>
      <c r="AG340" s="18">
        <f t="shared" si="202"/>
        <v>99999</v>
      </c>
      <c r="AH340" s="37">
        <f t="shared" si="203"/>
        <v>0</v>
      </c>
      <c r="AI340" s="8">
        <f t="shared" si="204"/>
        <v>0</v>
      </c>
      <c r="AJ340" s="13">
        <f t="shared" si="205"/>
        <v>0</v>
      </c>
      <c r="AK340" s="14">
        <f t="shared" si="206"/>
        <v>0</v>
      </c>
      <c r="AL340" s="17">
        <f t="shared" si="192"/>
        <v>0.35845985845985651</v>
      </c>
      <c r="AM340" s="22">
        <f t="shared" si="207"/>
        <v>99999</v>
      </c>
      <c r="AN340" s="91">
        <f t="shared" si="208"/>
        <v>99999</v>
      </c>
    </row>
    <row r="341" spans="1:40">
      <c r="A341" s="60" t="s">
        <v>0</v>
      </c>
      <c r="B341" s="60">
        <v>331</v>
      </c>
      <c r="C341" s="71">
        <v>69.650037999999995</v>
      </c>
      <c r="D341" s="72">
        <v>0.4</v>
      </c>
      <c r="E341" s="72">
        <v>0.25714300000000001</v>
      </c>
      <c r="H341" s="117">
        <f t="shared" si="209"/>
        <v>69.837738842845837</v>
      </c>
      <c r="I341" s="111">
        <f t="shared" si="210"/>
        <v>69.650037999999995</v>
      </c>
      <c r="J341" s="105">
        <f t="shared" si="211"/>
        <v>280</v>
      </c>
      <c r="K341" s="117">
        <f t="shared" si="212"/>
        <v>0.78101568334651428</v>
      </c>
      <c r="L341" s="106">
        <f t="shared" si="194"/>
        <v>1.7810156833465143</v>
      </c>
      <c r="M341" s="98">
        <f t="shared" si="213"/>
        <v>0.8571428571428571</v>
      </c>
      <c r="N341" s="113">
        <f t="shared" si="214"/>
        <v>222</v>
      </c>
      <c r="O341" s="98">
        <f t="shared" si="215"/>
        <v>0.4</v>
      </c>
      <c r="P341" s="98">
        <f t="shared" si="216"/>
        <v>0.21898431665348572</v>
      </c>
      <c r="S341" s="1">
        <f t="shared" si="195"/>
        <v>0</v>
      </c>
      <c r="T341" s="45">
        <f t="shared" si="197"/>
        <v>0</v>
      </c>
      <c r="U341" s="27" t="s">
        <v>4</v>
      </c>
      <c r="V341" s="29">
        <f t="shared" si="198"/>
        <v>0.4</v>
      </c>
      <c r="W341" s="29">
        <f t="shared" si="196"/>
        <v>0.64154014154014349</v>
      </c>
      <c r="X341" s="30" t="s">
        <v>5</v>
      </c>
      <c r="Y341" s="78">
        <f t="shared" si="190"/>
        <v>82</v>
      </c>
      <c r="Z341" s="78">
        <f t="shared" si="193"/>
        <v>55</v>
      </c>
      <c r="AA341" s="27">
        <f t="shared" si="191"/>
        <v>222</v>
      </c>
      <c r="AB341" s="31">
        <f t="shared" si="189"/>
        <v>0.64154014154014349</v>
      </c>
      <c r="AC341" s="25" t="s">
        <v>27</v>
      </c>
      <c r="AD341" s="43">
        <f t="shared" si="199"/>
        <v>0.34153967487301012</v>
      </c>
      <c r="AE341" s="48">
        <f t="shared" si="200"/>
        <v>0</v>
      </c>
      <c r="AF341" s="16">
        <f t="shared" si="201"/>
        <v>0</v>
      </c>
      <c r="AG341" s="18">
        <f t="shared" si="202"/>
        <v>0</v>
      </c>
      <c r="AH341" s="37">
        <f t="shared" si="203"/>
        <v>0</v>
      </c>
      <c r="AI341" s="8">
        <f t="shared" si="204"/>
        <v>0</v>
      </c>
      <c r="AJ341" s="13">
        <f t="shared" si="205"/>
        <v>0</v>
      </c>
      <c r="AK341" s="14">
        <f t="shared" si="206"/>
        <v>0</v>
      </c>
      <c r="AL341" s="17">
        <f t="shared" si="192"/>
        <v>0.35845985845985651</v>
      </c>
      <c r="AM341" s="22">
        <f t="shared" si="207"/>
        <v>0</v>
      </c>
      <c r="AN341" s="91">
        <f t="shared" si="208"/>
        <v>0</v>
      </c>
    </row>
    <row r="342" spans="1:40">
      <c r="A342" s="60" t="s">
        <v>0</v>
      </c>
      <c r="B342" s="60">
        <v>332</v>
      </c>
      <c r="C342" s="71">
        <v>69.964285999999902</v>
      </c>
      <c r="D342" s="72">
        <v>0.1</v>
      </c>
      <c r="E342" s="72">
        <v>0</v>
      </c>
      <c r="H342" s="117">
        <f t="shared" si="209"/>
        <v>70.694881699988699</v>
      </c>
      <c r="I342" s="111">
        <f t="shared" si="210"/>
        <v>69.964285999999902</v>
      </c>
      <c r="J342" s="105">
        <f t="shared" si="211"/>
        <v>280</v>
      </c>
      <c r="K342" s="117">
        <f t="shared" si="212"/>
        <v>1.1476383500130722</v>
      </c>
      <c r="L342" s="106">
        <f t="shared" si="194"/>
        <v>0.14763835001307224</v>
      </c>
      <c r="M342" s="98">
        <f t="shared" si="213"/>
        <v>0.8571428571428571</v>
      </c>
      <c r="N342" s="113">
        <f t="shared" si="214"/>
        <v>8888</v>
      </c>
      <c r="O342" s="98">
        <f t="shared" si="215"/>
        <v>0.1</v>
      </c>
      <c r="P342" s="98">
        <f t="shared" si="216"/>
        <v>0.14763835001307224</v>
      </c>
      <c r="S342" s="1">
        <f t="shared" si="195"/>
        <v>0</v>
      </c>
      <c r="T342" s="45">
        <f t="shared" si="197"/>
        <v>0</v>
      </c>
      <c r="U342" s="27" t="s">
        <v>4</v>
      </c>
      <c r="V342" s="29">
        <f t="shared" si="198"/>
        <v>0.1</v>
      </c>
      <c r="W342" s="29">
        <f t="shared" si="196"/>
        <v>0.27491710825055227</v>
      </c>
      <c r="X342" s="30" t="s">
        <v>5</v>
      </c>
      <c r="Y342" s="78">
        <f t="shared" si="190"/>
        <v>82</v>
      </c>
      <c r="Z342" s="78">
        <f t="shared" si="193"/>
        <v>55</v>
      </c>
      <c r="AA342" s="27">
        <f t="shared" si="191"/>
        <v>222</v>
      </c>
      <c r="AB342" s="31">
        <f t="shared" si="189"/>
        <v>0.27491710825055227</v>
      </c>
      <c r="AC342" s="25" t="s">
        <v>27</v>
      </c>
      <c r="AD342" s="43">
        <f t="shared" si="199"/>
        <v>0.27491710825055227</v>
      </c>
      <c r="AE342" s="48">
        <f t="shared" si="200"/>
        <v>0</v>
      </c>
      <c r="AF342" s="16">
        <f t="shared" si="201"/>
        <v>0</v>
      </c>
      <c r="AG342" s="18">
        <f t="shared" si="202"/>
        <v>0</v>
      </c>
      <c r="AH342" s="37">
        <f t="shared" si="203"/>
        <v>0</v>
      </c>
      <c r="AI342" s="8">
        <f t="shared" si="204"/>
        <v>0</v>
      </c>
      <c r="AJ342" s="13">
        <f t="shared" si="205"/>
        <v>0</v>
      </c>
      <c r="AK342" s="14">
        <f t="shared" si="206"/>
        <v>0</v>
      </c>
      <c r="AL342" s="17">
        <f t="shared" si="192"/>
        <v>0.72508289174944773</v>
      </c>
      <c r="AM342" s="22">
        <f t="shared" si="207"/>
        <v>0</v>
      </c>
      <c r="AN342" s="91">
        <f t="shared" si="208"/>
        <v>0</v>
      </c>
    </row>
    <row r="343" spans="1:40">
      <c r="A343" s="60" t="s">
        <v>0</v>
      </c>
      <c r="B343" s="60">
        <v>333</v>
      </c>
      <c r="C343" s="71">
        <v>70.071432999999999</v>
      </c>
      <c r="D343" s="72">
        <v>0.3</v>
      </c>
      <c r="E343" s="72">
        <v>0</v>
      </c>
      <c r="H343" s="117">
        <f t="shared" si="209"/>
        <v>70.694881699988699</v>
      </c>
      <c r="I343" s="111">
        <f t="shared" si="210"/>
        <v>70.071432999999999</v>
      </c>
      <c r="J343" s="105">
        <f t="shared" si="211"/>
        <v>280</v>
      </c>
      <c r="K343" s="117">
        <f t="shared" si="212"/>
        <v>1.2726431833465188</v>
      </c>
      <c r="L343" s="106">
        <f t="shared" si="194"/>
        <v>0.27264318334651882</v>
      </c>
      <c r="M343" s="98">
        <f t="shared" si="213"/>
        <v>0.8571428571428571</v>
      </c>
      <c r="N343" s="113">
        <f t="shared" si="214"/>
        <v>8888</v>
      </c>
      <c r="O343" s="98">
        <f t="shared" si="215"/>
        <v>0.3</v>
      </c>
      <c r="P343" s="98">
        <f t="shared" si="216"/>
        <v>0.27264318334651882</v>
      </c>
      <c r="S343" s="1">
        <f t="shared" si="195"/>
        <v>0</v>
      </c>
      <c r="T343" s="45">
        <f t="shared" si="197"/>
        <v>0</v>
      </c>
      <c r="U343" s="27" t="s">
        <v>4</v>
      </c>
      <c r="V343" s="29">
        <f t="shared" si="198"/>
        <v>0.3</v>
      </c>
      <c r="W343" s="29">
        <f t="shared" si="196"/>
        <v>0.1499121499121473</v>
      </c>
      <c r="X343" s="30" t="s">
        <v>5</v>
      </c>
      <c r="Y343" s="78">
        <f t="shared" si="190"/>
        <v>82</v>
      </c>
      <c r="Z343" s="78">
        <f t="shared" si="193"/>
        <v>55</v>
      </c>
      <c r="AA343" s="27">
        <f t="shared" si="191"/>
        <v>222</v>
      </c>
      <c r="AB343" s="31">
        <f t="shared" si="189"/>
        <v>0.1499121499121473</v>
      </c>
      <c r="AC343" s="25" t="s">
        <v>27</v>
      </c>
      <c r="AD343" s="43">
        <f t="shared" si="199"/>
        <v>0.1499121499121473</v>
      </c>
      <c r="AE343" s="48">
        <f t="shared" si="200"/>
        <v>0</v>
      </c>
      <c r="AF343" s="16">
        <f t="shared" si="201"/>
        <v>0</v>
      </c>
      <c r="AG343" s="18">
        <f t="shared" si="202"/>
        <v>0</v>
      </c>
      <c r="AH343" s="37">
        <f t="shared" si="203"/>
        <v>0</v>
      </c>
      <c r="AI343" s="8">
        <f t="shared" si="204"/>
        <v>0</v>
      </c>
      <c r="AJ343" s="13">
        <f t="shared" si="205"/>
        <v>0</v>
      </c>
      <c r="AK343" s="14">
        <f t="shared" si="206"/>
        <v>0</v>
      </c>
      <c r="AL343" s="17">
        <f t="shared" si="192"/>
        <v>0.8500878500878527</v>
      </c>
      <c r="AM343" s="22">
        <f t="shared" si="207"/>
        <v>0</v>
      </c>
      <c r="AN343" s="91">
        <f t="shared" si="208"/>
        <v>0</v>
      </c>
    </row>
    <row r="344" spans="1:40">
      <c r="A344" s="60" t="s">
        <v>0</v>
      </c>
      <c r="B344" s="60">
        <v>334</v>
      </c>
      <c r="C344" s="71">
        <v>70.232146</v>
      </c>
      <c r="D344" s="72">
        <v>0.4</v>
      </c>
      <c r="E344" s="72">
        <v>0</v>
      </c>
      <c r="H344" s="117">
        <f t="shared" si="209"/>
        <v>70.694881699988699</v>
      </c>
      <c r="I344" s="111">
        <f t="shared" si="210"/>
        <v>70.232146</v>
      </c>
      <c r="J344" s="105">
        <f t="shared" si="211"/>
        <v>280</v>
      </c>
      <c r="K344" s="117">
        <f t="shared" si="212"/>
        <v>1.4601416833465202</v>
      </c>
      <c r="L344" s="106">
        <f t="shared" si="194"/>
        <v>0.46014168334652017</v>
      </c>
      <c r="M344" s="98">
        <f t="shared" si="213"/>
        <v>0.8571428571428571</v>
      </c>
      <c r="N344" s="113">
        <f t="shared" si="214"/>
        <v>8888</v>
      </c>
      <c r="O344" s="98">
        <f t="shared" si="215"/>
        <v>0.4</v>
      </c>
      <c r="P344" s="98">
        <f t="shared" si="216"/>
        <v>0.46014168334652017</v>
      </c>
      <c r="S344" s="1">
        <f t="shared" si="195"/>
        <v>0</v>
      </c>
      <c r="T344" s="45">
        <f t="shared" si="197"/>
        <v>0</v>
      </c>
      <c r="U344" s="27" t="s">
        <v>4</v>
      </c>
      <c r="V344" s="29">
        <f t="shared" si="198"/>
        <v>0.4</v>
      </c>
      <c r="W344" s="29">
        <f t="shared" si="196"/>
        <v>0.81955546241345834</v>
      </c>
      <c r="X344" s="30" t="s">
        <v>5</v>
      </c>
      <c r="Y344" s="78">
        <f t="shared" si="190"/>
        <v>83</v>
      </c>
      <c r="Z344" s="78">
        <f t="shared" si="193"/>
        <v>55</v>
      </c>
      <c r="AA344" s="27">
        <f t="shared" si="191"/>
        <v>222</v>
      </c>
      <c r="AB344" s="31">
        <f t="shared" si="189"/>
        <v>0.81955546241345834</v>
      </c>
      <c r="AC344" s="25" t="s">
        <v>27</v>
      </c>
      <c r="AD344" s="43">
        <f t="shared" si="199"/>
        <v>0.81955546241345834</v>
      </c>
      <c r="AE344" s="48">
        <f t="shared" si="200"/>
        <v>0</v>
      </c>
      <c r="AF344" s="16">
        <f t="shared" si="201"/>
        <v>0</v>
      </c>
      <c r="AG344" s="18">
        <f t="shared" si="202"/>
        <v>0</v>
      </c>
      <c r="AH344" s="37">
        <f t="shared" si="203"/>
        <v>0</v>
      </c>
      <c r="AI344" s="8">
        <f t="shared" si="204"/>
        <v>0</v>
      </c>
      <c r="AJ344" s="13">
        <f t="shared" si="205"/>
        <v>0</v>
      </c>
      <c r="AK344" s="14">
        <f t="shared" si="206"/>
        <v>0</v>
      </c>
      <c r="AL344" s="17">
        <f t="shared" si="192"/>
        <v>0.18044453758654166</v>
      </c>
      <c r="AM344" s="22">
        <f t="shared" si="207"/>
        <v>0</v>
      </c>
      <c r="AN344" s="91">
        <f t="shared" si="208"/>
        <v>0</v>
      </c>
    </row>
    <row r="345" spans="1:40">
      <c r="A345" s="60" t="s">
        <v>0</v>
      </c>
      <c r="B345" s="60">
        <v>335</v>
      </c>
      <c r="C345" s="71">
        <v>70.499998999999903</v>
      </c>
      <c r="D345" s="72">
        <v>0.7</v>
      </c>
      <c r="E345" s="72">
        <v>0</v>
      </c>
      <c r="H345" s="117">
        <f t="shared" si="209"/>
        <v>70.694881699988699</v>
      </c>
      <c r="I345" s="111">
        <f t="shared" si="210"/>
        <v>70.499998999999903</v>
      </c>
      <c r="J345" s="105">
        <f t="shared" si="211"/>
        <v>280</v>
      </c>
      <c r="K345" s="117">
        <f t="shared" si="212"/>
        <v>1.7726368500130736</v>
      </c>
      <c r="L345" s="106">
        <f t="shared" si="194"/>
        <v>0.77263685001307358</v>
      </c>
      <c r="M345" s="98">
        <f t="shared" si="213"/>
        <v>0.8571428571428571</v>
      </c>
      <c r="N345" s="113">
        <f t="shared" si="214"/>
        <v>8888</v>
      </c>
      <c r="O345" s="98">
        <f t="shared" si="215"/>
        <v>0.7</v>
      </c>
      <c r="P345" s="98">
        <f t="shared" si="216"/>
        <v>0.77263685001307358</v>
      </c>
      <c r="S345" s="1">
        <f t="shared" si="195"/>
        <v>0</v>
      </c>
      <c r="T345" s="45">
        <f t="shared" si="197"/>
        <v>0</v>
      </c>
      <c r="U345" s="27" t="s">
        <v>4</v>
      </c>
      <c r="V345" s="29">
        <f t="shared" si="198"/>
        <v>0.7</v>
      </c>
      <c r="W345" s="29">
        <f t="shared" si="196"/>
        <v>0.3500820167485742</v>
      </c>
      <c r="X345" s="30" t="s">
        <v>5</v>
      </c>
      <c r="Y345" s="78">
        <f t="shared" si="190"/>
        <v>83</v>
      </c>
      <c r="Z345" s="78">
        <f t="shared" si="193"/>
        <v>56</v>
      </c>
      <c r="AA345" s="27">
        <f t="shared" si="191"/>
        <v>8888</v>
      </c>
      <c r="AB345" s="31">
        <f t="shared" si="189"/>
        <v>0.3500820167485742</v>
      </c>
      <c r="AC345" s="25" t="s">
        <v>27</v>
      </c>
      <c r="AD345" s="43">
        <f t="shared" si="199"/>
        <v>0.3500820167485742</v>
      </c>
      <c r="AE345" s="48">
        <f t="shared" si="200"/>
        <v>0</v>
      </c>
      <c r="AF345" s="16">
        <f t="shared" si="201"/>
        <v>0</v>
      </c>
      <c r="AG345" s="18">
        <f t="shared" si="202"/>
        <v>0</v>
      </c>
      <c r="AH345" s="37">
        <f t="shared" si="203"/>
        <v>0</v>
      </c>
      <c r="AI345" s="8">
        <f t="shared" si="204"/>
        <v>0</v>
      </c>
      <c r="AJ345" s="13">
        <f t="shared" si="205"/>
        <v>0</v>
      </c>
      <c r="AK345" s="14">
        <f t="shared" si="206"/>
        <v>0</v>
      </c>
      <c r="AL345" s="17">
        <f t="shared" si="192"/>
        <v>0.3500820167485742</v>
      </c>
      <c r="AM345" s="22">
        <f t="shared" si="207"/>
        <v>0</v>
      </c>
      <c r="AN345" s="91">
        <f t="shared" si="208"/>
        <v>0</v>
      </c>
    </row>
    <row r="346" spans="1:40">
      <c r="A346" s="60" t="s">
        <v>0</v>
      </c>
      <c r="B346" s="60">
        <v>336</v>
      </c>
      <c r="C346" s="71">
        <v>70.660711999999904</v>
      </c>
      <c r="D346" s="72">
        <v>0.5</v>
      </c>
      <c r="E346" s="72">
        <v>0</v>
      </c>
      <c r="H346" s="117">
        <f t="shared" si="209"/>
        <v>70.694881699988699</v>
      </c>
      <c r="I346" s="111">
        <f t="shared" si="210"/>
        <v>70.660711999999904</v>
      </c>
      <c r="J346" s="105">
        <f t="shared" si="211"/>
        <v>280</v>
      </c>
      <c r="K346" s="117">
        <f t="shared" si="212"/>
        <v>1.9601353500130749</v>
      </c>
      <c r="L346" s="106">
        <f t="shared" si="194"/>
        <v>0.96013535001307493</v>
      </c>
      <c r="M346" s="98">
        <f t="shared" si="213"/>
        <v>0.8571428571428571</v>
      </c>
      <c r="N346" s="113">
        <f t="shared" si="214"/>
        <v>8888</v>
      </c>
      <c r="O346" s="98">
        <f t="shared" si="215"/>
        <v>0.5</v>
      </c>
      <c r="P346" s="98">
        <f t="shared" si="216"/>
        <v>0.96013535001307493</v>
      </c>
      <c r="S346" s="1">
        <f t="shared" si="195"/>
        <v>0</v>
      </c>
      <c r="T346" s="45">
        <f t="shared" si="197"/>
        <v>0</v>
      </c>
      <c r="U346" s="27" t="s">
        <v>4</v>
      </c>
      <c r="V346" s="29">
        <f t="shared" si="198"/>
        <v>0.5</v>
      </c>
      <c r="W346" s="29">
        <f t="shared" si="196"/>
        <v>0.53758070424726312</v>
      </c>
      <c r="X346" s="30" t="s">
        <v>5</v>
      </c>
      <c r="Y346" s="78">
        <f t="shared" si="190"/>
        <v>83</v>
      </c>
      <c r="Z346" s="78">
        <f t="shared" si="193"/>
        <v>56</v>
      </c>
      <c r="AA346" s="27">
        <f t="shared" si="191"/>
        <v>8888</v>
      </c>
      <c r="AB346" s="31">
        <f t="shared" si="189"/>
        <v>0.53758070424726312</v>
      </c>
      <c r="AC346" s="25" t="s">
        <v>27</v>
      </c>
      <c r="AD346" s="43">
        <f t="shared" si="199"/>
        <v>0.53758070424726312</v>
      </c>
      <c r="AE346" s="48">
        <f t="shared" si="200"/>
        <v>0</v>
      </c>
      <c r="AF346" s="16">
        <f t="shared" si="201"/>
        <v>0</v>
      </c>
      <c r="AG346" s="18">
        <f t="shared" si="202"/>
        <v>0</v>
      </c>
      <c r="AH346" s="37">
        <f t="shared" si="203"/>
        <v>0</v>
      </c>
      <c r="AI346" s="8">
        <f t="shared" si="204"/>
        <v>0</v>
      </c>
      <c r="AJ346" s="13">
        <f t="shared" si="205"/>
        <v>0</v>
      </c>
      <c r="AK346" s="14">
        <f t="shared" si="206"/>
        <v>0</v>
      </c>
      <c r="AL346" s="17">
        <f t="shared" si="192"/>
        <v>0.53758070424726312</v>
      </c>
      <c r="AM346" s="22">
        <f t="shared" si="207"/>
        <v>0</v>
      </c>
      <c r="AN346" s="91">
        <f t="shared" si="208"/>
        <v>0</v>
      </c>
    </row>
    <row r="347" spans="1:40">
      <c r="A347" s="60" t="s">
        <v>0</v>
      </c>
      <c r="B347" s="60">
        <v>337</v>
      </c>
      <c r="C347" s="71">
        <v>70.928568999999996</v>
      </c>
      <c r="D347" s="72">
        <v>0.8</v>
      </c>
      <c r="E347" s="72">
        <v>0</v>
      </c>
      <c r="H347" s="117">
        <f t="shared" si="209"/>
        <v>71.55202455713156</v>
      </c>
      <c r="I347" s="111">
        <f t="shared" si="210"/>
        <v>70.928568999999996</v>
      </c>
      <c r="J347" s="105">
        <f t="shared" si="211"/>
        <v>280</v>
      </c>
      <c r="K347" s="117">
        <f t="shared" si="212"/>
        <v>0.27263518334651504</v>
      </c>
      <c r="L347" s="106">
        <f t="shared" si="194"/>
        <v>1.272635183346515</v>
      </c>
      <c r="M347" s="98">
        <f t="shared" si="213"/>
        <v>0.8571428571428571</v>
      </c>
      <c r="N347" s="113">
        <f t="shared" si="214"/>
        <v>222</v>
      </c>
      <c r="O347" s="98">
        <f t="shared" si="215"/>
        <v>0.8</v>
      </c>
      <c r="P347" s="98">
        <f t="shared" si="216"/>
        <v>0.72736481665348496</v>
      </c>
      <c r="S347" s="1">
        <f t="shared" si="195"/>
        <v>0</v>
      </c>
      <c r="T347" s="45">
        <f t="shared" si="197"/>
        <v>0</v>
      </c>
      <c r="U347" s="27" t="s">
        <v>4</v>
      </c>
      <c r="V347" s="29">
        <f t="shared" si="198"/>
        <v>0.8</v>
      </c>
      <c r="W347" s="29">
        <f t="shared" si="196"/>
        <v>0.85008085008084922</v>
      </c>
      <c r="X347" s="30" t="s">
        <v>5</v>
      </c>
      <c r="Y347" s="78">
        <f t="shared" si="190"/>
        <v>83</v>
      </c>
      <c r="Z347" s="78">
        <f t="shared" si="193"/>
        <v>56</v>
      </c>
      <c r="AA347" s="27">
        <f t="shared" si="191"/>
        <v>8888</v>
      </c>
      <c r="AB347" s="31">
        <f t="shared" si="189"/>
        <v>0.85008085008084922</v>
      </c>
      <c r="AC347" s="25" t="s">
        <v>27</v>
      </c>
      <c r="AD347" s="43">
        <f t="shared" si="199"/>
        <v>0.85008085008084922</v>
      </c>
      <c r="AE347" s="48">
        <f t="shared" si="200"/>
        <v>0</v>
      </c>
      <c r="AF347" s="16">
        <f t="shared" si="201"/>
        <v>0</v>
      </c>
      <c r="AG347" s="18">
        <f t="shared" si="202"/>
        <v>0</v>
      </c>
      <c r="AH347" s="37">
        <f t="shared" si="203"/>
        <v>0</v>
      </c>
      <c r="AI347" s="8">
        <f t="shared" si="204"/>
        <v>0</v>
      </c>
      <c r="AJ347" s="13">
        <f t="shared" si="205"/>
        <v>0</v>
      </c>
      <c r="AK347" s="14">
        <f t="shared" si="206"/>
        <v>0</v>
      </c>
      <c r="AL347" s="17">
        <f t="shared" si="192"/>
        <v>0.85008085008084922</v>
      </c>
      <c r="AM347" s="22">
        <f t="shared" si="207"/>
        <v>0</v>
      </c>
      <c r="AN347" s="91">
        <f t="shared" si="208"/>
        <v>0</v>
      </c>
    </row>
    <row r="348" spans="1:40">
      <c r="A348" s="60" t="s">
        <v>0</v>
      </c>
      <c r="B348" s="60">
        <v>338</v>
      </c>
      <c r="C348" s="71">
        <v>71.357144999999903</v>
      </c>
      <c r="D348" s="72">
        <v>0.7</v>
      </c>
      <c r="E348" s="72">
        <v>0</v>
      </c>
      <c r="H348" s="117">
        <f t="shared" si="209"/>
        <v>71.55202455713156</v>
      </c>
      <c r="I348" s="111">
        <f t="shared" si="210"/>
        <v>71.357144999999903</v>
      </c>
      <c r="J348" s="105">
        <f t="shared" si="211"/>
        <v>280</v>
      </c>
      <c r="K348" s="117">
        <f t="shared" si="212"/>
        <v>0.77264051667974021</v>
      </c>
      <c r="L348" s="106">
        <f t="shared" si="194"/>
        <v>1.7726405166797403</v>
      </c>
      <c r="M348" s="98">
        <f t="shared" si="213"/>
        <v>0.8571428571428571</v>
      </c>
      <c r="N348" s="113">
        <f t="shared" si="214"/>
        <v>222</v>
      </c>
      <c r="O348" s="98">
        <f t="shared" si="215"/>
        <v>0.7</v>
      </c>
      <c r="P348" s="98">
        <f t="shared" si="216"/>
        <v>0.22735948332025968</v>
      </c>
      <c r="S348" s="1">
        <f t="shared" si="195"/>
        <v>0</v>
      </c>
      <c r="T348" s="45">
        <f t="shared" si="197"/>
        <v>0</v>
      </c>
      <c r="U348" s="27" t="s">
        <v>4</v>
      </c>
      <c r="V348" s="29">
        <f t="shared" si="198"/>
        <v>0.7</v>
      </c>
      <c r="W348" s="29">
        <f t="shared" si="196"/>
        <v>0.64991331658009222</v>
      </c>
      <c r="X348" s="30" t="s">
        <v>5</v>
      </c>
      <c r="Y348" s="78">
        <f t="shared" si="190"/>
        <v>84</v>
      </c>
      <c r="Z348" s="78">
        <f t="shared" si="193"/>
        <v>57</v>
      </c>
      <c r="AA348" s="27">
        <f t="shared" si="191"/>
        <v>222</v>
      </c>
      <c r="AB348" s="31">
        <f t="shared" si="189"/>
        <v>0.64991331658009222</v>
      </c>
      <c r="AC348" s="25" t="s">
        <v>27</v>
      </c>
      <c r="AD348" s="43">
        <f t="shared" si="199"/>
        <v>0.64991331658009222</v>
      </c>
      <c r="AE348" s="48">
        <f t="shared" si="200"/>
        <v>0</v>
      </c>
      <c r="AF348" s="16">
        <f t="shared" si="201"/>
        <v>0</v>
      </c>
      <c r="AG348" s="18">
        <f t="shared" si="202"/>
        <v>0</v>
      </c>
      <c r="AH348" s="37">
        <f t="shared" si="203"/>
        <v>0</v>
      </c>
      <c r="AI348" s="8">
        <f t="shared" si="204"/>
        <v>0</v>
      </c>
      <c r="AJ348" s="13">
        <f t="shared" si="205"/>
        <v>0</v>
      </c>
      <c r="AK348" s="14">
        <f t="shared" si="206"/>
        <v>0</v>
      </c>
      <c r="AL348" s="17">
        <f t="shared" si="192"/>
        <v>0.35008668341990778</v>
      </c>
      <c r="AM348" s="22">
        <f t="shared" si="207"/>
        <v>0</v>
      </c>
      <c r="AN348" s="91">
        <f t="shared" si="208"/>
        <v>0</v>
      </c>
    </row>
    <row r="349" spans="1:40">
      <c r="A349" s="60" t="s">
        <v>0</v>
      </c>
      <c r="B349" s="60">
        <v>339</v>
      </c>
      <c r="C349" s="71">
        <v>71.357146</v>
      </c>
      <c r="D349" s="72">
        <v>0.9</v>
      </c>
      <c r="E349" s="72">
        <v>0</v>
      </c>
      <c r="H349" s="117">
        <f t="shared" si="209"/>
        <v>71.55202455713156</v>
      </c>
      <c r="I349" s="111">
        <f t="shared" si="210"/>
        <v>71.357146</v>
      </c>
      <c r="J349" s="105">
        <f t="shared" si="211"/>
        <v>280</v>
      </c>
      <c r="K349" s="117">
        <f t="shared" si="212"/>
        <v>0.77264168334651995</v>
      </c>
      <c r="L349" s="106">
        <f t="shared" si="194"/>
        <v>1.7726416833465199</v>
      </c>
      <c r="M349" s="98">
        <f t="shared" si="213"/>
        <v>0.8571428571428571</v>
      </c>
      <c r="N349" s="113">
        <f t="shared" si="214"/>
        <v>222</v>
      </c>
      <c r="O349" s="98">
        <f t="shared" si="215"/>
        <v>0.9</v>
      </c>
      <c r="P349" s="98">
        <f t="shared" si="216"/>
        <v>0.22735831665348005</v>
      </c>
      <c r="S349" s="1">
        <f t="shared" si="195"/>
        <v>0</v>
      </c>
      <c r="T349" s="45">
        <f t="shared" si="197"/>
        <v>0</v>
      </c>
      <c r="U349" s="27" t="s">
        <v>4</v>
      </c>
      <c r="V349" s="29">
        <f t="shared" si="198"/>
        <v>0.9</v>
      </c>
      <c r="W349" s="29">
        <f t="shared" si="196"/>
        <v>0.64991214991214574</v>
      </c>
      <c r="X349" s="30" t="s">
        <v>5</v>
      </c>
      <c r="Y349" s="78">
        <f t="shared" si="190"/>
        <v>84</v>
      </c>
      <c r="Z349" s="78">
        <f t="shared" si="193"/>
        <v>57</v>
      </c>
      <c r="AA349" s="27">
        <f t="shared" si="191"/>
        <v>222</v>
      </c>
      <c r="AB349" s="31">
        <f t="shared" si="189"/>
        <v>0.64991214991214574</v>
      </c>
      <c r="AC349" s="25" t="s">
        <v>27</v>
      </c>
      <c r="AD349" s="43">
        <f t="shared" si="199"/>
        <v>0.64991214991214574</v>
      </c>
      <c r="AE349" s="48">
        <f t="shared" si="200"/>
        <v>0</v>
      </c>
      <c r="AF349" s="16">
        <f t="shared" si="201"/>
        <v>0</v>
      </c>
      <c r="AG349" s="18">
        <f t="shared" si="202"/>
        <v>0</v>
      </c>
      <c r="AH349" s="37">
        <f t="shared" si="203"/>
        <v>0</v>
      </c>
      <c r="AI349" s="8">
        <f t="shared" si="204"/>
        <v>0</v>
      </c>
      <c r="AJ349" s="13">
        <f t="shared" si="205"/>
        <v>0</v>
      </c>
      <c r="AK349" s="14">
        <f t="shared" si="206"/>
        <v>0</v>
      </c>
      <c r="AL349" s="17">
        <f t="shared" si="192"/>
        <v>0.35008785008785426</v>
      </c>
      <c r="AM349" s="22">
        <f t="shared" si="207"/>
        <v>99999</v>
      </c>
      <c r="AN349" s="91">
        <f t="shared" si="208"/>
        <v>0</v>
      </c>
    </row>
    <row r="350" spans="1:40">
      <c r="A350" s="60" t="s">
        <v>0</v>
      </c>
      <c r="B350" s="60">
        <v>340</v>
      </c>
      <c r="C350" s="71">
        <v>71.357146</v>
      </c>
      <c r="D350" s="72">
        <v>0.7</v>
      </c>
      <c r="E350" s="72">
        <v>0</v>
      </c>
      <c r="H350" s="117">
        <f t="shared" si="209"/>
        <v>71.55202455713156</v>
      </c>
      <c r="I350" s="111">
        <f t="shared" si="210"/>
        <v>71.357146</v>
      </c>
      <c r="J350" s="105">
        <f t="shared" si="211"/>
        <v>280</v>
      </c>
      <c r="K350" s="117">
        <f t="shared" si="212"/>
        <v>0.77264168334651995</v>
      </c>
      <c r="L350" s="106">
        <f t="shared" si="194"/>
        <v>1.7726416833465199</v>
      </c>
      <c r="M350" s="98">
        <f t="shared" si="213"/>
        <v>0.8571428571428571</v>
      </c>
      <c r="N350" s="113">
        <f t="shared" si="214"/>
        <v>222</v>
      </c>
      <c r="O350" s="98">
        <f t="shared" si="215"/>
        <v>0.7</v>
      </c>
      <c r="P350" s="98">
        <f t="shared" si="216"/>
        <v>0.22735831665348005</v>
      </c>
      <c r="S350" s="1">
        <f t="shared" si="195"/>
        <v>0</v>
      </c>
      <c r="T350" s="45">
        <f t="shared" si="197"/>
        <v>0</v>
      </c>
      <c r="U350" s="27" t="s">
        <v>4</v>
      </c>
      <c r="V350" s="29">
        <f t="shared" si="198"/>
        <v>0.7</v>
      </c>
      <c r="W350" s="29">
        <f t="shared" si="196"/>
        <v>0.64991214991214574</v>
      </c>
      <c r="X350" s="30" t="s">
        <v>5</v>
      </c>
      <c r="Y350" s="78">
        <f t="shared" si="190"/>
        <v>84</v>
      </c>
      <c r="Z350" s="78">
        <f t="shared" si="193"/>
        <v>57</v>
      </c>
      <c r="AA350" s="27">
        <f t="shared" si="191"/>
        <v>222</v>
      </c>
      <c r="AB350" s="31">
        <f t="shared" si="189"/>
        <v>0.64991214991214574</v>
      </c>
      <c r="AC350" s="25" t="s">
        <v>27</v>
      </c>
      <c r="AD350" s="43">
        <f t="shared" si="199"/>
        <v>0.64991214991214574</v>
      </c>
      <c r="AE350" s="48">
        <f t="shared" si="200"/>
        <v>0</v>
      </c>
      <c r="AF350" s="16">
        <f t="shared" si="201"/>
        <v>0</v>
      </c>
      <c r="AG350" s="18">
        <f t="shared" si="202"/>
        <v>0</v>
      </c>
      <c r="AH350" s="37">
        <f t="shared" si="203"/>
        <v>0</v>
      </c>
      <c r="AI350" s="8">
        <f t="shared" si="204"/>
        <v>0</v>
      </c>
      <c r="AJ350" s="13">
        <f t="shared" si="205"/>
        <v>0</v>
      </c>
      <c r="AK350" s="14">
        <f t="shared" si="206"/>
        <v>0</v>
      </c>
      <c r="AL350" s="17">
        <f t="shared" si="192"/>
        <v>0.35008785008785426</v>
      </c>
      <c r="AM350" s="22">
        <f t="shared" si="207"/>
        <v>0</v>
      </c>
      <c r="AN350" s="91">
        <f t="shared" si="208"/>
        <v>0</v>
      </c>
    </row>
    <row r="351" spans="1:40">
      <c r="A351" s="60" t="s">
        <v>0</v>
      </c>
      <c r="B351" s="60">
        <v>341</v>
      </c>
      <c r="C351" s="71">
        <v>71.464277999999993</v>
      </c>
      <c r="D351" s="72">
        <v>0.78</v>
      </c>
      <c r="E351" s="72">
        <v>0</v>
      </c>
      <c r="H351" s="117">
        <f t="shared" si="209"/>
        <v>71.55202455713156</v>
      </c>
      <c r="I351" s="111">
        <f t="shared" si="210"/>
        <v>71.464277999999993</v>
      </c>
      <c r="J351" s="105">
        <f t="shared" si="211"/>
        <v>280</v>
      </c>
      <c r="K351" s="117">
        <f t="shared" si="212"/>
        <v>0.89762901667984496</v>
      </c>
      <c r="L351" s="106">
        <f t="shared" si="194"/>
        <v>1.8976290166798448</v>
      </c>
      <c r="M351" s="98">
        <f t="shared" si="213"/>
        <v>0.8571428571428571</v>
      </c>
      <c r="N351" s="113">
        <f t="shared" si="214"/>
        <v>222</v>
      </c>
      <c r="O351" s="98">
        <f t="shared" si="215"/>
        <v>0.78</v>
      </c>
      <c r="P351" s="98">
        <f t="shared" si="216"/>
        <v>0.10237098332015515</v>
      </c>
      <c r="S351" s="1">
        <f t="shared" si="195"/>
        <v>0</v>
      </c>
      <c r="T351" s="45">
        <f t="shared" si="197"/>
        <v>0</v>
      </c>
      <c r="U351" s="27" t="s">
        <v>4</v>
      </c>
      <c r="V351" s="29">
        <f t="shared" si="198"/>
        <v>0.78</v>
      </c>
      <c r="W351" s="29">
        <f t="shared" si="196"/>
        <v>0.52492469159136235</v>
      </c>
      <c r="X351" s="30" t="s">
        <v>5</v>
      </c>
      <c r="Y351" s="78">
        <f t="shared" si="190"/>
        <v>84</v>
      </c>
      <c r="Z351" s="78">
        <f t="shared" si="193"/>
        <v>57</v>
      </c>
      <c r="AA351" s="27">
        <f t="shared" si="191"/>
        <v>222</v>
      </c>
      <c r="AB351" s="31">
        <f t="shared" si="189"/>
        <v>0.52492469159136235</v>
      </c>
      <c r="AC351" s="25" t="s">
        <v>27</v>
      </c>
      <c r="AD351" s="43">
        <f t="shared" si="199"/>
        <v>0.52492469159136235</v>
      </c>
      <c r="AE351" s="48">
        <f t="shared" si="200"/>
        <v>0</v>
      </c>
      <c r="AF351" s="16">
        <f t="shared" si="201"/>
        <v>0</v>
      </c>
      <c r="AG351" s="18">
        <f t="shared" si="202"/>
        <v>0</v>
      </c>
      <c r="AH351" s="37">
        <f t="shared" si="203"/>
        <v>0</v>
      </c>
      <c r="AI351" s="8">
        <f t="shared" si="204"/>
        <v>0</v>
      </c>
      <c r="AJ351" s="13">
        <f t="shared" si="205"/>
        <v>0</v>
      </c>
      <c r="AK351" s="14">
        <f t="shared" si="206"/>
        <v>0</v>
      </c>
      <c r="AL351" s="17">
        <f t="shared" si="192"/>
        <v>0.47507530840863765</v>
      </c>
      <c r="AM351" s="22">
        <f t="shared" si="207"/>
        <v>0</v>
      </c>
      <c r="AN351" s="91">
        <f t="shared" si="208"/>
        <v>0</v>
      </c>
    </row>
    <row r="352" spans="1:40">
      <c r="A352" s="60" t="s">
        <v>0</v>
      </c>
      <c r="B352" s="60">
        <v>342</v>
      </c>
      <c r="C352" s="71">
        <v>71.571424999999905</v>
      </c>
      <c r="D352" s="72">
        <v>0.83</v>
      </c>
      <c r="E352" s="72">
        <v>0</v>
      </c>
      <c r="H352" s="117">
        <f t="shared" si="209"/>
        <v>72.409167414274407</v>
      </c>
      <c r="I352" s="111">
        <f t="shared" si="210"/>
        <v>71.571424999999905</v>
      </c>
      <c r="J352" s="105">
        <f t="shared" si="211"/>
        <v>280</v>
      </c>
      <c r="K352" s="117">
        <f t="shared" si="212"/>
        <v>1.0226338500130761</v>
      </c>
      <c r="L352" s="106">
        <f t="shared" si="194"/>
        <v>2.2633850013076051E-2</v>
      </c>
      <c r="M352" s="98">
        <f t="shared" si="213"/>
        <v>0.8571428571428571</v>
      </c>
      <c r="N352" s="113">
        <f t="shared" si="214"/>
        <v>8888</v>
      </c>
      <c r="O352" s="98">
        <f t="shared" si="215"/>
        <v>0.83</v>
      </c>
      <c r="P352" s="98">
        <f t="shared" si="216"/>
        <v>2.2633850013076051E-2</v>
      </c>
      <c r="S352" s="1">
        <f t="shared" si="195"/>
        <v>0</v>
      </c>
      <c r="T352" s="45">
        <f t="shared" si="197"/>
        <v>0</v>
      </c>
      <c r="U352" s="27" t="s">
        <v>4</v>
      </c>
      <c r="V352" s="29">
        <f t="shared" si="198"/>
        <v>0.83</v>
      </c>
      <c r="W352" s="29">
        <f t="shared" si="196"/>
        <v>0.39991973325317298</v>
      </c>
      <c r="X352" s="30" t="s">
        <v>5</v>
      </c>
      <c r="Y352" s="78">
        <f t="shared" si="190"/>
        <v>84</v>
      </c>
      <c r="Z352" s="78">
        <f t="shared" si="193"/>
        <v>57</v>
      </c>
      <c r="AA352" s="27">
        <f t="shared" si="191"/>
        <v>222</v>
      </c>
      <c r="AB352" s="31">
        <f t="shared" si="189"/>
        <v>0.39991973325317298</v>
      </c>
      <c r="AC352" s="25" t="s">
        <v>27</v>
      </c>
      <c r="AD352" s="43">
        <f t="shared" si="199"/>
        <v>0.39991973325317298</v>
      </c>
      <c r="AE352" s="48">
        <f t="shared" si="200"/>
        <v>0</v>
      </c>
      <c r="AF352" s="16">
        <f t="shared" si="201"/>
        <v>0</v>
      </c>
      <c r="AG352" s="18">
        <f t="shared" si="202"/>
        <v>0</v>
      </c>
      <c r="AH352" s="37">
        <f t="shared" si="203"/>
        <v>0</v>
      </c>
      <c r="AI352" s="8">
        <f t="shared" si="204"/>
        <v>0</v>
      </c>
      <c r="AJ352" s="13">
        <f t="shared" si="205"/>
        <v>0</v>
      </c>
      <c r="AK352" s="14">
        <f t="shared" si="206"/>
        <v>0</v>
      </c>
      <c r="AL352" s="17">
        <f t="shared" si="192"/>
        <v>0.60008026674682702</v>
      </c>
      <c r="AM352" s="22">
        <f t="shared" si="207"/>
        <v>0</v>
      </c>
      <c r="AN352" s="91">
        <f t="shared" si="208"/>
        <v>99999</v>
      </c>
    </row>
    <row r="353" spans="1:40">
      <c r="A353" s="60" t="s">
        <v>0</v>
      </c>
      <c r="B353" s="60">
        <v>343</v>
      </c>
      <c r="C353" s="71">
        <v>71.678564999999907</v>
      </c>
      <c r="D353" s="72">
        <v>0.83</v>
      </c>
      <c r="E353" s="72">
        <v>0</v>
      </c>
      <c r="H353" s="117">
        <f t="shared" si="209"/>
        <v>72.409167414274407</v>
      </c>
      <c r="I353" s="111">
        <f t="shared" si="210"/>
        <v>71.678564999999907</v>
      </c>
      <c r="J353" s="105">
        <f t="shared" si="211"/>
        <v>280</v>
      </c>
      <c r="K353" s="117">
        <f t="shared" si="212"/>
        <v>1.147630516679744</v>
      </c>
      <c r="L353" s="106">
        <f t="shared" si="194"/>
        <v>0.14763051667974403</v>
      </c>
      <c r="M353" s="98">
        <f t="shared" si="213"/>
        <v>0.8571428571428571</v>
      </c>
      <c r="N353" s="113">
        <f t="shared" si="214"/>
        <v>8888</v>
      </c>
      <c r="O353" s="98">
        <f t="shared" si="215"/>
        <v>0.83</v>
      </c>
      <c r="P353" s="98">
        <f t="shared" si="216"/>
        <v>0.14763051667974403</v>
      </c>
      <c r="S353" s="1">
        <f t="shared" si="195"/>
        <v>0</v>
      </c>
      <c r="T353" s="45">
        <f t="shared" si="197"/>
        <v>0</v>
      </c>
      <c r="U353" s="27" t="s">
        <v>4</v>
      </c>
      <c r="V353" s="29">
        <f t="shared" si="198"/>
        <v>0.83</v>
      </c>
      <c r="W353" s="29">
        <f t="shared" si="196"/>
        <v>0.27492294158971331</v>
      </c>
      <c r="X353" s="30" t="s">
        <v>5</v>
      </c>
      <c r="Y353" s="78">
        <f t="shared" si="190"/>
        <v>84</v>
      </c>
      <c r="Z353" s="78">
        <f t="shared" si="193"/>
        <v>57</v>
      </c>
      <c r="AA353" s="27">
        <f t="shared" si="191"/>
        <v>222</v>
      </c>
      <c r="AB353" s="31">
        <f t="shared" si="189"/>
        <v>0.27492294158971331</v>
      </c>
      <c r="AC353" s="25" t="s">
        <v>27</v>
      </c>
      <c r="AD353" s="43">
        <f t="shared" si="199"/>
        <v>0.27492294158971331</v>
      </c>
      <c r="AE353" s="48">
        <f t="shared" si="200"/>
        <v>0</v>
      </c>
      <c r="AF353" s="16">
        <f t="shared" si="201"/>
        <v>0</v>
      </c>
      <c r="AG353" s="18">
        <f t="shared" si="202"/>
        <v>0</v>
      </c>
      <c r="AH353" s="37">
        <f t="shared" si="203"/>
        <v>0</v>
      </c>
      <c r="AI353" s="8">
        <f t="shared" si="204"/>
        <v>0</v>
      </c>
      <c r="AJ353" s="13">
        <f t="shared" si="205"/>
        <v>0</v>
      </c>
      <c r="AK353" s="14">
        <f t="shared" si="206"/>
        <v>0</v>
      </c>
      <c r="AL353" s="17">
        <f t="shared" si="192"/>
        <v>0.72507705841028669</v>
      </c>
      <c r="AM353" s="22">
        <f t="shared" si="207"/>
        <v>0</v>
      </c>
      <c r="AN353" s="91">
        <f t="shared" si="208"/>
        <v>0</v>
      </c>
    </row>
    <row r="354" spans="1:40">
      <c r="A354" s="60" t="s">
        <v>0</v>
      </c>
      <c r="B354" s="60">
        <v>344</v>
      </c>
      <c r="C354" s="71">
        <v>71.785711999999904</v>
      </c>
      <c r="D354" s="72">
        <v>0.8</v>
      </c>
      <c r="E354" s="72">
        <v>0</v>
      </c>
      <c r="H354" s="117">
        <f t="shared" si="209"/>
        <v>72.409167414274407</v>
      </c>
      <c r="I354" s="111">
        <f t="shared" si="210"/>
        <v>71.785711999999904</v>
      </c>
      <c r="J354" s="105">
        <f t="shared" si="211"/>
        <v>280</v>
      </c>
      <c r="K354" s="117">
        <f t="shared" si="212"/>
        <v>1.2726353500130747</v>
      </c>
      <c r="L354" s="106">
        <f t="shared" si="194"/>
        <v>0.27263535001307471</v>
      </c>
      <c r="M354" s="98">
        <f t="shared" si="213"/>
        <v>0.8571428571428571</v>
      </c>
      <c r="N354" s="113">
        <f t="shared" si="214"/>
        <v>8888</v>
      </c>
      <c r="O354" s="98">
        <f t="shared" si="215"/>
        <v>0.8</v>
      </c>
      <c r="P354" s="98">
        <f t="shared" si="216"/>
        <v>0.27263535001307471</v>
      </c>
      <c r="S354" s="1">
        <f t="shared" si="195"/>
        <v>0</v>
      </c>
      <c r="T354" s="45">
        <f t="shared" si="197"/>
        <v>0</v>
      </c>
      <c r="U354" s="27" t="s">
        <v>4</v>
      </c>
      <c r="V354" s="29">
        <f t="shared" si="198"/>
        <v>0.8</v>
      </c>
      <c r="W354" s="29">
        <f t="shared" si="196"/>
        <v>0.14991798325142436</v>
      </c>
      <c r="X354" s="30" t="s">
        <v>5</v>
      </c>
      <c r="Y354" s="78">
        <f t="shared" si="190"/>
        <v>84</v>
      </c>
      <c r="Z354" s="78">
        <f t="shared" si="193"/>
        <v>57</v>
      </c>
      <c r="AA354" s="27">
        <f t="shared" si="191"/>
        <v>222</v>
      </c>
      <c r="AB354" s="31">
        <f t="shared" si="189"/>
        <v>0.14991798325142436</v>
      </c>
      <c r="AC354" s="25" t="s">
        <v>27</v>
      </c>
      <c r="AD354" s="43">
        <f t="shared" si="199"/>
        <v>0.14991798325142436</v>
      </c>
      <c r="AE354" s="48">
        <f t="shared" si="200"/>
        <v>0</v>
      </c>
      <c r="AF354" s="16">
        <f t="shared" si="201"/>
        <v>0</v>
      </c>
      <c r="AG354" s="18">
        <f t="shared" si="202"/>
        <v>0</v>
      </c>
      <c r="AH354" s="37">
        <f t="shared" si="203"/>
        <v>0</v>
      </c>
      <c r="AI354" s="8">
        <f t="shared" si="204"/>
        <v>0</v>
      </c>
      <c r="AJ354" s="13">
        <f t="shared" si="205"/>
        <v>0</v>
      </c>
      <c r="AK354" s="14">
        <f t="shared" si="206"/>
        <v>0</v>
      </c>
      <c r="AL354" s="17">
        <f t="shared" si="192"/>
        <v>0.85008201674857564</v>
      </c>
      <c r="AM354" s="22">
        <f t="shared" si="207"/>
        <v>0</v>
      </c>
      <c r="AN354" s="91">
        <f t="shared" si="208"/>
        <v>0</v>
      </c>
    </row>
    <row r="355" spans="1:40">
      <c r="A355" s="60" t="s">
        <v>0</v>
      </c>
      <c r="B355" s="60">
        <v>345</v>
      </c>
      <c r="C355" s="71">
        <v>71.839277999999993</v>
      </c>
      <c r="D355" s="72">
        <v>0.75</v>
      </c>
      <c r="E355" s="72">
        <v>0</v>
      </c>
      <c r="H355" s="117">
        <f t="shared" si="209"/>
        <v>72.409167414274407</v>
      </c>
      <c r="I355" s="111">
        <f t="shared" si="210"/>
        <v>71.839277999999993</v>
      </c>
      <c r="J355" s="105">
        <f t="shared" si="211"/>
        <v>280</v>
      </c>
      <c r="K355" s="117">
        <f t="shared" si="212"/>
        <v>1.3351290166798451</v>
      </c>
      <c r="L355" s="106">
        <f t="shared" si="194"/>
        <v>0.33512901667984507</v>
      </c>
      <c r="M355" s="98">
        <f t="shared" si="213"/>
        <v>0.8571428571428571</v>
      </c>
      <c r="N355" s="113">
        <f t="shared" si="214"/>
        <v>8888</v>
      </c>
      <c r="O355" s="98">
        <f t="shared" si="215"/>
        <v>0.75</v>
      </c>
      <c r="P355" s="98">
        <f t="shared" si="216"/>
        <v>0.33512901667984507</v>
      </c>
      <c r="S355" s="1">
        <f t="shared" si="195"/>
        <v>0</v>
      </c>
      <c r="T355" s="45">
        <f t="shared" si="197"/>
        <v>0</v>
      </c>
      <c r="U355" s="27" t="s">
        <v>4</v>
      </c>
      <c r="V355" s="29">
        <f t="shared" si="198"/>
        <v>0.75</v>
      </c>
      <c r="W355" s="29">
        <f t="shared" si="196"/>
        <v>0.94456625409092487</v>
      </c>
      <c r="X355" s="30" t="s">
        <v>5</v>
      </c>
      <c r="Y355" s="78">
        <f t="shared" si="190"/>
        <v>84</v>
      </c>
      <c r="Z355" s="78">
        <f t="shared" si="193"/>
        <v>57</v>
      </c>
      <c r="AA355" s="27">
        <f t="shared" si="191"/>
        <v>222</v>
      </c>
      <c r="AB355" s="31">
        <f t="shared" si="189"/>
        <v>0.94456625409092487</v>
      </c>
      <c r="AC355" s="25" t="s">
        <v>27</v>
      </c>
      <c r="AD355" s="43">
        <f t="shared" si="199"/>
        <v>0.94456625409092487</v>
      </c>
      <c r="AE355" s="48">
        <f t="shared" si="200"/>
        <v>0</v>
      </c>
      <c r="AF355" s="16">
        <f t="shared" si="201"/>
        <v>0</v>
      </c>
      <c r="AG355" s="18">
        <f t="shared" si="202"/>
        <v>0</v>
      </c>
      <c r="AH355" s="37">
        <f t="shared" si="203"/>
        <v>0</v>
      </c>
      <c r="AI355" s="8">
        <f t="shared" si="204"/>
        <v>0</v>
      </c>
      <c r="AJ355" s="13">
        <f t="shared" si="205"/>
        <v>0</v>
      </c>
      <c r="AK355" s="14">
        <f t="shared" si="206"/>
        <v>0</v>
      </c>
      <c r="AL355" s="17">
        <f t="shared" si="192"/>
        <v>5.5433745909075127E-2</v>
      </c>
      <c r="AM355" s="22">
        <f t="shared" si="207"/>
        <v>0</v>
      </c>
      <c r="AN355" s="91">
        <f t="shared" si="208"/>
        <v>0</v>
      </c>
    </row>
    <row r="356" spans="1:40">
      <c r="A356" s="60" t="s">
        <v>0</v>
      </c>
      <c r="B356" s="60">
        <v>346</v>
      </c>
      <c r="C356" s="71">
        <v>71.892851999999905</v>
      </c>
      <c r="D356" s="72">
        <v>0.68</v>
      </c>
      <c r="E356" s="72">
        <v>0</v>
      </c>
      <c r="H356" s="117">
        <f t="shared" si="209"/>
        <v>72.409167414274407</v>
      </c>
      <c r="I356" s="111">
        <f t="shared" si="210"/>
        <v>71.892851999999905</v>
      </c>
      <c r="J356" s="105">
        <f t="shared" si="211"/>
        <v>280</v>
      </c>
      <c r="K356" s="117">
        <f t="shared" si="212"/>
        <v>1.3976320166797427</v>
      </c>
      <c r="L356" s="106">
        <f t="shared" si="194"/>
        <v>0.39763201667974268</v>
      </c>
      <c r="M356" s="98">
        <f t="shared" si="213"/>
        <v>0.8571428571428571</v>
      </c>
      <c r="N356" s="113">
        <f t="shared" si="214"/>
        <v>8888</v>
      </c>
      <c r="O356" s="98">
        <f t="shared" si="215"/>
        <v>0.68</v>
      </c>
      <c r="P356" s="98">
        <f t="shared" si="216"/>
        <v>0.39763201667974268</v>
      </c>
      <c r="S356" s="1">
        <f t="shared" si="195"/>
        <v>0</v>
      </c>
      <c r="T356" s="45">
        <f t="shared" si="197"/>
        <v>0</v>
      </c>
      <c r="U356" s="27" t="s">
        <v>4</v>
      </c>
      <c r="V356" s="29">
        <f t="shared" si="198"/>
        <v>0.68</v>
      </c>
      <c r="W356" s="29">
        <f t="shared" si="196"/>
        <v>0.88206319158796465</v>
      </c>
      <c r="X356" s="30" t="s">
        <v>5</v>
      </c>
      <c r="Y356" s="78">
        <f t="shared" si="190"/>
        <v>84</v>
      </c>
      <c r="Z356" s="78">
        <f t="shared" si="193"/>
        <v>57</v>
      </c>
      <c r="AA356" s="27">
        <f t="shared" si="191"/>
        <v>222</v>
      </c>
      <c r="AB356" s="31">
        <f t="shared" si="189"/>
        <v>0.88206319158796465</v>
      </c>
      <c r="AC356" s="25" t="s">
        <v>27</v>
      </c>
      <c r="AD356" s="43">
        <f t="shared" si="199"/>
        <v>0.88206319158796465</v>
      </c>
      <c r="AE356" s="48">
        <f t="shared" si="200"/>
        <v>0</v>
      </c>
      <c r="AF356" s="16">
        <f t="shared" si="201"/>
        <v>0</v>
      </c>
      <c r="AG356" s="18">
        <f t="shared" si="202"/>
        <v>0</v>
      </c>
      <c r="AH356" s="37">
        <f t="shared" si="203"/>
        <v>0</v>
      </c>
      <c r="AI356" s="8">
        <f t="shared" si="204"/>
        <v>0</v>
      </c>
      <c r="AJ356" s="13">
        <f t="shared" si="205"/>
        <v>0</v>
      </c>
      <c r="AK356" s="14">
        <f t="shared" si="206"/>
        <v>0</v>
      </c>
      <c r="AL356" s="17">
        <f t="shared" si="192"/>
        <v>0.11793680841203535</v>
      </c>
      <c r="AM356" s="22">
        <f t="shared" si="207"/>
        <v>0</v>
      </c>
      <c r="AN356" s="91">
        <f t="shared" si="208"/>
        <v>0</v>
      </c>
    </row>
    <row r="357" spans="1:40">
      <c r="A357" s="60" t="s">
        <v>0</v>
      </c>
      <c r="B357" s="60">
        <v>347</v>
      </c>
      <c r="C357" s="71">
        <v>71.946424999999905</v>
      </c>
      <c r="D357" s="72">
        <v>0.6</v>
      </c>
      <c r="E357" s="72">
        <v>0</v>
      </c>
      <c r="H357" s="117">
        <f t="shared" si="209"/>
        <v>72.409167414274407</v>
      </c>
      <c r="I357" s="111">
        <f t="shared" si="210"/>
        <v>71.946424999999905</v>
      </c>
      <c r="J357" s="105">
        <f t="shared" si="211"/>
        <v>280</v>
      </c>
      <c r="K357" s="117">
        <f t="shared" si="212"/>
        <v>1.4601338500130761</v>
      </c>
      <c r="L357" s="106">
        <f t="shared" si="194"/>
        <v>0.46013385001307605</v>
      </c>
      <c r="M357" s="98">
        <f t="shared" si="213"/>
        <v>0.8571428571428571</v>
      </c>
      <c r="N357" s="113">
        <f t="shared" si="214"/>
        <v>8888</v>
      </c>
      <c r="O357" s="98">
        <f t="shared" si="215"/>
        <v>0.6</v>
      </c>
      <c r="P357" s="98">
        <f t="shared" si="216"/>
        <v>0.46013385001307605</v>
      </c>
      <c r="S357" s="1">
        <f t="shared" si="195"/>
        <v>0</v>
      </c>
      <c r="T357" s="45">
        <f t="shared" si="197"/>
        <v>0</v>
      </c>
      <c r="U357" s="27" t="s">
        <v>4</v>
      </c>
      <c r="V357" s="29">
        <f t="shared" si="198"/>
        <v>0.6</v>
      </c>
      <c r="W357" s="29">
        <f t="shared" si="196"/>
        <v>0.81956129575273529</v>
      </c>
      <c r="X357" s="30" t="s">
        <v>5</v>
      </c>
      <c r="Y357" s="78">
        <f t="shared" si="190"/>
        <v>85</v>
      </c>
      <c r="Z357" s="78">
        <f t="shared" si="193"/>
        <v>57</v>
      </c>
      <c r="AA357" s="27">
        <f t="shared" si="191"/>
        <v>222</v>
      </c>
      <c r="AB357" s="31">
        <f t="shared" si="189"/>
        <v>0.81956129575273529</v>
      </c>
      <c r="AC357" s="25" t="s">
        <v>27</v>
      </c>
      <c r="AD357" s="43">
        <f t="shared" si="199"/>
        <v>0.81956129575273529</v>
      </c>
      <c r="AE357" s="48">
        <f t="shared" si="200"/>
        <v>0</v>
      </c>
      <c r="AF357" s="16">
        <f t="shared" si="201"/>
        <v>0</v>
      </c>
      <c r="AG357" s="18">
        <f t="shared" si="202"/>
        <v>0</v>
      </c>
      <c r="AH357" s="37">
        <f t="shared" si="203"/>
        <v>0</v>
      </c>
      <c r="AI357" s="8">
        <f t="shared" si="204"/>
        <v>0</v>
      </c>
      <c r="AJ357" s="13">
        <f t="shared" si="205"/>
        <v>0</v>
      </c>
      <c r="AK357" s="14">
        <f t="shared" si="206"/>
        <v>0</v>
      </c>
      <c r="AL357" s="17">
        <f t="shared" si="192"/>
        <v>0.18043870424726471</v>
      </c>
      <c r="AM357" s="22">
        <f t="shared" si="207"/>
        <v>0</v>
      </c>
      <c r="AN357" s="91">
        <f t="shared" si="208"/>
        <v>0</v>
      </c>
    </row>
    <row r="358" spans="1:40">
      <c r="A358" s="60" t="s">
        <v>0</v>
      </c>
      <c r="B358" s="60">
        <v>348</v>
      </c>
      <c r="C358" s="71">
        <v>71.998998999999998</v>
      </c>
      <c r="D358" s="72">
        <v>0.5</v>
      </c>
      <c r="E358" s="72">
        <v>0</v>
      </c>
      <c r="H358" s="117">
        <f t="shared" si="209"/>
        <v>72.409167414274407</v>
      </c>
      <c r="I358" s="111">
        <f t="shared" si="210"/>
        <v>71.998998999999998</v>
      </c>
      <c r="J358" s="105">
        <f t="shared" si="211"/>
        <v>280</v>
      </c>
      <c r="K358" s="117">
        <f t="shared" si="212"/>
        <v>1.521470183346517</v>
      </c>
      <c r="L358" s="106">
        <f t="shared" si="194"/>
        <v>0.52147018334651696</v>
      </c>
      <c r="M358" s="98">
        <f t="shared" si="213"/>
        <v>0.8571428571428571</v>
      </c>
      <c r="N358" s="113">
        <f t="shared" si="214"/>
        <v>8888</v>
      </c>
      <c r="O358" s="98">
        <f t="shared" si="215"/>
        <v>0.5</v>
      </c>
      <c r="P358" s="98">
        <f t="shared" si="216"/>
        <v>0.52147018334651696</v>
      </c>
      <c r="S358" s="1">
        <f t="shared" si="195"/>
        <v>0</v>
      </c>
      <c r="T358" s="45">
        <f t="shared" si="197"/>
        <v>0</v>
      </c>
      <c r="U358" s="27" t="s">
        <v>4</v>
      </c>
      <c r="V358" s="29">
        <f t="shared" si="198"/>
        <v>0.5</v>
      </c>
      <c r="W358" s="29">
        <f t="shared" si="196"/>
        <v>0.75822490108289975</v>
      </c>
      <c r="X358" s="30" t="s">
        <v>5</v>
      </c>
      <c r="Y358" s="78">
        <f t="shared" si="190"/>
        <v>85</v>
      </c>
      <c r="Z358" s="78">
        <f t="shared" si="193"/>
        <v>57</v>
      </c>
      <c r="AA358" s="27">
        <f t="shared" si="191"/>
        <v>222</v>
      </c>
      <c r="AB358" s="31">
        <f t="shared" si="189"/>
        <v>0.75822490108289975</v>
      </c>
      <c r="AC358" s="25" t="s">
        <v>27</v>
      </c>
      <c r="AD358" s="43">
        <f t="shared" si="199"/>
        <v>0.75822490108289975</v>
      </c>
      <c r="AE358" s="48">
        <f t="shared" si="200"/>
        <v>0</v>
      </c>
      <c r="AF358" s="16">
        <f t="shared" si="201"/>
        <v>0</v>
      </c>
      <c r="AG358" s="18">
        <f t="shared" si="202"/>
        <v>0</v>
      </c>
      <c r="AH358" s="37">
        <f t="shared" si="203"/>
        <v>0</v>
      </c>
      <c r="AI358" s="8">
        <f t="shared" si="204"/>
        <v>0</v>
      </c>
      <c r="AJ358" s="13">
        <f t="shared" si="205"/>
        <v>0</v>
      </c>
      <c r="AK358" s="14">
        <f t="shared" si="206"/>
        <v>0</v>
      </c>
      <c r="AL358" s="17">
        <f t="shared" si="192"/>
        <v>0.24177509891710025</v>
      </c>
      <c r="AM358" s="22">
        <f t="shared" si="207"/>
        <v>0</v>
      </c>
      <c r="AN358" s="91">
        <f t="shared" si="208"/>
        <v>99999</v>
      </c>
    </row>
    <row r="359" spans="1:40">
      <c r="A359" s="60" t="s">
        <v>0</v>
      </c>
      <c r="B359" s="60">
        <v>349</v>
      </c>
      <c r="C359" s="71">
        <v>72.214283999999907</v>
      </c>
      <c r="D359" s="72">
        <v>0.5</v>
      </c>
      <c r="E359" s="72">
        <v>0.25714300000000001</v>
      </c>
      <c r="H359" s="117">
        <f t="shared" si="209"/>
        <v>72.409167414274407</v>
      </c>
      <c r="I359" s="111">
        <f t="shared" si="210"/>
        <v>72.214283999999907</v>
      </c>
      <c r="J359" s="105">
        <f t="shared" si="211"/>
        <v>280</v>
      </c>
      <c r="K359" s="117">
        <f t="shared" si="212"/>
        <v>1.7726360166797444</v>
      </c>
      <c r="L359" s="106">
        <f t="shared" si="194"/>
        <v>0.77263601667974435</v>
      </c>
      <c r="M359" s="98">
        <f t="shared" si="213"/>
        <v>0.8571428571428571</v>
      </c>
      <c r="N359" s="113">
        <f t="shared" si="214"/>
        <v>8888</v>
      </c>
      <c r="O359" s="98">
        <f t="shared" si="215"/>
        <v>0.5</v>
      </c>
      <c r="P359" s="98">
        <f t="shared" si="216"/>
        <v>0.77263601667974435</v>
      </c>
      <c r="S359" s="1">
        <f t="shared" si="195"/>
        <v>0</v>
      </c>
      <c r="T359" s="45">
        <f t="shared" si="197"/>
        <v>0</v>
      </c>
      <c r="U359" s="27" t="s">
        <v>4</v>
      </c>
      <c r="V359" s="29">
        <f t="shared" si="198"/>
        <v>0.5</v>
      </c>
      <c r="W359" s="29">
        <f t="shared" si="196"/>
        <v>0.35008318341641209</v>
      </c>
      <c r="X359" s="30" t="s">
        <v>5</v>
      </c>
      <c r="Y359" s="78">
        <f t="shared" si="190"/>
        <v>85</v>
      </c>
      <c r="Z359" s="78">
        <f t="shared" si="193"/>
        <v>58</v>
      </c>
      <c r="AA359" s="27">
        <f t="shared" si="191"/>
        <v>8888</v>
      </c>
      <c r="AB359" s="31">
        <f t="shared" si="189"/>
        <v>0.35008318341641209</v>
      </c>
      <c r="AC359" s="25" t="s">
        <v>27</v>
      </c>
      <c r="AD359" s="43">
        <f t="shared" si="199"/>
        <v>0.65008365008354541</v>
      </c>
      <c r="AE359" s="48">
        <f t="shared" si="200"/>
        <v>0</v>
      </c>
      <c r="AF359" s="16">
        <f t="shared" si="201"/>
        <v>0</v>
      </c>
      <c r="AG359" s="18">
        <f t="shared" si="202"/>
        <v>0</v>
      </c>
      <c r="AH359" s="37">
        <f t="shared" si="203"/>
        <v>0</v>
      </c>
      <c r="AI359" s="8">
        <f t="shared" si="204"/>
        <v>0</v>
      </c>
      <c r="AJ359" s="13">
        <f t="shared" si="205"/>
        <v>0</v>
      </c>
      <c r="AK359" s="14">
        <f t="shared" si="206"/>
        <v>0</v>
      </c>
      <c r="AL359" s="17">
        <f t="shared" si="192"/>
        <v>0.35008318341641209</v>
      </c>
      <c r="AM359" s="22">
        <f t="shared" si="207"/>
        <v>99999</v>
      </c>
      <c r="AN359" s="91">
        <f t="shared" si="208"/>
        <v>0</v>
      </c>
    </row>
    <row r="360" spans="1:40">
      <c r="A360" s="60" t="s">
        <v>0</v>
      </c>
      <c r="B360" s="60">
        <v>350</v>
      </c>
      <c r="C360" s="71">
        <v>72.214283999999907</v>
      </c>
      <c r="D360" s="72">
        <v>0.8</v>
      </c>
      <c r="E360" s="72">
        <v>0.25714300000000001</v>
      </c>
      <c r="H360" s="117">
        <f t="shared" si="209"/>
        <v>72.409167414274407</v>
      </c>
      <c r="I360" s="111">
        <f t="shared" si="210"/>
        <v>72.214283999999907</v>
      </c>
      <c r="J360" s="105">
        <f t="shared" si="211"/>
        <v>280</v>
      </c>
      <c r="K360" s="117">
        <f t="shared" si="212"/>
        <v>1.7726360166797444</v>
      </c>
      <c r="L360" s="106">
        <f t="shared" si="194"/>
        <v>0.77263601667974435</v>
      </c>
      <c r="M360" s="98">
        <f t="shared" si="213"/>
        <v>0.8571428571428571</v>
      </c>
      <c r="N360" s="113">
        <f t="shared" si="214"/>
        <v>8888</v>
      </c>
      <c r="O360" s="98">
        <f t="shared" si="215"/>
        <v>0.8</v>
      </c>
      <c r="P360" s="98">
        <f t="shared" si="216"/>
        <v>0.77263601667974435</v>
      </c>
      <c r="S360" s="1">
        <f t="shared" si="195"/>
        <v>0</v>
      </c>
      <c r="T360" s="45">
        <f t="shared" si="197"/>
        <v>0</v>
      </c>
      <c r="U360" s="27" t="s">
        <v>4</v>
      </c>
      <c r="V360" s="29">
        <f t="shared" si="198"/>
        <v>0.8</v>
      </c>
      <c r="W360" s="29">
        <f t="shared" si="196"/>
        <v>0.35008318341641209</v>
      </c>
      <c r="X360" s="30" t="s">
        <v>5</v>
      </c>
      <c r="Y360" s="78">
        <f t="shared" si="190"/>
        <v>85</v>
      </c>
      <c r="Z360" s="78">
        <f t="shared" si="193"/>
        <v>58</v>
      </c>
      <c r="AA360" s="27">
        <f t="shared" si="191"/>
        <v>8888</v>
      </c>
      <c r="AB360" s="31">
        <f t="shared" si="189"/>
        <v>0.35008318341641209</v>
      </c>
      <c r="AC360" s="25" t="s">
        <v>27</v>
      </c>
      <c r="AD360" s="43">
        <f t="shared" si="199"/>
        <v>0.65008365008354541</v>
      </c>
      <c r="AE360" s="48">
        <f t="shared" si="200"/>
        <v>0</v>
      </c>
      <c r="AF360" s="16">
        <f t="shared" si="201"/>
        <v>0</v>
      </c>
      <c r="AG360" s="18">
        <f t="shared" si="202"/>
        <v>0</v>
      </c>
      <c r="AH360" s="37">
        <f t="shared" si="203"/>
        <v>0</v>
      </c>
      <c r="AI360" s="8">
        <f t="shared" si="204"/>
        <v>0</v>
      </c>
      <c r="AJ360" s="13">
        <f t="shared" si="205"/>
        <v>0</v>
      </c>
      <c r="AK360" s="14">
        <f t="shared" si="206"/>
        <v>0</v>
      </c>
      <c r="AL360" s="17">
        <f t="shared" si="192"/>
        <v>0.35008318341641209</v>
      </c>
      <c r="AM360" s="22">
        <f t="shared" si="207"/>
        <v>0</v>
      </c>
      <c r="AN360" s="91">
        <f t="shared" si="208"/>
        <v>0</v>
      </c>
    </row>
    <row r="361" spans="1:40">
      <c r="A361" s="60" t="s">
        <v>0</v>
      </c>
      <c r="B361" s="60">
        <v>351</v>
      </c>
      <c r="C361" s="71">
        <v>72.482141999999996</v>
      </c>
      <c r="D361" s="72">
        <v>0.3</v>
      </c>
      <c r="E361" s="72">
        <v>0.375002</v>
      </c>
      <c r="H361" s="117">
        <f t="shared" si="209"/>
        <v>73.266310271417268</v>
      </c>
      <c r="I361" s="111">
        <f t="shared" si="210"/>
        <v>72.482141999999996</v>
      </c>
      <c r="J361" s="105">
        <f t="shared" si="211"/>
        <v>280</v>
      </c>
      <c r="K361" s="117">
        <f t="shared" si="212"/>
        <v>8.5137016679848188E-2</v>
      </c>
      <c r="L361" s="106">
        <f t="shared" si="194"/>
        <v>1.0851370166798482</v>
      </c>
      <c r="M361" s="98">
        <f t="shared" si="213"/>
        <v>0.8571428571428571</v>
      </c>
      <c r="N361" s="113">
        <f t="shared" si="214"/>
        <v>222</v>
      </c>
      <c r="O361" s="98">
        <f t="shared" si="215"/>
        <v>0.3</v>
      </c>
      <c r="P361" s="98">
        <f t="shared" si="216"/>
        <v>0.91486298332015181</v>
      </c>
      <c r="S361" s="1">
        <f t="shared" si="195"/>
        <v>99999</v>
      </c>
      <c r="T361" s="45">
        <f t="shared" si="197"/>
        <v>0</v>
      </c>
      <c r="U361" s="27" t="s">
        <v>4</v>
      </c>
      <c r="V361" s="29">
        <f t="shared" si="198"/>
        <v>0.3</v>
      </c>
      <c r="W361" s="29">
        <f t="shared" si="196"/>
        <v>0.66258449591782864</v>
      </c>
      <c r="X361" s="30" t="s">
        <v>5</v>
      </c>
      <c r="Y361" s="78">
        <f t="shared" si="190"/>
        <v>85</v>
      </c>
      <c r="Z361" s="78">
        <f t="shared" si="193"/>
        <v>58</v>
      </c>
      <c r="AA361" s="27">
        <f t="shared" si="191"/>
        <v>8888</v>
      </c>
      <c r="AB361" s="31">
        <f t="shared" si="189"/>
        <v>0.66258449591782864</v>
      </c>
      <c r="AC361" s="25" t="s">
        <v>27</v>
      </c>
      <c r="AD361" s="43">
        <f t="shared" si="199"/>
        <v>1.1000872667539328</v>
      </c>
      <c r="AE361" s="48">
        <f t="shared" si="200"/>
        <v>0</v>
      </c>
      <c r="AF361" s="16">
        <f t="shared" si="201"/>
        <v>0</v>
      </c>
      <c r="AG361" s="18">
        <f t="shared" si="202"/>
        <v>0</v>
      </c>
      <c r="AH361" s="37">
        <f t="shared" si="203"/>
        <v>99999</v>
      </c>
      <c r="AI361" s="8">
        <f t="shared" si="204"/>
        <v>0</v>
      </c>
      <c r="AJ361" s="13">
        <f t="shared" si="205"/>
        <v>0</v>
      </c>
      <c r="AK361" s="14">
        <f t="shared" si="206"/>
        <v>0</v>
      </c>
      <c r="AL361" s="17">
        <f t="shared" si="192"/>
        <v>0.66258449591782864</v>
      </c>
      <c r="AM361" s="22">
        <f t="shared" si="207"/>
        <v>99999</v>
      </c>
      <c r="AN361" s="91">
        <f t="shared" si="208"/>
        <v>0</v>
      </c>
    </row>
    <row r="362" spans="1:40">
      <c r="A362" s="60" t="s">
        <v>0</v>
      </c>
      <c r="B362" s="60">
        <v>352</v>
      </c>
      <c r="C362" s="71">
        <v>72.482141999999996</v>
      </c>
      <c r="D362" s="72">
        <v>0.6</v>
      </c>
      <c r="E362" s="72">
        <v>0.375002</v>
      </c>
      <c r="H362" s="117">
        <f t="shared" si="209"/>
        <v>73.266310271417268</v>
      </c>
      <c r="I362" s="111">
        <f t="shared" si="210"/>
        <v>72.482141999999996</v>
      </c>
      <c r="J362" s="105">
        <f t="shared" si="211"/>
        <v>280</v>
      </c>
      <c r="K362" s="117">
        <f t="shared" si="212"/>
        <v>8.5137016679848188E-2</v>
      </c>
      <c r="L362" s="106">
        <f t="shared" si="194"/>
        <v>1.0851370166798482</v>
      </c>
      <c r="M362" s="98">
        <f t="shared" si="213"/>
        <v>0.8571428571428571</v>
      </c>
      <c r="N362" s="113">
        <f t="shared" si="214"/>
        <v>222</v>
      </c>
      <c r="O362" s="98">
        <f t="shared" si="215"/>
        <v>0.6</v>
      </c>
      <c r="P362" s="98">
        <f t="shared" si="216"/>
        <v>0.91486298332015181</v>
      </c>
      <c r="S362" s="1">
        <f t="shared" si="195"/>
        <v>99999</v>
      </c>
      <c r="T362" s="45">
        <f t="shared" si="197"/>
        <v>0</v>
      </c>
      <c r="U362" s="27" t="s">
        <v>4</v>
      </c>
      <c r="V362" s="29">
        <f t="shared" si="198"/>
        <v>0.6</v>
      </c>
      <c r="W362" s="29">
        <f t="shared" si="196"/>
        <v>0.66258449591782864</v>
      </c>
      <c r="X362" s="30" t="s">
        <v>5</v>
      </c>
      <c r="Y362" s="78">
        <f t="shared" si="190"/>
        <v>85</v>
      </c>
      <c r="Z362" s="78">
        <f t="shared" si="193"/>
        <v>58</v>
      </c>
      <c r="AA362" s="27">
        <f t="shared" si="191"/>
        <v>8888</v>
      </c>
      <c r="AB362" s="31">
        <f t="shared" si="189"/>
        <v>0.66258449591782864</v>
      </c>
      <c r="AC362" s="25" t="s">
        <v>27</v>
      </c>
      <c r="AD362" s="43">
        <f t="shared" si="199"/>
        <v>1.1000872667539328</v>
      </c>
      <c r="AE362" s="48">
        <f t="shared" si="200"/>
        <v>0</v>
      </c>
      <c r="AF362" s="16">
        <f t="shared" si="201"/>
        <v>0</v>
      </c>
      <c r="AG362" s="18">
        <f t="shared" si="202"/>
        <v>0</v>
      </c>
      <c r="AH362" s="37">
        <f t="shared" si="203"/>
        <v>99999</v>
      </c>
      <c r="AI362" s="8">
        <f t="shared" si="204"/>
        <v>0</v>
      </c>
      <c r="AJ362" s="13">
        <f t="shared" si="205"/>
        <v>0</v>
      </c>
      <c r="AK362" s="14">
        <f t="shared" si="206"/>
        <v>0</v>
      </c>
      <c r="AL362" s="17">
        <f t="shared" si="192"/>
        <v>0.66258449591782864</v>
      </c>
      <c r="AM362" s="22">
        <f t="shared" si="207"/>
        <v>0</v>
      </c>
      <c r="AN362" s="91">
        <f t="shared" si="208"/>
        <v>0</v>
      </c>
    </row>
    <row r="363" spans="1:40">
      <c r="A363" s="60" t="s">
        <v>0</v>
      </c>
      <c r="B363" s="60">
        <v>353</v>
      </c>
      <c r="C363" s="71">
        <v>72.910716999999906</v>
      </c>
      <c r="D363" s="72">
        <v>0.2</v>
      </c>
      <c r="E363" s="72">
        <v>0.214279</v>
      </c>
      <c r="H363" s="117">
        <f t="shared" si="209"/>
        <v>73.266310271417268</v>
      </c>
      <c r="I363" s="111">
        <f t="shared" si="210"/>
        <v>72.910716999999906</v>
      </c>
      <c r="J363" s="105">
        <f t="shared" si="211"/>
        <v>280</v>
      </c>
      <c r="K363" s="117">
        <f t="shared" si="212"/>
        <v>0.58514118334640963</v>
      </c>
      <c r="L363" s="106">
        <f t="shared" si="194"/>
        <v>1.5851411833464097</v>
      </c>
      <c r="M363" s="98">
        <f t="shared" si="213"/>
        <v>0.8571428571428571</v>
      </c>
      <c r="N363" s="113">
        <f t="shared" si="214"/>
        <v>222</v>
      </c>
      <c r="O363" s="98">
        <f t="shared" si="215"/>
        <v>0.2</v>
      </c>
      <c r="P363" s="98">
        <f t="shared" si="216"/>
        <v>0.41485881665359026</v>
      </c>
      <c r="S363" s="1">
        <f t="shared" si="195"/>
        <v>0</v>
      </c>
      <c r="T363" s="45">
        <f t="shared" si="197"/>
        <v>0</v>
      </c>
      <c r="U363" s="27" t="s">
        <v>4</v>
      </c>
      <c r="V363" s="29">
        <f t="shared" si="198"/>
        <v>0.2</v>
      </c>
      <c r="W363" s="29">
        <f t="shared" si="196"/>
        <v>0.83741083741094324</v>
      </c>
      <c r="X363" s="30" t="s">
        <v>5</v>
      </c>
      <c r="Y363" s="78">
        <f t="shared" si="190"/>
        <v>86</v>
      </c>
      <c r="Z363" s="78">
        <f t="shared" si="193"/>
        <v>59</v>
      </c>
      <c r="AA363" s="27">
        <f t="shared" si="191"/>
        <v>222</v>
      </c>
      <c r="AB363" s="31">
        <f t="shared" si="189"/>
        <v>0.83741083741094324</v>
      </c>
      <c r="AC363" s="25" t="s">
        <v>27</v>
      </c>
      <c r="AD363" s="43">
        <f t="shared" si="199"/>
        <v>0.5874184207518599</v>
      </c>
      <c r="AE363" s="48">
        <f t="shared" si="200"/>
        <v>0</v>
      </c>
      <c r="AF363" s="16">
        <f t="shared" si="201"/>
        <v>0</v>
      </c>
      <c r="AG363" s="18">
        <f t="shared" si="202"/>
        <v>0</v>
      </c>
      <c r="AH363" s="37">
        <f t="shared" si="203"/>
        <v>0</v>
      </c>
      <c r="AI363" s="8">
        <f t="shared" si="204"/>
        <v>0</v>
      </c>
      <c r="AJ363" s="13">
        <f t="shared" si="205"/>
        <v>0</v>
      </c>
      <c r="AK363" s="14">
        <f t="shared" si="206"/>
        <v>0</v>
      </c>
      <c r="AL363" s="17">
        <f t="shared" si="192"/>
        <v>0.16258916258905676</v>
      </c>
      <c r="AM363" s="22">
        <f t="shared" si="207"/>
        <v>0</v>
      </c>
      <c r="AN363" s="91">
        <f t="shared" si="208"/>
        <v>0</v>
      </c>
    </row>
    <row r="364" spans="1:40">
      <c r="A364" s="60" t="s">
        <v>0</v>
      </c>
      <c r="B364" s="60">
        <v>354</v>
      </c>
      <c r="C364" s="71">
        <v>73.078612999999905</v>
      </c>
      <c r="D364" s="72">
        <v>0.4</v>
      </c>
      <c r="E364" s="72">
        <v>0</v>
      </c>
      <c r="H364" s="117">
        <f t="shared" si="209"/>
        <v>73.266310271417268</v>
      </c>
      <c r="I364" s="111">
        <f t="shared" si="210"/>
        <v>73.078612999999905</v>
      </c>
      <c r="J364" s="105">
        <f t="shared" si="211"/>
        <v>280</v>
      </c>
      <c r="K364" s="117">
        <f t="shared" si="212"/>
        <v>0.78101985001307506</v>
      </c>
      <c r="L364" s="106">
        <f t="shared" si="194"/>
        <v>1.7810198500130752</v>
      </c>
      <c r="M364" s="98">
        <f t="shared" si="213"/>
        <v>0.8571428571428571</v>
      </c>
      <c r="N364" s="113">
        <f t="shared" si="214"/>
        <v>222</v>
      </c>
      <c r="O364" s="98">
        <f t="shared" si="215"/>
        <v>0.4</v>
      </c>
      <c r="P364" s="98">
        <f t="shared" si="216"/>
        <v>0.21898014998692483</v>
      </c>
      <c r="S364" s="1">
        <f t="shared" si="195"/>
        <v>0</v>
      </c>
      <c r="T364" s="45">
        <f t="shared" si="197"/>
        <v>0</v>
      </c>
      <c r="U364" s="27" t="s">
        <v>4</v>
      </c>
      <c r="V364" s="29">
        <f t="shared" si="198"/>
        <v>0.4</v>
      </c>
      <c r="W364" s="29">
        <f t="shared" si="196"/>
        <v>0.64153197486541524</v>
      </c>
      <c r="X364" s="30" t="s">
        <v>5</v>
      </c>
      <c r="Y364" s="78">
        <f t="shared" si="190"/>
        <v>86</v>
      </c>
      <c r="Z364" s="78">
        <f t="shared" si="193"/>
        <v>59</v>
      </c>
      <c r="AA364" s="27">
        <f t="shared" si="191"/>
        <v>222</v>
      </c>
      <c r="AB364" s="31">
        <f t="shared" si="189"/>
        <v>0.64153197486541524</v>
      </c>
      <c r="AC364" s="25" t="s">
        <v>27</v>
      </c>
      <c r="AD364" s="43">
        <f t="shared" si="199"/>
        <v>0.64153197486541524</v>
      </c>
      <c r="AE364" s="48">
        <f t="shared" si="200"/>
        <v>0</v>
      </c>
      <c r="AF364" s="16">
        <f t="shared" si="201"/>
        <v>0</v>
      </c>
      <c r="AG364" s="18">
        <f t="shared" si="202"/>
        <v>0</v>
      </c>
      <c r="AH364" s="37">
        <f t="shared" si="203"/>
        <v>0</v>
      </c>
      <c r="AI364" s="8">
        <f t="shared" si="204"/>
        <v>0</v>
      </c>
      <c r="AJ364" s="13">
        <f t="shared" si="205"/>
        <v>0</v>
      </c>
      <c r="AK364" s="14">
        <f t="shared" si="206"/>
        <v>0</v>
      </c>
      <c r="AL364" s="17">
        <f t="shared" si="192"/>
        <v>0.35846802513458476</v>
      </c>
      <c r="AM364" s="22">
        <f t="shared" si="207"/>
        <v>0</v>
      </c>
      <c r="AN364" s="91">
        <f t="shared" si="208"/>
        <v>0</v>
      </c>
    </row>
    <row r="365" spans="1:40">
      <c r="A365" s="60" t="s">
        <v>0</v>
      </c>
      <c r="B365" s="60">
        <v>355</v>
      </c>
      <c r="C365" s="71">
        <v>73.507184999999893</v>
      </c>
      <c r="D365" s="72">
        <v>0.3</v>
      </c>
      <c r="E365" s="72">
        <v>0</v>
      </c>
      <c r="H365" s="117">
        <f t="shared" si="209"/>
        <v>74.123453128560129</v>
      </c>
      <c r="I365" s="111">
        <f t="shared" si="210"/>
        <v>73.507184999999893</v>
      </c>
      <c r="J365" s="105">
        <f t="shared" si="211"/>
        <v>280</v>
      </c>
      <c r="K365" s="117">
        <f t="shared" si="212"/>
        <v>1.2810205166797282</v>
      </c>
      <c r="L365" s="106">
        <f t="shared" si="194"/>
        <v>0.28102051667972816</v>
      </c>
      <c r="M365" s="98">
        <f t="shared" si="213"/>
        <v>0.8571428571428571</v>
      </c>
      <c r="N365" s="113">
        <f t="shared" si="214"/>
        <v>8888</v>
      </c>
      <c r="O365" s="98">
        <f t="shared" si="215"/>
        <v>0.3</v>
      </c>
      <c r="P365" s="98">
        <f t="shared" si="216"/>
        <v>0.28102051667972816</v>
      </c>
      <c r="S365" s="1">
        <f t="shared" si="195"/>
        <v>0</v>
      </c>
      <c r="T365" s="45">
        <f t="shared" si="197"/>
        <v>0</v>
      </c>
      <c r="U365" s="27" t="s">
        <v>4</v>
      </c>
      <c r="V365" s="29">
        <f t="shared" si="198"/>
        <v>0.3</v>
      </c>
      <c r="W365" s="29">
        <f t="shared" si="196"/>
        <v>0.99867280819759541</v>
      </c>
      <c r="X365" s="30" t="s">
        <v>5</v>
      </c>
      <c r="Y365" s="78">
        <f t="shared" si="190"/>
        <v>86</v>
      </c>
      <c r="Z365" s="78">
        <f t="shared" si="193"/>
        <v>59</v>
      </c>
      <c r="AA365" s="27">
        <f t="shared" si="191"/>
        <v>222</v>
      </c>
      <c r="AB365" s="31">
        <f t="shared" si="189"/>
        <v>0.99867280819759541</v>
      </c>
      <c r="AC365" s="25" t="s">
        <v>27</v>
      </c>
      <c r="AD365" s="43">
        <f t="shared" si="199"/>
        <v>0.99867280819759541</v>
      </c>
      <c r="AE365" s="48">
        <f t="shared" si="200"/>
        <v>0</v>
      </c>
      <c r="AF365" s="16">
        <f t="shared" si="201"/>
        <v>0</v>
      </c>
      <c r="AG365" s="18">
        <f t="shared" si="202"/>
        <v>0</v>
      </c>
      <c r="AH365" s="37">
        <f t="shared" si="203"/>
        <v>0</v>
      </c>
      <c r="AI365" s="8">
        <f t="shared" si="204"/>
        <v>0</v>
      </c>
      <c r="AJ365" s="13">
        <f t="shared" si="205"/>
        <v>0</v>
      </c>
      <c r="AK365" s="14">
        <f t="shared" si="206"/>
        <v>0</v>
      </c>
      <c r="AL365" s="17">
        <f t="shared" si="192"/>
        <v>1.3271918024045926E-3</v>
      </c>
      <c r="AM365" s="22">
        <f t="shared" si="207"/>
        <v>0</v>
      </c>
      <c r="AN365" s="91">
        <f t="shared" si="208"/>
        <v>0</v>
      </c>
    </row>
    <row r="366" spans="1:40">
      <c r="A366" s="60" t="s">
        <v>0</v>
      </c>
      <c r="B366" s="60">
        <v>356</v>
      </c>
      <c r="C366" s="71">
        <v>73.660716999999906</v>
      </c>
      <c r="D366" s="72">
        <v>0.1</v>
      </c>
      <c r="E366" s="72">
        <v>0</v>
      </c>
      <c r="H366" s="117">
        <f t="shared" si="209"/>
        <v>74.123453128560129</v>
      </c>
      <c r="I366" s="111">
        <f t="shared" si="210"/>
        <v>73.660716999999906</v>
      </c>
      <c r="J366" s="105">
        <f t="shared" si="211"/>
        <v>280</v>
      </c>
      <c r="K366" s="117">
        <f t="shared" si="212"/>
        <v>1.4601411833464095</v>
      </c>
      <c r="L366" s="106">
        <f t="shared" si="194"/>
        <v>0.46014118334640952</v>
      </c>
      <c r="M366" s="98">
        <f t="shared" si="213"/>
        <v>0.8571428571428571</v>
      </c>
      <c r="N366" s="113">
        <f t="shared" si="214"/>
        <v>8888</v>
      </c>
      <c r="O366" s="98">
        <f t="shared" si="215"/>
        <v>0.1</v>
      </c>
      <c r="P366" s="98">
        <f t="shared" si="216"/>
        <v>0.46014118334640952</v>
      </c>
      <c r="S366" s="1">
        <f t="shared" si="195"/>
        <v>0</v>
      </c>
      <c r="T366" s="45">
        <f t="shared" si="197"/>
        <v>0</v>
      </c>
      <c r="U366" s="27" t="s">
        <v>4</v>
      </c>
      <c r="V366" s="29">
        <f t="shared" si="198"/>
        <v>0.1</v>
      </c>
      <c r="W366" s="29">
        <f t="shared" si="196"/>
        <v>0.81955196241006811</v>
      </c>
      <c r="X366" s="30" t="s">
        <v>5</v>
      </c>
      <c r="Y366" s="78">
        <f t="shared" si="190"/>
        <v>87</v>
      </c>
      <c r="Z366" s="78">
        <f t="shared" si="193"/>
        <v>59</v>
      </c>
      <c r="AA366" s="27">
        <f t="shared" si="191"/>
        <v>222</v>
      </c>
      <c r="AB366" s="31">
        <f t="shared" si="189"/>
        <v>0.81955196241006811</v>
      </c>
      <c r="AC366" s="25" t="s">
        <v>27</v>
      </c>
      <c r="AD366" s="43">
        <f t="shared" si="199"/>
        <v>0.81955196241006811</v>
      </c>
      <c r="AE366" s="48">
        <f t="shared" si="200"/>
        <v>0</v>
      </c>
      <c r="AF366" s="16">
        <f t="shared" si="201"/>
        <v>0</v>
      </c>
      <c r="AG366" s="18">
        <f t="shared" si="202"/>
        <v>0</v>
      </c>
      <c r="AH366" s="37">
        <f t="shared" si="203"/>
        <v>0</v>
      </c>
      <c r="AI366" s="8">
        <f t="shared" si="204"/>
        <v>0</v>
      </c>
      <c r="AJ366" s="13">
        <f t="shared" si="205"/>
        <v>0</v>
      </c>
      <c r="AK366" s="14">
        <f t="shared" si="206"/>
        <v>0</v>
      </c>
      <c r="AL366" s="17">
        <f t="shared" si="192"/>
        <v>0.18044803758993189</v>
      </c>
      <c r="AM366" s="22">
        <f t="shared" si="207"/>
        <v>0</v>
      </c>
      <c r="AN366" s="91">
        <f t="shared" si="208"/>
        <v>0</v>
      </c>
    </row>
    <row r="367" spans="1:40">
      <c r="A367" s="60" t="s">
        <v>0</v>
      </c>
      <c r="B367" s="60">
        <v>357</v>
      </c>
      <c r="C367" s="71">
        <v>73.935755999999998</v>
      </c>
      <c r="D367" s="72">
        <v>0.2</v>
      </c>
      <c r="E367" s="72">
        <v>0</v>
      </c>
      <c r="H367" s="117">
        <f t="shared" si="209"/>
        <v>74.123453128560129</v>
      </c>
      <c r="I367" s="111">
        <f t="shared" si="210"/>
        <v>73.935755999999998</v>
      </c>
      <c r="J367" s="105">
        <f t="shared" si="211"/>
        <v>280</v>
      </c>
      <c r="K367" s="117">
        <f t="shared" si="212"/>
        <v>1.7810200166798502</v>
      </c>
      <c r="L367" s="106">
        <f t="shared" si="194"/>
        <v>0.78102001667985022</v>
      </c>
      <c r="M367" s="98">
        <f t="shared" si="213"/>
        <v>0.8571428571428571</v>
      </c>
      <c r="N367" s="113">
        <f t="shared" si="214"/>
        <v>8888</v>
      </c>
      <c r="O367" s="98">
        <f t="shared" si="215"/>
        <v>0.2</v>
      </c>
      <c r="P367" s="98">
        <f t="shared" si="216"/>
        <v>0.78102001667985022</v>
      </c>
      <c r="S367" s="1">
        <f t="shared" si="195"/>
        <v>0</v>
      </c>
      <c r="T367" s="45">
        <f t="shared" si="197"/>
        <v>0</v>
      </c>
      <c r="U367" s="27" t="s">
        <v>4</v>
      </c>
      <c r="V367" s="29">
        <f t="shared" si="198"/>
        <v>0.2</v>
      </c>
      <c r="W367" s="29">
        <f t="shared" si="196"/>
        <v>0.35846919180252668</v>
      </c>
      <c r="X367" s="30" t="s">
        <v>5</v>
      </c>
      <c r="Y367" s="78">
        <f t="shared" si="190"/>
        <v>87</v>
      </c>
      <c r="Z367" s="78">
        <f t="shared" si="193"/>
        <v>60</v>
      </c>
      <c r="AA367" s="27">
        <f t="shared" si="191"/>
        <v>8888</v>
      </c>
      <c r="AB367" s="31">
        <f t="shared" si="189"/>
        <v>0.35846919180252668</v>
      </c>
      <c r="AC367" s="25" t="s">
        <v>27</v>
      </c>
      <c r="AD367" s="43">
        <f t="shared" si="199"/>
        <v>0.35846919180252668</v>
      </c>
      <c r="AE367" s="48">
        <f t="shared" si="200"/>
        <v>0</v>
      </c>
      <c r="AF367" s="16">
        <f t="shared" si="201"/>
        <v>0</v>
      </c>
      <c r="AG367" s="18">
        <f t="shared" si="202"/>
        <v>0</v>
      </c>
      <c r="AH367" s="37">
        <f t="shared" si="203"/>
        <v>0</v>
      </c>
      <c r="AI367" s="8">
        <f t="shared" si="204"/>
        <v>0</v>
      </c>
      <c r="AJ367" s="13">
        <f t="shared" si="205"/>
        <v>0</v>
      </c>
      <c r="AK367" s="14">
        <f t="shared" si="206"/>
        <v>0</v>
      </c>
      <c r="AL367" s="17">
        <f t="shared" si="192"/>
        <v>0.35846919180252668</v>
      </c>
      <c r="AM367" s="22">
        <f t="shared" si="207"/>
        <v>0</v>
      </c>
      <c r="AN367" s="91">
        <f t="shared" si="208"/>
        <v>0</v>
      </c>
    </row>
    <row r="368" spans="1:40">
      <c r="A368" s="60" t="s">
        <v>0</v>
      </c>
      <c r="B368" s="60">
        <v>358</v>
      </c>
      <c r="C368" s="71">
        <v>74.142856999999907</v>
      </c>
      <c r="D368" s="72">
        <v>0.4</v>
      </c>
      <c r="E368" s="72">
        <v>0</v>
      </c>
      <c r="H368" s="117">
        <f t="shared" si="209"/>
        <v>74.980595985702976</v>
      </c>
      <c r="I368" s="111">
        <f t="shared" si="210"/>
        <v>74.142856999999907</v>
      </c>
      <c r="J368" s="105">
        <f t="shared" si="211"/>
        <v>280</v>
      </c>
      <c r="K368" s="117">
        <f t="shared" si="212"/>
        <v>2.263785001307772E-2</v>
      </c>
      <c r="L368" s="106">
        <f t="shared" si="194"/>
        <v>1.0226378500130777</v>
      </c>
      <c r="M368" s="98">
        <f t="shared" si="213"/>
        <v>0.8571428571428571</v>
      </c>
      <c r="N368" s="113">
        <f t="shared" si="214"/>
        <v>222</v>
      </c>
      <c r="O368" s="98">
        <f t="shared" si="215"/>
        <v>0.4</v>
      </c>
      <c r="P368" s="98">
        <f t="shared" si="216"/>
        <v>0.97736214998692228</v>
      </c>
      <c r="S368" s="1">
        <f t="shared" si="195"/>
        <v>0</v>
      </c>
      <c r="T368" s="45">
        <f t="shared" si="197"/>
        <v>0</v>
      </c>
      <c r="U368" s="27" t="s">
        <v>4</v>
      </c>
      <c r="V368" s="29">
        <f t="shared" si="198"/>
        <v>0.4</v>
      </c>
      <c r="W368" s="29">
        <f t="shared" si="196"/>
        <v>0.60008726675382895</v>
      </c>
      <c r="X368" s="30" t="s">
        <v>5</v>
      </c>
      <c r="Y368" s="78">
        <f t="shared" si="190"/>
        <v>87</v>
      </c>
      <c r="Z368" s="78">
        <f t="shared" si="193"/>
        <v>60</v>
      </c>
      <c r="AA368" s="27">
        <f t="shared" si="191"/>
        <v>8888</v>
      </c>
      <c r="AB368" s="31">
        <f t="shared" si="189"/>
        <v>0.60008726675382895</v>
      </c>
      <c r="AC368" s="25" t="s">
        <v>27</v>
      </c>
      <c r="AD368" s="43">
        <f t="shared" si="199"/>
        <v>0.60008726675382895</v>
      </c>
      <c r="AE368" s="48">
        <f t="shared" si="200"/>
        <v>0</v>
      </c>
      <c r="AF368" s="16">
        <f t="shared" si="201"/>
        <v>0</v>
      </c>
      <c r="AG368" s="18">
        <f t="shared" si="202"/>
        <v>0</v>
      </c>
      <c r="AH368" s="37">
        <f t="shared" si="203"/>
        <v>0</v>
      </c>
      <c r="AI368" s="8">
        <f t="shared" si="204"/>
        <v>0</v>
      </c>
      <c r="AJ368" s="13">
        <f t="shared" si="205"/>
        <v>0</v>
      </c>
      <c r="AK368" s="14">
        <f t="shared" si="206"/>
        <v>0</v>
      </c>
      <c r="AL368" s="17">
        <f t="shared" si="192"/>
        <v>0.60008726675382895</v>
      </c>
      <c r="AM368" s="22">
        <f t="shared" si="207"/>
        <v>0</v>
      </c>
      <c r="AN368" s="91">
        <f t="shared" si="208"/>
        <v>99999</v>
      </c>
    </row>
    <row r="369" spans="1:40">
      <c r="A369" s="60" t="s">
        <v>0</v>
      </c>
      <c r="B369" s="60">
        <v>359</v>
      </c>
      <c r="C369" s="71">
        <v>74.196427999999997</v>
      </c>
      <c r="D369" s="72">
        <v>0.4</v>
      </c>
      <c r="E369" s="72">
        <v>0</v>
      </c>
      <c r="H369" s="117">
        <f t="shared" si="209"/>
        <v>74.980595985702976</v>
      </c>
      <c r="I369" s="111">
        <f t="shared" si="210"/>
        <v>74.196427999999997</v>
      </c>
      <c r="J369" s="105">
        <f t="shared" si="211"/>
        <v>280</v>
      </c>
      <c r="K369" s="117">
        <f t="shared" si="212"/>
        <v>8.5137350013183205E-2</v>
      </c>
      <c r="L369" s="106">
        <f t="shared" si="194"/>
        <v>1.0851373500131831</v>
      </c>
      <c r="M369" s="98">
        <f t="shared" si="213"/>
        <v>0.8571428571428571</v>
      </c>
      <c r="N369" s="113">
        <f t="shared" si="214"/>
        <v>222</v>
      </c>
      <c r="O369" s="98">
        <f t="shared" si="215"/>
        <v>0.4</v>
      </c>
      <c r="P369" s="98">
        <f t="shared" si="216"/>
        <v>0.91486264998681688</v>
      </c>
      <c r="S369" s="1">
        <f t="shared" si="195"/>
        <v>0</v>
      </c>
      <c r="T369" s="45">
        <f t="shared" si="197"/>
        <v>0</v>
      </c>
      <c r="U369" s="27" t="s">
        <v>4</v>
      </c>
      <c r="V369" s="29">
        <f t="shared" si="198"/>
        <v>0.4</v>
      </c>
      <c r="W369" s="29">
        <f t="shared" si="196"/>
        <v>0.66258682925349688</v>
      </c>
      <c r="X369" s="30" t="s">
        <v>5</v>
      </c>
      <c r="Y369" s="78">
        <f t="shared" si="190"/>
        <v>87</v>
      </c>
      <c r="Z369" s="78">
        <f t="shared" si="193"/>
        <v>60</v>
      </c>
      <c r="AA369" s="27">
        <f t="shared" si="191"/>
        <v>8888</v>
      </c>
      <c r="AB369" s="31">
        <f t="shared" si="189"/>
        <v>0.66258682925349688</v>
      </c>
      <c r="AC369" s="25" t="s">
        <v>27</v>
      </c>
      <c r="AD369" s="43">
        <f t="shared" si="199"/>
        <v>0.66258682925349688</v>
      </c>
      <c r="AE369" s="48">
        <f t="shared" si="200"/>
        <v>0</v>
      </c>
      <c r="AF369" s="16">
        <f t="shared" si="201"/>
        <v>0</v>
      </c>
      <c r="AG369" s="18">
        <f t="shared" si="202"/>
        <v>0</v>
      </c>
      <c r="AH369" s="37">
        <f t="shared" si="203"/>
        <v>0</v>
      </c>
      <c r="AI369" s="8">
        <f t="shared" si="204"/>
        <v>0</v>
      </c>
      <c r="AJ369" s="13">
        <f t="shared" si="205"/>
        <v>0</v>
      </c>
      <c r="AK369" s="14">
        <f t="shared" si="206"/>
        <v>0</v>
      </c>
      <c r="AL369" s="17">
        <f t="shared" si="192"/>
        <v>0.66258682925349688</v>
      </c>
      <c r="AM369" s="22">
        <f t="shared" si="207"/>
        <v>0</v>
      </c>
      <c r="AN369" s="91">
        <f t="shared" si="208"/>
        <v>0</v>
      </c>
    </row>
    <row r="370" spans="1:40">
      <c r="A370" s="60" t="s">
        <v>0</v>
      </c>
      <c r="B370" s="60">
        <v>360</v>
      </c>
      <c r="C370" s="71">
        <v>74.249998999999903</v>
      </c>
      <c r="D370" s="72">
        <v>0.41</v>
      </c>
      <c r="E370" s="72">
        <v>0</v>
      </c>
      <c r="H370" s="117">
        <f t="shared" si="209"/>
        <v>74.980595985702976</v>
      </c>
      <c r="I370" s="111">
        <f t="shared" si="210"/>
        <v>74.249998999999903</v>
      </c>
      <c r="J370" s="105">
        <f t="shared" si="211"/>
        <v>280</v>
      </c>
      <c r="K370" s="117">
        <f t="shared" si="212"/>
        <v>0.14763685001307314</v>
      </c>
      <c r="L370" s="106">
        <f t="shared" si="194"/>
        <v>1.1476368500130731</v>
      </c>
      <c r="M370" s="98">
        <f t="shared" si="213"/>
        <v>0.8571428571428571</v>
      </c>
      <c r="N370" s="113">
        <f t="shared" si="214"/>
        <v>222</v>
      </c>
      <c r="O370" s="98">
        <f t="shared" si="215"/>
        <v>0.41</v>
      </c>
      <c r="P370" s="98">
        <f t="shared" si="216"/>
        <v>0.85236314998692686</v>
      </c>
      <c r="S370" s="1">
        <f t="shared" si="195"/>
        <v>0</v>
      </c>
      <c r="T370" s="45">
        <f t="shared" si="197"/>
        <v>0</v>
      </c>
      <c r="U370" s="27" t="s">
        <v>4</v>
      </c>
      <c r="V370" s="29">
        <f t="shared" si="198"/>
        <v>0.41</v>
      </c>
      <c r="W370" s="29">
        <f t="shared" si="196"/>
        <v>0.72508639175294931</v>
      </c>
      <c r="X370" s="30" t="s">
        <v>5</v>
      </c>
      <c r="Y370" s="78">
        <f t="shared" si="190"/>
        <v>87</v>
      </c>
      <c r="Z370" s="78">
        <f t="shared" si="193"/>
        <v>60</v>
      </c>
      <c r="AA370" s="27">
        <f t="shared" si="191"/>
        <v>8888</v>
      </c>
      <c r="AB370" s="31">
        <f t="shared" si="189"/>
        <v>0.72508639175294931</v>
      </c>
      <c r="AC370" s="25" t="s">
        <v>27</v>
      </c>
      <c r="AD370" s="43">
        <f t="shared" si="199"/>
        <v>0.72508639175294931</v>
      </c>
      <c r="AE370" s="48">
        <f t="shared" si="200"/>
        <v>0</v>
      </c>
      <c r="AF370" s="16">
        <f t="shared" si="201"/>
        <v>0</v>
      </c>
      <c r="AG370" s="18">
        <f t="shared" si="202"/>
        <v>0</v>
      </c>
      <c r="AH370" s="37">
        <f t="shared" si="203"/>
        <v>0</v>
      </c>
      <c r="AI370" s="8">
        <f t="shared" si="204"/>
        <v>0</v>
      </c>
      <c r="AJ370" s="13">
        <f t="shared" si="205"/>
        <v>0</v>
      </c>
      <c r="AK370" s="14">
        <f t="shared" si="206"/>
        <v>0</v>
      </c>
      <c r="AL370" s="17">
        <f t="shared" si="192"/>
        <v>0.72508639175294931</v>
      </c>
      <c r="AM370" s="22">
        <f t="shared" si="207"/>
        <v>0</v>
      </c>
      <c r="AN370" s="91">
        <f t="shared" si="208"/>
        <v>0</v>
      </c>
    </row>
    <row r="371" spans="1:40">
      <c r="A371" s="60" t="s">
        <v>0</v>
      </c>
      <c r="B371" s="60">
        <v>361</v>
      </c>
      <c r="C371" s="71">
        <v>74.303571999999903</v>
      </c>
      <c r="D371" s="72">
        <v>0.43</v>
      </c>
      <c r="E371" s="72">
        <v>0</v>
      </c>
      <c r="H371" s="117">
        <f t="shared" si="209"/>
        <v>74.980595985702976</v>
      </c>
      <c r="I371" s="111">
        <f t="shared" si="210"/>
        <v>74.303571999999903</v>
      </c>
      <c r="J371" s="105">
        <f t="shared" si="211"/>
        <v>280</v>
      </c>
      <c r="K371" s="117">
        <f t="shared" si="212"/>
        <v>0.21013868334640659</v>
      </c>
      <c r="L371" s="106">
        <f t="shared" si="194"/>
        <v>1.2101386833464065</v>
      </c>
      <c r="M371" s="98">
        <f t="shared" si="213"/>
        <v>0.8571428571428571</v>
      </c>
      <c r="N371" s="113">
        <f t="shared" si="214"/>
        <v>222</v>
      </c>
      <c r="O371" s="98">
        <f t="shared" si="215"/>
        <v>0.43</v>
      </c>
      <c r="P371" s="98">
        <f t="shared" si="216"/>
        <v>0.78986131665359349</v>
      </c>
      <c r="S371" s="1">
        <f t="shared" si="195"/>
        <v>0</v>
      </c>
      <c r="T371" s="45">
        <f t="shared" si="197"/>
        <v>0</v>
      </c>
      <c r="U371" s="27" t="s">
        <v>4</v>
      </c>
      <c r="V371" s="29">
        <f t="shared" si="198"/>
        <v>0.43</v>
      </c>
      <c r="W371" s="29">
        <f t="shared" si="196"/>
        <v>0.78758828758817867</v>
      </c>
      <c r="X371" s="30" t="s">
        <v>5</v>
      </c>
      <c r="Y371" s="78">
        <f t="shared" si="190"/>
        <v>87</v>
      </c>
      <c r="Z371" s="78">
        <f t="shared" si="193"/>
        <v>60</v>
      </c>
      <c r="AA371" s="27">
        <f t="shared" si="191"/>
        <v>8888</v>
      </c>
      <c r="AB371" s="31">
        <f t="shared" si="189"/>
        <v>0.78758828758817867</v>
      </c>
      <c r="AC371" s="25" t="s">
        <v>27</v>
      </c>
      <c r="AD371" s="43">
        <f t="shared" si="199"/>
        <v>0.78758828758817867</v>
      </c>
      <c r="AE371" s="48">
        <f t="shared" si="200"/>
        <v>0</v>
      </c>
      <c r="AF371" s="16">
        <f t="shared" si="201"/>
        <v>0</v>
      </c>
      <c r="AG371" s="18">
        <f t="shared" si="202"/>
        <v>0</v>
      </c>
      <c r="AH371" s="37">
        <f t="shared" si="203"/>
        <v>0</v>
      </c>
      <c r="AI371" s="8">
        <f t="shared" si="204"/>
        <v>0</v>
      </c>
      <c r="AJ371" s="13">
        <f t="shared" si="205"/>
        <v>0</v>
      </c>
      <c r="AK371" s="14">
        <f t="shared" si="206"/>
        <v>0</v>
      </c>
      <c r="AL371" s="17">
        <f t="shared" si="192"/>
        <v>0.78758828758817867</v>
      </c>
      <c r="AM371" s="22">
        <f t="shared" si="207"/>
        <v>0</v>
      </c>
      <c r="AN371" s="91">
        <f t="shared" si="208"/>
        <v>0</v>
      </c>
    </row>
    <row r="372" spans="1:40">
      <c r="A372" s="60" t="s">
        <v>0</v>
      </c>
      <c r="B372" s="60">
        <v>362</v>
      </c>
      <c r="C372" s="71">
        <v>74.329714999999993</v>
      </c>
      <c r="D372" s="72">
        <v>0.46</v>
      </c>
      <c r="E372" s="72">
        <v>0</v>
      </c>
      <c r="H372" s="117">
        <f t="shared" si="209"/>
        <v>74.980595985702976</v>
      </c>
      <c r="I372" s="111">
        <f t="shared" si="210"/>
        <v>74.329714999999993</v>
      </c>
      <c r="J372" s="105">
        <f t="shared" si="211"/>
        <v>280</v>
      </c>
      <c r="K372" s="117">
        <f t="shared" si="212"/>
        <v>0.2406388500131782</v>
      </c>
      <c r="L372" s="106">
        <f t="shared" si="194"/>
        <v>1.2406388500131782</v>
      </c>
      <c r="M372" s="98">
        <f t="shared" si="213"/>
        <v>0.8571428571428571</v>
      </c>
      <c r="N372" s="113">
        <f t="shared" si="214"/>
        <v>222</v>
      </c>
      <c r="O372" s="98">
        <f t="shared" si="215"/>
        <v>0.46</v>
      </c>
      <c r="P372" s="98">
        <f t="shared" si="216"/>
        <v>0.7593611499868218</v>
      </c>
      <c r="S372" s="1">
        <f t="shared" si="195"/>
        <v>0</v>
      </c>
      <c r="T372" s="45">
        <f t="shared" si="197"/>
        <v>0</v>
      </c>
      <c r="U372" s="27" t="s">
        <v>4</v>
      </c>
      <c r="V372" s="29">
        <f t="shared" si="198"/>
        <v>0.46</v>
      </c>
      <c r="W372" s="29">
        <f t="shared" si="196"/>
        <v>0.81808848475514739</v>
      </c>
      <c r="X372" s="30" t="s">
        <v>5</v>
      </c>
      <c r="Y372" s="78">
        <f t="shared" si="190"/>
        <v>87</v>
      </c>
      <c r="Z372" s="78">
        <f t="shared" si="193"/>
        <v>60</v>
      </c>
      <c r="AA372" s="27">
        <f t="shared" si="191"/>
        <v>8888</v>
      </c>
      <c r="AB372" s="31">
        <f t="shared" si="189"/>
        <v>0.81808848475514739</v>
      </c>
      <c r="AC372" s="25" t="s">
        <v>27</v>
      </c>
      <c r="AD372" s="43">
        <f t="shared" si="199"/>
        <v>0.81808848475514739</v>
      </c>
      <c r="AE372" s="48">
        <f t="shared" si="200"/>
        <v>0</v>
      </c>
      <c r="AF372" s="16">
        <f t="shared" si="201"/>
        <v>0</v>
      </c>
      <c r="AG372" s="18">
        <f t="shared" si="202"/>
        <v>0</v>
      </c>
      <c r="AH372" s="37">
        <f t="shared" si="203"/>
        <v>0</v>
      </c>
      <c r="AI372" s="8">
        <f t="shared" si="204"/>
        <v>0</v>
      </c>
      <c r="AJ372" s="13">
        <f t="shared" si="205"/>
        <v>0</v>
      </c>
      <c r="AK372" s="14">
        <f t="shared" si="206"/>
        <v>0</v>
      </c>
      <c r="AL372" s="17">
        <f t="shared" si="192"/>
        <v>0.81808848475514739</v>
      </c>
      <c r="AM372" s="22">
        <f t="shared" si="207"/>
        <v>0</v>
      </c>
      <c r="AN372" s="91">
        <f t="shared" si="208"/>
        <v>0</v>
      </c>
    </row>
    <row r="373" spans="1:40">
      <c r="A373" s="60" t="s">
        <v>0</v>
      </c>
      <c r="B373" s="60">
        <v>363</v>
      </c>
      <c r="C373" s="71">
        <v>74.357146</v>
      </c>
      <c r="D373" s="72">
        <v>0.5</v>
      </c>
      <c r="E373" s="72">
        <v>0</v>
      </c>
      <c r="H373" s="117">
        <f t="shared" si="209"/>
        <v>74.980595985702976</v>
      </c>
      <c r="I373" s="111">
        <f t="shared" si="210"/>
        <v>74.357146</v>
      </c>
      <c r="J373" s="105">
        <f t="shared" si="211"/>
        <v>280</v>
      </c>
      <c r="K373" s="117">
        <f t="shared" si="212"/>
        <v>0.27264168334651978</v>
      </c>
      <c r="L373" s="106">
        <f t="shared" si="194"/>
        <v>1.2726416833465197</v>
      </c>
      <c r="M373" s="98">
        <f t="shared" si="213"/>
        <v>0.8571428571428571</v>
      </c>
      <c r="N373" s="113">
        <f t="shared" si="214"/>
        <v>222</v>
      </c>
      <c r="O373" s="98">
        <f t="shared" si="215"/>
        <v>0.5</v>
      </c>
      <c r="P373" s="98">
        <f t="shared" si="216"/>
        <v>0.72735831665348027</v>
      </c>
      <c r="S373" s="1">
        <f t="shared" si="195"/>
        <v>0</v>
      </c>
      <c r="T373" s="45">
        <f t="shared" si="197"/>
        <v>0</v>
      </c>
      <c r="U373" s="27" t="s">
        <v>4</v>
      </c>
      <c r="V373" s="29">
        <f t="shared" si="198"/>
        <v>0.5</v>
      </c>
      <c r="W373" s="29">
        <f t="shared" si="196"/>
        <v>0.85009135009135439</v>
      </c>
      <c r="X373" s="30" t="s">
        <v>5</v>
      </c>
      <c r="Y373" s="78">
        <f t="shared" si="190"/>
        <v>87</v>
      </c>
      <c r="Z373" s="78">
        <f t="shared" si="193"/>
        <v>60</v>
      </c>
      <c r="AA373" s="27">
        <f t="shared" si="191"/>
        <v>8888</v>
      </c>
      <c r="AB373" s="31">
        <f t="shared" si="189"/>
        <v>0.85009135009135439</v>
      </c>
      <c r="AC373" s="25" t="s">
        <v>27</v>
      </c>
      <c r="AD373" s="43">
        <f t="shared" si="199"/>
        <v>0.85009135009135439</v>
      </c>
      <c r="AE373" s="48">
        <f t="shared" si="200"/>
        <v>0</v>
      </c>
      <c r="AF373" s="16">
        <f t="shared" si="201"/>
        <v>0</v>
      </c>
      <c r="AG373" s="18">
        <f t="shared" si="202"/>
        <v>0</v>
      </c>
      <c r="AH373" s="37">
        <f t="shared" si="203"/>
        <v>0</v>
      </c>
      <c r="AI373" s="8">
        <f t="shared" si="204"/>
        <v>0</v>
      </c>
      <c r="AJ373" s="13">
        <f t="shared" si="205"/>
        <v>0</v>
      </c>
      <c r="AK373" s="14">
        <f t="shared" si="206"/>
        <v>0</v>
      </c>
      <c r="AL373" s="17">
        <f t="shared" si="192"/>
        <v>0.85009135009135439</v>
      </c>
      <c r="AM373" s="22">
        <f t="shared" si="207"/>
        <v>0</v>
      </c>
      <c r="AN373" s="91">
        <f t="shared" si="208"/>
        <v>99999</v>
      </c>
    </row>
    <row r="374" spans="1:40">
      <c r="A374" s="60" t="s">
        <v>0</v>
      </c>
      <c r="B374" s="60">
        <v>364</v>
      </c>
      <c r="C374" s="71">
        <v>74.364324999999994</v>
      </c>
      <c r="D374" s="72">
        <v>0.5</v>
      </c>
      <c r="E374" s="72">
        <v>0</v>
      </c>
      <c r="H374" s="117">
        <f t="shared" si="209"/>
        <v>74.980595985702976</v>
      </c>
      <c r="I374" s="111">
        <f t="shared" si="210"/>
        <v>74.364324999999994</v>
      </c>
      <c r="J374" s="105">
        <f t="shared" si="211"/>
        <v>280</v>
      </c>
      <c r="K374" s="117">
        <f t="shared" si="212"/>
        <v>0.28101718334651232</v>
      </c>
      <c r="L374" s="106">
        <f t="shared" si="194"/>
        <v>1.2810171833465123</v>
      </c>
      <c r="M374" s="98">
        <f t="shared" si="213"/>
        <v>0.8571428571428571</v>
      </c>
      <c r="N374" s="113">
        <f t="shared" si="214"/>
        <v>222</v>
      </c>
      <c r="O374" s="98">
        <f t="shared" si="215"/>
        <v>0.5</v>
      </c>
      <c r="P374" s="98">
        <f t="shared" si="216"/>
        <v>0.71898281665348773</v>
      </c>
      <c r="S374" s="1">
        <f t="shared" si="195"/>
        <v>0</v>
      </c>
      <c r="T374" s="45">
        <f t="shared" si="197"/>
        <v>0</v>
      </c>
      <c r="U374" s="27" t="s">
        <v>4</v>
      </c>
      <c r="V374" s="29">
        <f t="shared" si="198"/>
        <v>0.5</v>
      </c>
      <c r="W374" s="29">
        <f t="shared" si="196"/>
        <v>1.324858466855372E-3</v>
      </c>
      <c r="X374" s="30" t="s">
        <v>5</v>
      </c>
      <c r="Y374" s="78">
        <f t="shared" si="190"/>
        <v>87</v>
      </c>
      <c r="Z374" s="78">
        <f t="shared" si="193"/>
        <v>60</v>
      </c>
      <c r="AA374" s="27">
        <f t="shared" si="191"/>
        <v>8888</v>
      </c>
      <c r="AB374" s="31">
        <f t="shared" si="189"/>
        <v>1.324858466855372E-3</v>
      </c>
      <c r="AC374" s="25" t="s">
        <v>27</v>
      </c>
      <c r="AD374" s="43">
        <f t="shared" si="199"/>
        <v>1.324858466855372E-3</v>
      </c>
      <c r="AE374" s="48">
        <f t="shared" si="200"/>
        <v>0</v>
      </c>
      <c r="AF374" s="16">
        <f t="shared" si="201"/>
        <v>0</v>
      </c>
      <c r="AG374" s="18">
        <f t="shared" si="202"/>
        <v>0</v>
      </c>
      <c r="AH374" s="37">
        <f t="shared" si="203"/>
        <v>0</v>
      </c>
      <c r="AI374" s="8">
        <f t="shared" si="204"/>
        <v>0</v>
      </c>
      <c r="AJ374" s="13">
        <f t="shared" si="205"/>
        <v>0</v>
      </c>
      <c r="AK374" s="14">
        <f t="shared" si="206"/>
        <v>0</v>
      </c>
      <c r="AL374" s="17">
        <f t="shared" si="192"/>
        <v>1.324858466855372E-3</v>
      </c>
      <c r="AM374" s="22">
        <f t="shared" si="207"/>
        <v>0</v>
      </c>
      <c r="AN374" s="91">
        <f t="shared" si="208"/>
        <v>0</v>
      </c>
    </row>
    <row r="375" spans="1:40">
      <c r="A375" s="60" t="s">
        <v>0</v>
      </c>
      <c r="B375" s="60">
        <v>365</v>
      </c>
      <c r="C375" s="71">
        <v>74.410711999999904</v>
      </c>
      <c r="D375" s="72">
        <v>0.51</v>
      </c>
      <c r="E375" s="72">
        <v>0</v>
      </c>
      <c r="H375" s="117">
        <f t="shared" si="209"/>
        <v>74.980595985702976</v>
      </c>
      <c r="I375" s="111">
        <f t="shared" si="210"/>
        <v>74.410711999999904</v>
      </c>
      <c r="J375" s="105">
        <f t="shared" si="211"/>
        <v>280</v>
      </c>
      <c r="K375" s="117">
        <f t="shared" si="212"/>
        <v>0.33513535001307454</v>
      </c>
      <c r="L375" s="106">
        <f t="shared" si="194"/>
        <v>1.3351353500130745</v>
      </c>
      <c r="M375" s="98">
        <f t="shared" si="213"/>
        <v>0.8571428571428571</v>
      </c>
      <c r="N375" s="113">
        <f t="shared" si="214"/>
        <v>222</v>
      </c>
      <c r="O375" s="98">
        <f t="shared" si="215"/>
        <v>0.51</v>
      </c>
      <c r="P375" s="98">
        <f t="shared" si="216"/>
        <v>0.66486464998692552</v>
      </c>
      <c r="S375" s="1">
        <f t="shared" si="195"/>
        <v>0</v>
      </c>
      <c r="T375" s="45">
        <f t="shared" si="197"/>
        <v>0</v>
      </c>
      <c r="U375" s="27" t="s">
        <v>4</v>
      </c>
      <c r="V375" s="29">
        <f t="shared" si="198"/>
        <v>0.51</v>
      </c>
      <c r="W375" s="29">
        <f t="shared" si="196"/>
        <v>5.5443079251638383E-2</v>
      </c>
      <c r="X375" s="30" t="s">
        <v>5</v>
      </c>
      <c r="Y375" s="78">
        <f t="shared" si="190"/>
        <v>87</v>
      </c>
      <c r="Z375" s="78">
        <f t="shared" si="193"/>
        <v>60</v>
      </c>
      <c r="AA375" s="27">
        <f t="shared" si="191"/>
        <v>8888</v>
      </c>
      <c r="AB375" s="31">
        <f t="shared" si="189"/>
        <v>5.5443079251638383E-2</v>
      </c>
      <c r="AC375" s="25" t="s">
        <v>27</v>
      </c>
      <c r="AD375" s="43">
        <f t="shared" si="199"/>
        <v>5.5443079251638383E-2</v>
      </c>
      <c r="AE375" s="48">
        <f t="shared" si="200"/>
        <v>0</v>
      </c>
      <c r="AF375" s="16">
        <f t="shared" si="201"/>
        <v>0</v>
      </c>
      <c r="AG375" s="18">
        <f t="shared" si="202"/>
        <v>0</v>
      </c>
      <c r="AH375" s="37">
        <f t="shared" si="203"/>
        <v>0</v>
      </c>
      <c r="AI375" s="8">
        <f t="shared" si="204"/>
        <v>0</v>
      </c>
      <c r="AJ375" s="13">
        <f t="shared" si="205"/>
        <v>0</v>
      </c>
      <c r="AK375" s="14">
        <f t="shared" si="206"/>
        <v>0</v>
      </c>
      <c r="AL375" s="17">
        <f t="shared" si="192"/>
        <v>5.5443079251638383E-2</v>
      </c>
      <c r="AM375" s="22">
        <f t="shared" si="207"/>
        <v>0</v>
      </c>
      <c r="AN375" s="91">
        <f t="shared" si="208"/>
        <v>0</v>
      </c>
    </row>
    <row r="376" spans="1:40">
      <c r="A376" s="60" t="s">
        <v>0</v>
      </c>
      <c r="B376" s="60">
        <v>366</v>
      </c>
      <c r="C376" s="71">
        <v>74.464285999999902</v>
      </c>
      <c r="D376" s="72">
        <v>0.53</v>
      </c>
      <c r="E376" s="72">
        <v>0</v>
      </c>
      <c r="H376" s="117">
        <f t="shared" si="209"/>
        <v>74.98059598570299</v>
      </c>
      <c r="I376" s="111">
        <f t="shared" si="210"/>
        <v>74.464285999999902</v>
      </c>
      <c r="J376" s="105">
        <f t="shared" si="211"/>
        <v>280</v>
      </c>
      <c r="K376" s="117">
        <f t="shared" si="212"/>
        <v>0.39763835001307168</v>
      </c>
      <c r="L376" s="106">
        <f t="shared" si="194"/>
        <v>1.3976383500130716</v>
      </c>
      <c r="M376" s="98">
        <f t="shared" si="213"/>
        <v>0.8571428571428571</v>
      </c>
      <c r="N376" s="113">
        <f t="shared" si="214"/>
        <v>222</v>
      </c>
      <c r="O376" s="98">
        <f t="shared" si="215"/>
        <v>0.53</v>
      </c>
      <c r="P376" s="98">
        <f t="shared" si="216"/>
        <v>0.60236164998692843</v>
      </c>
      <c r="S376" s="1">
        <f t="shared" si="195"/>
        <v>0</v>
      </c>
      <c r="T376" s="45">
        <f t="shared" si="197"/>
        <v>0</v>
      </c>
      <c r="U376" s="27" t="s">
        <v>4</v>
      </c>
      <c r="V376" s="29">
        <f t="shared" si="198"/>
        <v>0.53</v>
      </c>
      <c r="W376" s="29">
        <f t="shared" si="196"/>
        <v>0.11794614175469798</v>
      </c>
      <c r="X376" s="30" t="s">
        <v>5</v>
      </c>
      <c r="Y376" s="78">
        <f t="shared" si="190"/>
        <v>87</v>
      </c>
      <c r="Z376" s="78">
        <f t="shared" si="193"/>
        <v>60</v>
      </c>
      <c r="AA376" s="27">
        <f t="shared" si="191"/>
        <v>8888</v>
      </c>
      <c r="AB376" s="31">
        <f t="shared" si="189"/>
        <v>0.11794614175469798</v>
      </c>
      <c r="AC376" s="25" t="s">
        <v>27</v>
      </c>
      <c r="AD376" s="43">
        <f t="shared" si="199"/>
        <v>0.11794614175469798</v>
      </c>
      <c r="AE376" s="48">
        <f t="shared" si="200"/>
        <v>0</v>
      </c>
      <c r="AF376" s="16">
        <f t="shared" si="201"/>
        <v>0</v>
      </c>
      <c r="AG376" s="18">
        <f t="shared" si="202"/>
        <v>0</v>
      </c>
      <c r="AH376" s="37">
        <f t="shared" si="203"/>
        <v>0</v>
      </c>
      <c r="AI376" s="8">
        <f t="shared" si="204"/>
        <v>0</v>
      </c>
      <c r="AJ376" s="13">
        <f t="shared" si="205"/>
        <v>0</v>
      </c>
      <c r="AK376" s="14">
        <f t="shared" si="206"/>
        <v>0</v>
      </c>
      <c r="AL376" s="17">
        <f t="shared" si="192"/>
        <v>0.11794614175469798</v>
      </c>
      <c r="AM376" s="22">
        <f t="shared" si="207"/>
        <v>0</v>
      </c>
      <c r="AN376" s="91">
        <f t="shared" si="208"/>
        <v>0</v>
      </c>
    </row>
    <row r="377" spans="1:40">
      <c r="A377" s="60" t="s">
        <v>0</v>
      </c>
      <c r="B377" s="60">
        <v>367</v>
      </c>
      <c r="C377" s="71">
        <v>74.517858999999902</v>
      </c>
      <c r="D377" s="72">
        <v>0.56000000000000005</v>
      </c>
      <c r="E377" s="72">
        <v>0</v>
      </c>
      <c r="H377" s="117">
        <f t="shared" si="209"/>
        <v>74.980595985702976</v>
      </c>
      <c r="I377" s="111">
        <f t="shared" si="210"/>
        <v>74.517858999999902</v>
      </c>
      <c r="J377" s="105">
        <f t="shared" si="211"/>
        <v>280</v>
      </c>
      <c r="K377" s="117">
        <f t="shared" si="212"/>
        <v>0.46014018334640516</v>
      </c>
      <c r="L377" s="106">
        <f t="shared" si="194"/>
        <v>1.4601401833464052</v>
      </c>
      <c r="M377" s="98">
        <f t="shared" si="213"/>
        <v>0.8571428571428571</v>
      </c>
      <c r="N377" s="113">
        <f t="shared" si="214"/>
        <v>222</v>
      </c>
      <c r="O377" s="98">
        <f t="shared" si="215"/>
        <v>0.56000000000000005</v>
      </c>
      <c r="P377" s="98">
        <f t="shared" si="216"/>
        <v>0.53985981665359484</v>
      </c>
      <c r="S377" s="1">
        <f t="shared" si="195"/>
        <v>0</v>
      </c>
      <c r="T377" s="45">
        <f t="shared" si="197"/>
        <v>0</v>
      </c>
      <c r="U377" s="27" t="s">
        <v>4</v>
      </c>
      <c r="V377" s="29">
        <f t="shared" si="198"/>
        <v>0.56000000000000005</v>
      </c>
      <c r="W377" s="29">
        <f t="shared" si="196"/>
        <v>0.18044803758992745</v>
      </c>
      <c r="X377" s="30" t="s">
        <v>5</v>
      </c>
      <c r="Y377" s="78">
        <f t="shared" si="190"/>
        <v>88</v>
      </c>
      <c r="Z377" s="78">
        <f t="shared" si="193"/>
        <v>60</v>
      </c>
      <c r="AA377" s="27">
        <f t="shared" si="191"/>
        <v>8888</v>
      </c>
      <c r="AB377" s="31">
        <f t="shared" si="189"/>
        <v>0.18044803758992745</v>
      </c>
      <c r="AC377" s="25" t="s">
        <v>27</v>
      </c>
      <c r="AD377" s="43">
        <f t="shared" si="199"/>
        <v>0.18044803758992745</v>
      </c>
      <c r="AE377" s="48">
        <f t="shared" si="200"/>
        <v>0</v>
      </c>
      <c r="AF377" s="16">
        <f t="shared" si="201"/>
        <v>0</v>
      </c>
      <c r="AG377" s="18">
        <f t="shared" si="202"/>
        <v>0</v>
      </c>
      <c r="AH377" s="37">
        <f t="shared" si="203"/>
        <v>0</v>
      </c>
      <c r="AI377" s="8">
        <f t="shared" si="204"/>
        <v>0</v>
      </c>
      <c r="AJ377" s="13">
        <f t="shared" si="205"/>
        <v>0</v>
      </c>
      <c r="AK377" s="14">
        <f t="shared" si="206"/>
        <v>0</v>
      </c>
      <c r="AL377" s="17">
        <f t="shared" si="192"/>
        <v>0.18044803758992745</v>
      </c>
      <c r="AM377" s="22">
        <f t="shared" si="207"/>
        <v>0</v>
      </c>
      <c r="AN377" s="91">
        <f t="shared" si="208"/>
        <v>0</v>
      </c>
    </row>
    <row r="378" spans="1:40">
      <c r="A378" s="60" t="s">
        <v>0</v>
      </c>
      <c r="B378" s="60">
        <v>368</v>
      </c>
      <c r="C378" s="71">
        <v>74.538714999999996</v>
      </c>
      <c r="D378" s="72">
        <v>0.59</v>
      </c>
      <c r="E378" s="72">
        <v>0</v>
      </c>
      <c r="H378" s="117">
        <f t="shared" si="209"/>
        <v>74.980595985702976</v>
      </c>
      <c r="I378" s="111">
        <f t="shared" si="210"/>
        <v>74.538714999999996</v>
      </c>
      <c r="J378" s="105">
        <f t="shared" si="211"/>
        <v>280</v>
      </c>
      <c r="K378" s="117">
        <f t="shared" si="212"/>
        <v>0.48447218334651526</v>
      </c>
      <c r="L378" s="106">
        <f t="shared" si="194"/>
        <v>1.4844721833465153</v>
      </c>
      <c r="M378" s="98">
        <f t="shared" si="213"/>
        <v>0.8571428571428571</v>
      </c>
      <c r="N378" s="113">
        <f t="shared" si="214"/>
        <v>222</v>
      </c>
      <c r="O378" s="98">
        <f t="shared" si="215"/>
        <v>0.59</v>
      </c>
      <c r="P378" s="98">
        <f t="shared" si="216"/>
        <v>0.51552781665348468</v>
      </c>
      <c r="S378" s="1">
        <f t="shared" si="195"/>
        <v>0</v>
      </c>
      <c r="T378" s="45">
        <f t="shared" si="197"/>
        <v>0</v>
      </c>
      <c r="U378" s="27" t="s">
        <v>4</v>
      </c>
      <c r="V378" s="29">
        <f t="shared" si="198"/>
        <v>0.59</v>
      </c>
      <c r="W378" s="29">
        <f t="shared" si="196"/>
        <v>0.20478006192206177</v>
      </c>
      <c r="X378" s="30" t="s">
        <v>5</v>
      </c>
      <c r="Y378" s="78">
        <f t="shared" si="190"/>
        <v>88</v>
      </c>
      <c r="Z378" s="78">
        <f t="shared" si="193"/>
        <v>60</v>
      </c>
      <c r="AA378" s="27">
        <f t="shared" si="191"/>
        <v>8888</v>
      </c>
      <c r="AB378" s="31">
        <f t="shared" si="189"/>
        <v>0.20478006192206177</v>
      </c>
      <c r="AC378" s="25" t="s">
        <v>27</v>
      </c>
      <c r="AD378" s="43">
        <f t="shared" si="199"/>
        <v>0.20478006192206177</v>
      </c>
      <c r="AE378" s="48">
        <f t="shared" si="200"/>
        <v>0</v>
      </c>
      <c r="AF378" s="16">
        <f t="shared" si="201"/>
        <v>0</v>
      </c>
      <c r="AG378" s="18">
        <f t="shared" si="202"/>
        <v>0</v>
      </c>
      <c r="AH378" s="37">
        <f t="shared" si="203"/>
        <v>0</v>
      </c>
      <c r="AI378" s="8">
        <f t="shared" si="204"/>
        <v>0</v>
      </c>
      <c r="AJ378" s="13">
        <f t="shared" si="205"/>
        <v>0</v>
      </c>
      <c r="AK378" s="14">
        <f t="shared" si="206"/>
        <v>0</v>
      </c>
      <c r="AL378" s="17">
        <f t="shared" si="192"/>
        <v>0.20478006192206177</v>
      </c>
      <c r="AM378" s="22">
        <f t="shared" si="207"/>
        <v>0</v>
      </c>
      <c r="AN378" s="91">
        <f t="shared" si="208"/>
        <v>0</v>
      </c>
    </row>
    <row r="379" spans="1:40">
      <c r="A379" s="60" t="s">
        <v>0</v>
      </c>
      <c r="B379" s="60">
        <v>369</v>
      </c>
      <c r="C379" s="71">
        <v>74.570425999999998</v>
      </c>
      <c r="D379" s="72">
        <v>0.63</v>
      </c>
      <c r="E379" s="72">
        <v>0</v>
      </c>
      <c r="H379" s="117">
        <f t="shared" si="209"/>
        <v>74.980595985702976</v>
      </c>
      <c r="I379" s="111">
        <f t="shared" si="210"/>
        <v>74.570425999999998</v>
      </c>
      <c r="J379" s="105">
        <f t="shared" si="211"/>
        <v>280</v>
      </c>
      <c r="K379" s="117">
        <f t="shared" si="212"/>
        <v>0.52146835001318359</v>
      </c>
      <c r="L379" s="106">
        <f t="shared" si="194"/>
        <v>1.5214683500131836</v>
      </c>
      <c r="M379" s="98">
        <f t="shared" si="213"/>
        <v>0.8571428571428571</v>
      </c>
      <c r="N379" s="113">
        <f t="shared" si="214"/>
        <v>222</v>
      </c>
      <c r="O379" s="98">
        <f t="shared" si="215"/>
        <v>0.63</v>
      </c>
      <c r="P379" s="98">
        <f t="shared" si="216"/>
        <v>0.47853164998681641</v>
      </c>
      <c r="S379" s="1">
        <f t="shared" si="195"/>
        <v>0</v>
      </c>
      <c r="T379" s="45">
        <f t="shared" si="197"/>
        <v>0</v>
      </c>
      <c r="U379" s="27" t="s">
        <v>4</v>
      </c>
      <c r="V379" s="29">
        <f t="shared" si="198"/>
        <v>0.63</v>
      </c>
      <c r="W379" s="29">
        <f t="shared" si="196"/>
        <v>0.2417762655849337</v>
      </c>
      <c r="X379" s="30" t="s">
        <v>5</v>
      </c>
      <c r="Y379" s="78">
        <f t="shared" si="190"/>
        <v>88</v>
      </c>
      <c r="Z379" s="78">
        <f t="shared" si="193"/>
        <v>60</v>
      </c>
      <c r="AA379" s="27">
        <f t="shared" si="191"/>
        <v>8888</v>
      </c>
      <c r="AB379" s="31">
        <f t="shared" ref="AB379:AB442" si="217">W379</f>
        <v>0.2417762655849337</v>
      </c>
      <c r="AC379" s="25" t="s">
        <v>27</v>
      </c>
      <c r="AD379" s="43">
        <f t="shared" si="199"/>
        <v>0.2417762655849337</v>
      </c>
      <c r="AE379" s="48">
        <f t="shared" si="200"/>
        <v>0</v>
      </c>
      <c r="AF379" s="16">
        <f t="shared" si="201"/>
        <v>0</v>
      </c>
      <c r="AG379" s="18">
        <f t="shared" si="202"/>
        <v>0</v>
      </c>
      <c r="AH379" s="37">
        <f t="shared" si="203"/>
        <v>0</v>
      </c>
      <c r="AI379" s="8">
        <f t="shared" si="204"/>
        <v>0</v>
      </c>
      <c r="AJ379" s="13">
        <f t="shared" si="205"/>
        <v>0</v>
      </c>
      <c r="AK379" s="14">
        <f t="shared" si="206"/>
        <v>0</v>
      </c>
      <c r="AL379" s="17">
        <f t="shared" si="192"/>
        <v>0.2417762655849337</v>
      </c>
      <c r="AM379" s="22">
        <f t="shared" si="207"/>
        <v>0</v>
      </c>
      <c r="AN379" s="91">
        <f t="shared" si="208"/>
        <v>0</v>
      </c>
    </row>
    <row r="380" spans="1:40">
      <c r="A380" s="60" t="s">
        <v>0</v>
      </c>
      <c r="B380" s="60">
        <v>370</v>
      </c>
      <c r="C380" s="71">
        <v>74.571432999999999</v>
      </c>
      <c r="D380" s="72">
        <v>0.7</v>
      </c>
      <c r="E380" s="72">
        <v>0.25714300000000001</v>
      </c>
      <c r="H380" s="117">
        <f t="shared" si="209"/>
        <v>74.980595985702976</v>
      </c>
      <c r="I380" s="111">
        <f t="shared" si="210"/>
        <v>74.571432999999999</v>
      </c>
      <c r="J380" s="105">
        <f t="shared" si="211"/>
        <v>280</v>
      </c>
      <c r="K380" s="117">
        <f t="shared" si="212"/>
        <v>0.52264318334651849</v>
      </c>
      <c r="L380" s="106">
        <f t="shared" si="194"/>
        <v>1.5226431833465184</v>
      </c>
      <c r="M380" s="98">
        <f t="shared" si="213"/>
        <v>0.8571428571428571</v>
      </c>
      <c r="N380" s="113">
        <f t="shared" si="214"/>
        <v>222</v>
      </c>
      <c r="O380" s="98">
        <f t="shared" si="215"/>
        <v>0.7</v>
      </c>
      <c r="P380" s="98">
        <f t="shared" si="216"/>
        <v>0.47735681665348162</v>
      </c>
      <c r="S380" s="1">
        <f t="shared" si="195"/>
        <v>0</v>
      </c>
      <c r="T380" s="45">
        <f t="shared" si="197"/>
        <v>0</v>
      </c>
      <c r="U380" s="27" t="s">
        <v>4</v>
      </c>
      <c r="V380" s="29">
        <f t="shared" si="198"/>
        <v>0.7</v>
      </c>
      <c r="W380" s="29">
        <f t="shared" si="196"/>
        <v>0.10009310009310299</v>
      </c>
      <c r="X380" s="30" t="s">
        <v>5</v>
      </c>
      <c r="Y380" s="78">
        <f t="shared" si="190"/>
        <v>88</v>
      </c>
      <c r="Z380" s="78">
        <f t="shared" si="193"/>
        <v>60</v>
      </c>
      <c r="AA380" s="27">
        <f t="shared" si="191"/>
        <v>8888</v>
      </c>
      <c r="AB380" s="31">
        <f t="shared" si="217"/>
        <v>0.10009310009310299</v>
      </c>
      <c r="AC380" s="25" t="s">
        <v>27</v>
      </c>
      <c r="AD380" s="43">
        <f t="shared" si="199"/>
        <v>0.40009356676023633</v>
      </c>
      <c r="AE380" s="48">
        <f t="shared" si="200"/>
        <v>0</v>
      </c>
      <c r="AF380" s="16">
        <f t="shared" si="201"/>
        <v>0</v>
      </c>
      <c r="AG380" s="18">
        <f t="shared" si="202"/>
        <v>0</v>
      </c>
      <c r="AH380" s="37">
        <f t="shared" si="203"/>
        <v>0</v>
      </c>
      <c r="AI380" s="8">
        <f t="shared" si="204"/>
        <v>0</v>
      </c>
      <c r="AJ380" s="13">
        <f t="shared" si="205"/>
        <v>0</v>
      </c>
      <c r="AK380" s="14">
        <f t="shared" si="206"/>
        <v>0</v>
      </c>
      <c r="AL380" s="17">
        <f t="shared" si="192"/>
        <v>0.10009310009310299</v>
      </c>
      <c r="AM380" s="22">
        <f t="shared" si="207"/>
        <v>0</v>
      </c>
      <c r="AN380" s="91">
        <f t="shared" si="208"/>
        <v>0</v>
      </c>
    </row>
    <row r="381" spans="1:40">
      <c r="A381" s="60" t="s">
        <v>0</v>
      </c>
      <c r="B381" s="60">
        <v>371</v>
      </c>
      <c r="C381" s="71">
        <v>74.792899999999904</v>
      </c>
      <c r="D381" s="72">
        <v>0.2</v>
      </c>
      <c r="E381" s="72">
        <v>0</v>
      </c>
      <c r="H381" s="117">
        <f t="shared" si="209"/>
        <v>74.980595985702976</v>
      </c>
      <c r="I381" s="111">
        <f t="shared" si="210"/>
        <v>74.792899999999904</v>
      </c>
      <c r="J381" s="105">
        <f t="shared" si="211"/>
        <v>280</v>
      </c>
      <c r="K381" s="117">
        <f t="shared" si="212"/>
        <v>0.78102135001307382</v>
      </c>
      <c r="L381" s="106">
        <f t="shared" si="194"/>
        <v>1.7810213500130738</v>
      </c>
      <c r="M381" s="98">
        <f t="shared" si="213"/>
        <v>0.8571428571428571</v>
      </c>
      <c r="N381" s="113">
        <f t="shared" si="214"/>
        <v>222</v>
      </c>
      <c r="O381" s="98">
        <f t="shared" si="215"/>
        <v>0.2</v>
      </c>
      <c r="P381" s="98">
        <f t="shared" si="216"/>
        <v>0.21897864998692618</v>
      </c>
      <c r="S381" s="1">
        <f t="shared" si="195"/>
        <v>0</v>
      </c>
      <c r="T381" s="45">
        <f t="shared" si="197"/>
        <v>0</v>
      </c>
      <c r="U381" s="27" t="s">
        <v>4</v>
      </c>
      <c r="V381" s="29">
        <f t="shared" si="198"/>
        <v>0.2</v>
      </c>
      <c r="W381" s="29">
        <f t="shared" si="196"/>
        <v>0.64152847486191655</v>
      </c>
      <c r="X381" s="30" t="s">
        <v>5</v>
      </c>
      <c r="Y381" s="78">
        <f t="shared" si="190"/>
        <v>88</v>
      </c>
      <c r="Z381" s="78">
        <f t="shared" si="193"/>
        <v>61</v>
      </c>
      <c r="AA381" s="27">
        <f t="shared" si="191"/>
        <v>222</v>
      </c>
      <c r="AB381" s="31">
        <f t="shared" si="217"/>
        <v>0.64152847486191655</v>
      </c>
      <c r="AC381" s="25" t="s">
        <v>27</v>
      </c>
      <c r="AD381" s="43">
        <f t="shared" si="199"/>
        <v>0.64152847486191655</v>
      </c>
      <c r="AE381" s="48">
        <f t="shared" si="200"/>
        <v>0</v>
      </c>
      <c r="AF381" s="16">
        <f t="shared" si="201"/>
        <v>0</v>
      </c>
      <c r="AG381" s="18">
        <f t="shared" si="202"/>
        <v>0</v>
      </c>
      <c r="AH381" s="37">
        <f t="shared" si="203"/>
        <v>0</v>
      </c>
      <c r="AI381" s="8">
        <f t="shared" si="204"/>
        <v>0</v>
      </c>
      <c r="AJ381" s="13">
        <f t="shared" si="205"/>
        <v>0</v>
      </c>
      <c r="AK381" s="14">
        <f t="shared" si="206"/>
        <v>0</v>
      </c>
      <c r="AL381" s="17">
        <f t="shared" si="192"/>
        <v>0.35847152513808345</v>
      </c>
      <c r="AM381" s="22">
        <f t="shared" si="207"/>
        <v>0</v>
      </c>
      <c r="AN381" s="91">
        <f t="shared" si="208"/>
        <v>0</v>
      </c>
    </row>
    <row r="382" spans="1:40">
      <c r="A382" s="60" t="s">
        <v>0</v>
      </c>
      <c r="B382" s="60">
        <v>372</v>
      </c>
      <c r="C382" s="71">
        <v>75.221470999999994</v>
      </c>
      <c r="D382" s="72">
        <v>0.06</v>
      </c>
      <c r="E382" s="72">
        <v>0</v>
      </c>
      <c r="H382" s="117">
        <f t="shared" si="209"/>
        <v>75.837738842845837</v>
      </c>
      <c r="I382" s="111">
        <f t="shared" si="210"/>
        <v>75.221470999999994</v>
      </c>
      <c r="J382" s="105">
        <f t="shared" si="211"/>
        <v>280</v>
      </c>
      <c r="K382" s="117">
        <f t="shared" si="212"/>
        <v>1.2810208500131792</v>
      </c>
      <c r="L382" s="106">
        <f t="shared" si="194"/>
        <v>0.28102085001317922</v>
      </c>
      <c r="M382" s="98">
        <f t="shared" si="213"/>
        <v>0.8571428571428571</v>
      </c>
      <c r="N382" s="113">
        <f t="shared" si="214"/>
        <v>8888</v>
      </c>
      <c r="O382" s="98">
        <f t="shared" si="215"/>
        <v>0.06</v>
      </c>
      <c r="P382" s="98">
        <f t="shared" si="216"/>
        <v>0.28102085001317922</v>
      </c>
      <c r="S382" s="1">
        <f t="shared" si="195"/>
        <v>0</v>
      </c>
      <c r="T382" s="45">
        <f t="shared" si="197"/>
        <v>0</v>
      </c>
      <c r="U382" s="27" t="s">
        <v>4</v>
      </c>
      <c r="V382" s="29">
        <f t="shared" si="198"/>
        <v>0.06</v>
      </c>
      <c r="W382" s="29">
        <f t="shared" si="196"/>
        <v>0.99867047486181104</v>
      </c>
      <c r="X382" s="30" t="s">
        <v>5</v>
      </c>
      <c r="Y382" s="78">
        <f t="shared" si="190"/>
        <v>88</v>
      </c>
      <c r="Z382" s="78">
        <f t="shared" si="193"/>
        <v>61</v>
      </c>
      <c r="AA382" s="27">
        <f t="shared" si="191"/>
        <v>222</v>
      </c>
      <c r="AB382" s="31">
        <f t="shared" si="217"/>
        <v>0.99867047486181104</v>
      </c>
      <c r="AC382" s="25" t="s">
        <v>27</v>
      </c>
      <c r="AD382" s="43">
        <f t="shared" si="199"/>
        <v>0.99867047486181104</v>
      </c>
      <c r="AE382" s="48">
        <f t="shared" si="200"/>
        <v>0</v>
      </c>
      <c r="AF382" s="16">
        <f t="shared" si="201"/>
        <v>0</v>
      </c>
      <c r="AG382" s="18">
        <f t="shared" si="202"/>
        <v>0</v>
      </c>
      <c r="AH382" s="37">
        <f t="shared" si="203"/>
        <v>0</v>
      </c>
      <c r="AI382" s="8">
        <f t="shared" si="204"/>
        <v>0</v>
      </c>
      <c r="AJ382" s="13">
        <f t="shared" si="205"/>
        <v>0</v>
      </c>
      <c r="AK382" s="14">
        <f t="shared" si="206"/>
        <v>0</v>
      </c>
      <c r="AL382" s="17">
        <f t="shared" si="192"/>
        <v>1.3295251381889583E-3</v>
      </c>
      <c r="AM382" s="22">
        <f t="shared" si="207"/>
        <v>0</v>
      </c>
      <c r="AN382" s="91">
        <f t="shared" si="208"/>
        <v>0</v>
      </c>
    </row>
    <row r="383" spans="1:40">
      <c r="A383" s="60" t="s">
        <v>0</v>
      </c>
      <c r="B383" s="60">
        <v>373</v>
      </c>
      <c r="C383" s="71">
        <v>75.428575999999893</v>
      </c>
      <c r="D383" s="72">
        <v>0.5</v>
      </c>
      <c r="E383" s="72">
        <v>0</v>
      </c>
      <c r="H383" s="117">
        <f t="shared" si="209"/>
        <v>75.837738842845837</v>
      </c>
      <c r="I383" s="111">
        <f t="shared" si="210"/>
        <v>75.428575999999893</v>
      </c>
      <c r="J383" s="105">
        <f t="shared" si="211"/>
        <v>280</v>
      </c>
      <c r="K383" s="117">
        <f t="shared" si="212"/>
        <v>1.5226433500130614</v>
      </c>
      <c r="L383" s="106">
        <f t="shared" si="194"/>
        <v>0.52264335001306139</v>
      </c>
      <c r="M383" s="98">
        <f t="shared" si="213"/>
        <v>0.8571428571428571</v>
      </c>
      <c r="N383" s="113">
        <f t="shared" si="214"/>
        <v>8888</v>
      </c>
      <c r="O383" s="98">
        <f t="shared" si="215"/>
        <v>0.5</v>
      </c>
      <c r="P383" s="98">
        <f t="shared" si="216"/>
        <v>0.52264335001306139</v>
      </c>
      <c r="S383" s="1">
        <f t="shared" si="195"/>
        <v>0</v>
      </c>
      <c r="T383" s="45">
        <f t="shared" si="197"/>
        <v>0</v>
      </c>
      <c r="U383" s="27" t="s">
        <v>4</v>
      </c>
      <c r="V383" s="29">
        <f t="shared" si="198"/>
        <v>0.5</v>
      </c>
      <c r="W383" s="29">
        <f t="shared" si="196"/>
        <v>0.89990573323918721</v>
      </c>
      <c r="X383" s="30" t="s">
        <v>5</v>
      </c>
      <c r="Y383" s="78">
        <f t="shared" si="190"/>
        <v>89</v>
      </c>
      <c r="Z383" s="78">
        <f t="shared" si="193"/>
        <v>61</v>
      </c>
      <c r="AA383" s="27">
        <f t="shared" si="191"/>
        <v>222</v>
      </c>
      <c r="AB383" s="31">
        <f t="shared" si="217"/>
        <v>0.89990573323918721</v>
      </c>
      <c r="AC383" s="25" t="s">
        <v>27</v>
      </c>
      <c r="AD383" s="43">
        <f t="shared" si="199"/>
        <v>0.89990573323918721</v>
      </c>
      <c r="AE383" s="48">
        <f t="shared" si="200"/>
        <v>0</v>
      </c>
      <c r="AF383" s="16">
        <f t="shared" si="201"/>
        <v>0</v>
      </c>
      <c r="AG383" s="18">
        <f t="shared" si="202"/>
        <v>0</v>
      </c>
      <c r="AH383" s="37">
        <f t="shared" si="203"/>
        <v>0</v>
      </c>
      <c r="AI383" s="8">
        <f t="shared" si="204"/>
        <v>0</v>
      </c>
      <c r="AJ383" s="13">
        <f t="shared" si="205"/>
        <v>0</v>
      </c>
      <c r="AK383" s="14">
        <f t="shared" si="206"/>
        <v>0</v>
      </c>
      <c r="AL383" s="17">
        <f t="shared" si="192"/>
        <v>0.10009426676081279</v>
      </c>
      <c r="AM383" s="22">
        <f t="shared" si="207"/>
        <v>0</v>
      </c>
      <c r="AN383" s="91">
        <f t="shared" si="208"/>
        <v>0</v>
      </c>
    </row>
    <row r="384" spans="1:40">
      <c r="A384" s="60" t="s">
        <v>0</v>
      </c>
      <c r="B384" s="60">
        <v>374</v>
      </c>
      <c r="C384" s="71">
        <v>75.642858999999902</v>
      </c>
      <c r="D384" s="72">
        <v>0.4</v>
      </c>
      <c r="E384" s="72">
        <v>0</v>
      </c>
      <c r="H384" s="117">
        <f t="shared" si="209"/>
        <v>75.837738842845837</v>
      </c>
      <c r="I384" s="111">
        <f t="shared" si="210"/>
        <v>75.642858999999902</v>
      </c>
      <c r="J384" s="105">
        <f t="shared" si="211"/>
        <v>280</v>
      </c>
      <c r="K384" s="117">
        <f t="shared" si="212"/>
        <v>1.7726401833464052</v>
      </c>
      <c r="L384" s="106">
        <f t="shared" si="194"/>
        <v>0.77264018334640516</v>
      </c>
      <c r="M384" s="98">
        <f t="shared" si="213"/>
        <v>0.8571428571428571</v>
      </c>
      <c r="N384" s="113">
        <f t="shared" si="214"/>
        <v>8888</v>
      </c>
      <c r="O384" s="98">
        <f t="shared" si="215"/>
        <v>0.4</v>
      </c>
      <c r="P384" s="98">
        <f t="shared" si="216"/>
        <v>0.77264018334640516</v>
      </c>
      <c r="S384" s="1">
        <f t="shared" si="195"/>
        <v>0</v>
      </c>
      <c r="T384" s="45">
        <f t="shared" si="197"/>
        <v>0</v>
      </c>
      <c r="U384" s="27" t="s">
        <v>4</v>
      </c>
      <c r="V384" s="29">
        <f t="shared" si="198"/>
        <v>0.4</v>
      </c>
      <c r="W384" s="29">
        <f t="shared" si="196"/>
        <v>0.35009135009123982</v>
      </c>
      <c r="X384" s="30" t="s">
        <v>5</v>
      </c>
      <c r="Y384" s="78">
        <f t="shared" si="190"/>
        <v>89</v>
      </c>
      <c r="Z384" s="78">
        <f t="shared" si="193"/>
        <v>62</v>
      </c>
      <c r="AA384" s="27">
        <f t="shared" si="191"/>
        <v>8888</v>
      </c>
      <c r="AB384" s="31">
        <f t="shared" si="217"/>
        <v>0.35009135009123982</v>
      </c>
      <c r="AC384" s="25" t="s">
        <v>27</v>
      </c>
      <c r="AD384" s="43">
        <f t="shared" si="199"/>
        <v>0.35009135009123982</v>
      </c>
      <c r="AE384" s="48">
        <f t="shared" si="200"/>
        <v>0</v>
      </c>
      <c r="AF384" s="16">
        <f t="shared" si="201"/>
        <v>0</v>
      </c>
      <c r="AG384" s="18">
        <f t="shared" si="202"/>
        <v>0</v>
      </c>
      <c r="AH384" s="37">
        <f t="shared" si="203"/>
        <v>0</v>
      </c>
      <c r="AI384" s="8">
        <f t="shared" si="204"/>
        <v>0</v>
      </c>
      <c r="AJ384" s="13">
        <f t="shared" si="205"/>
        <v>0</v>
      </c>
      <c r="AK384" s="14">
        <f t="shared" si="206"/>
        <v>0</v>
      </c>
      <c r="AL384" s="17">
        <f t="shared" si="192"/>
        <v>0.35009135009123982</v>
      </c>
      <c r="AM384" s="22">
        <f t="shared" si="207"/>
        <v>0</v>
      </c>
      <c r="AN384" s="91">
        <f t="shared" si="208"/>
        <v>0</v>
      </c>
    </row>
    <row r="385" spans="1:40">
      <c r="A385" s="60" t="s">
        <v>0</v>
      </c>
      <c r="B385" s="60">
        <v>375</v>
      </c>
      <c r="C385" s="71">
        <v>75.803571999999903</v>
      </c>
      <c r="D385" s="72">
        <v>0.5</v>
      </c>
      <c r="E385" s="72">
        <v>0.214283</v>
      </c>
      <c r="H385" s="117">
        <f t="shared" si="209"/>
        <v>75.837738842845837</v>
      </c>
      <c r="I385" s="111">
        <f t="shared" si="210"/>
        <v>75.803571999999903</v>
      </c>
      <c r="J385" s="105">
        <f t="shared" si="211"/>
        <v>280</v>
      </c>
      <c r="K385" s="117">
        <f t="shared" si="212"/>
        <v>1.9601386833464065</v>
      </c>
      <c r="L385" s="106">
        <f t="shared" si="194"/>
        <v>0.96013868334640651</v>
      </c>
      <c r="M385" s="98">
        <f t="shared" si="213"/>
        <v>0.8571428571428571</v>
      </c>
      <c r="N385" s="113">
        <f t="shared" si="214"/>
        <v>8888</v>
      </c>
      <c r="O385" s="98">
        <f t="shared" si="215"/>
        <v>0.5</v>
      </c>
      <c r="P385" s="98">
        <f t="shared" si="216"/>
        <v>0.96013868334640651</v>
      </c>
      <c r="S385" s="1">
        <f t="shared" si="195"/>
        <v>0</v>
      </c>
      <c r="T385" s="45">
        <f t="shared" si="197"/>
        <v>0</v>
      </c>
      <c r="U385" s="27" t="s">
        <v>4</v>
      </c>
      <c r="V385" s="29">
        <f t="shared" si="198"/>
        <v>0.5</v>
      </c>
      <c r="W385" s="29">
        <f t="shared" si="196"/>
        <v>0.53759003758992874</v>
      </c>
      <c r="X385" s="30" t="s">
        <v>5</v>
      </c>
      <c r="Y385" s="78">
        <f t="shared" si="190"/>
        <v>89</v>
      </c>
      <c r="Z385" s="78">
        <f t="shared" si="193"/>
        <v>62</v>
      </c>
      <c r="AA385" s="27">
        <f t="shared" si="191"/>
        <v>8888</v>
      </c>
      <c r="AB385" s="31">
        <f t="shared" si="217"/>
        <v>0.53759003758992874</v>
      </c>
      <c r="AC385" s="25" t="s">
        <v>27</v>
      </c>
      <c r="AD385" s="43">
        <f t="shared" si="199"/>
        <v>0.78758712092034544</v>
      </c>
      <c r="AE385" s="48">
        <f t="shared" si="200"/>
        <v>0</v>
      </c>
      <c r="AF385" s="16">
        <f t="shared" si="201"/>
        <v>0</v>
      </c>
      <c r="AG385" s="18">
        <f t="shared" si="202"/>
        <v>0</v>
      </c>
      <c r="AH385" s="37">
        <f t="shared" si="203"/>
        <v>0</v>
      </c>
      <c r="AI385" s="8">
        <f t="shared" si="204"/>
        <v>0</v>
      </c>
      <c r="AJ385" s="13">
        <f t="shared" si="205"/>
        <v>0</v>
      </c>
      <c r="AK385" s="14">
        <f t="shared" si="206"/>
        <v>0</v>
      </c>
      <c r="AL385" s="17">
        <f t="shared" si="192"/>
        <v>0.53759003758992874</v>
      </c>
      <c r="AM385" s="22">
        <f t="shared" si="207"/>
        <v>0</v>
      </c>
      <c r="AN385" s="91">
        <f t="shared" si="208"/>
        <v>0</v>
      </c>
    </row>
    <row r="386" spans="1:40">
      <c r="A386" s="60" t="s">
        <v>0</v>
      </c>
      <c r="B386" s="60">
        <v>376</v>
      </c>
      <c r="C386" s="71">
        <v>76.017858999999902</v>
      </c>
      <c r="D386" s="72">
        <v>0.7</v>
      </c>
      <c r="E386" s="72">
        <v>0.214286</v>
      </c>
      <c r="H386" s="117">
        <f t="shared" si="209"/>
        <v>76.694881699988699</v>
      </c>
      <c r="I386" s="111">
        <f t="shared" si="210"/>
        <v>76.017858999999902</v>
      </c>
      <c r="J386" s="105">
        <f t="shared" si="211"/>
        <v>280</v>
      </c>
      <c r="K386" s="117">
        <f t="shared" si="212"/>
        <v>0.21014018334640516</v>
      </c>
      <c r="L386" s="106">
        <f t="shared" si="194"/>
        <v>1.2101401833464052</v>
      </c>
      <c r="M386" s="98">
        <f t="shared" si="213"/>
        <v>0.8571428571428571</v>
      </c>
      <c r="N386" s="113">
        <f t="shared" si="214"/>
        <v>222</v>
      </c>
      <c r="O386" s="98">
        <f t="shared" si="215"/>
        <v>0.7</v>
      </c>
      <c r="P386" s="98">
        <f t="shared" si="216"/>
        <v>0.78985981665359484</v>
      </c>
      <c r="S386" s="1">
        <f t="shared" si="195"/>
        <v>99999</v>
      </c>
      <c r="T386" s="45">
        <f t="shared" si="197"/>
        <v>0</v>
      </c>
      <c r="U386" s="27" t="s">
        <v>4</v>
      </c>
      <c r="V386" s="29">
        <f t="shared" si="198"/>
        <v>0.7</v>
      </c>
      <c r="W386" s="29">
        <f t="shared" si="196"/>
        <v>0.78759178759167736</v>
      </c>
      <c r="X386" s="30" t="s">
        <v>5</v>
      </c>
      <c r="Y386" s="78">
        <f t="shared" si="190"/>
        <v>89</v>
      </c>
      <c r="Z386" s="78">
        <f t="shared" si="193"/>
        <v>62</v>
      </c>
      <c r="AA386" s="27">
        <f t="shared" si="191"/>
        <v>8888</v>
      </c>
      <c r="AB386" s="31">
        <f t="shared" si="217"/>
        <v>0.78759178759167736</v>
      </c>
      <c r="AC386" s="25" t="s">
        <v>27</v>
      </c>
      <c r="AD386" s="43">
        <f t="shared" si="199"/>
        <v>1.0375923709255941</v>
      </c>
      <c r="AE386" s="48">
        <f t="shared" si="200"/>
        <v>0</v>
      </c>
      <c r="AF386" s="16">
        <f t="shared" si="201"/>
        <v>0</v>
      </c>
      <c r="AG386" s="18">
        <f t="shared" si="202"/>
        <v>0</v>
      </c>
      <c r="AH386" s="37">
        <f t="shared" si="203"/>
        <v>99999</v>
      </c>
      <c r="AI386" s="8">
        <f t="shared" si="204"/>
        <v>0</v>
      </c>
      <c r="AJ386" s="13">
        <f t="shared" si="205"/>
        <v>0</v>
      </c>
      <c r="AK386" s="14">
        <f t="shared" si="206"/>
        <v>0</v>
      </c>
      <c r="AL386" s="17">
        <f t="shared" si="192"/>
        <v>0.78759178759167736</v>
      </c>
      <c r="AM386" s="22">
        <f t="shared" si="207"/>
        <v>0</v>
      </c>
      <c r="AN386" s="91">
        <f t="shared" si="208"/>
        <v>0</v>
      </c>
    </row>
    <row r="387" spans="1:40">
      <c r="A387" s="60" t="s">
        <v>0</v>
      </c>
      <c r="B387" s="60">
        <v>377</v>
      </c>
      <c r="C387" s="71">
        <v>76.285719999999998</v>
      </c>
      <c r="D387" s="72">
        <v>0.3</v>
      </c>
      <c r="E387" s="72">
        <v>0.32142199999999999</v>
      </c>
      <c r="H387" s="117">
        <f t="shared" si="209"/>
        <v>76.694881699988699</v>
      </c>
      <c r="I387" s="111">
        <f t="shared" si="210"/>
        <v>76.285719999999998</v>
      </c>
      <c r="J387" s="105">
        <f t="shared" si="211"/>
        <v>280</v>
      </c>
      <c r="K387" s="117">
        <f t="shared" si="212"/>
        <v>0.52264468334651704</v>
      </c>
      <c r="L387" s="106">
        <f t="shared" si="194"/>
        <v>1.522644683346517</v>
      </c>
      <c r="M387" s="98">
        <f t="shared" si="213"/>
        <v>0.8571428571428571</v>
      </c>
      <c r="N387" s="113">
        <f t="shared" si="214"/>
        <v>222</v>
      </c>
      <c r="O387" s="98">
        <f t="shared" si="215"/>
        <v>0.3</v>
      </c>
      <c r="P387" s="98">
        <f t="shared" si="216"/>
        <v>0.47735531665348296</v>
      </c>
      <c r="S387" s="1">
        <f t="shared" si="195"/>
        <v>0</v>
      </c>
      <c r="T387" s="45">
        <f t="shared" si="197"/>
        <v>0</v>
      </c>
      <c r="U387" s="27" t="s">
        <v>4</v>
      </c>
      <c r="V387" s="29">
        <f t="shared" si="198"/>
        <v>0.3</v>
      </c>
      <c r="W387" s="29">
        <f t="shared" si="196"/>
        <v>0.10009660009660167</v>
      </c>
      <c r="X387" s="30" t="s">
        <v>5</v>
      </c>
      <c r="Y387" s="78">
        <f t="shared" si="190"/>
        <v>90</v>
      </c>
      <c r="Z387" s="78">
        <f t="shared" si="193"/>
        <v>62</v>
      </c>
      <c r="AA387" s="27">
        <f t="shared" si="191"/>
        <v>8888</v>
      </c>
      <c r="AB387" s="31">
        <f t="shared" si="217"/>
        <v>0.10009660009660167</v>
      </c>
      <c r="AC387" s="25" t="s">
        <v>27</v>
      </c>
      <c r="AD387" s="43">
        <f t="shared" si="199"/>
        <v>0.4750893084226433</v>
      </c>
      <c r="AE387" s="48">
        <f t="shared" si="200"/>
        <v>0</v>
      </c>
      <c r="AF387" s="16">
        <f t="shared" si="201"/>
        <v>0</v>
      </c>
      <c r="AG387" s="18">
        <f t="shared" si="202"/>
        <v>0</v>
      </c>
      <c r="AH387" s="37">
        <f t="shared" si="203"/>
        <v>0</v>
      </c>
      <c r="AI387" s="8">
        <f t="shared" si="204"/>
        <v>0</v>
      </c>
      <c r="AJ387" s="13">
        <f t="shared" si="205"/>
        <v>0</v>
      </c>
      <c r="AK387" s="14">
        <f t="shared" si="206"/>
        <v>0</v>
      </c>
      <c r="AL387" s="17">
        <f t="shared" si="192"/>
        <v>0.10009660009660167</v>
      </c>
      <c r="AM387" s="22">
        <f t="shared" si="207"/>
        <v>0</v>
      </c>
      <c r="AN387" s="91">
        <f t="shared" si="208"/>
        <v>0</v>
      </c>
    </row>
    <row r="388" spans="1:40">
      <c r="A388" s="60" t="s">
        <v>0</v>
      </c>
      <c r="B388" s="60">
        <v>378</v>
      </c>
      <c r="C388" s="71">
        <v>76.446433999999996</v>
      </c>
      <c r="D388" s="72">
        <v>0.5</v>
      </c>
      <c r="E388" s="72">
        <v>0</v>
      </c>
      <c r="H388" s="117">
        <f t="shared" si="209"/>
        <v>76.694881699988699</v>
      </c>
      <c r="I388" s="111">
        <f t="shared" si="210"/>
        <v>76.446433999999996</v>
      </c>
      <c r="J388" s="105">
        <f t="shared" si="211"/>
        <v>280</v>
      </c>
      <c r="K388" s="117">
        <f t="shared" si="212"/>
        <v>0.71014435001318221</v>
      </c>
      <c r="L388" s="106">
        <f t="shared" si="194"/>
        <v>1.7101443500131821</v>
      </c>
      <c r="M388" s="98">
        <f t="shared" si="213"/>
        <v>0.8571428571428571</v>
      </c>
      <c r="N388" s="113">
        <f t="shared" si="214"/>
        <v>222</v>
      </c>
      <c r="O388" s="98">
        <f t="shared" si="215"/>
        <v>0.5</v>
      </c>
      <c r="P388" s="98">
        <f t="shared" si="216"/>
        <v>0.2898556499868179</v>
      </c>
      <c r="S388" s="1">
        <f t="shared" si="195"/>
        <v>0</v>
      </c>
      <c r="T388" s="45">
        <f t="shared" si="197"/>
        <v>0</v>
      </c>
      <c r="U388" s="27" t="s">
        <v>4</v>
      </c>
      <c r="V388" s="29">
        <f t="shared" si="198"/>
        <v>0.5</v>
      </c>
      <c r="W388" s="29">
        <f t="shared" si="196"/>
        <v>0.71240354573687903</v>
      </c>
      <c r="X388" s="30" t="s">
        <v>5</v>
      </c>
      <c r="Y388" s="78">
        <f t="shared" si="190"/>
        <v>90</v>
      </c>
      <c r="Z388" s="78">
        <f t="shared" si="193"/>
        <v>63</v>
      </c>
      <c r="AA388" s="27">
        <f t="shared" si="191"/>
        <v>222</v>
      </c>
      <c r="AB388" s="31">
        <f t="shared" si="217"/>
        <v>0.71240354573687903</v>
      </c>
      <c r="AC388" s="25" t="s">
        <v>27</v>
      </c>
      <c r="AD388" s="43">
        <f t="shared" si="199"/>
        <v>0.71240354573687903</v>
      </c>
      <c r="AE388" s="48">
        <f t="shared" si="200"/>
        <v>0</v>
      </c>
      <c r="AF388" s="16">
        <f t="shared" si="201"/>
        <v>0</v>
      </c>
      <c r="AG388" s="18">
        <f t="shared" si="202"/>
        <v>0</v>
      </c>
      <c r="AH388" s="37">
        <f t="shared" si="203"/>
        <v>0</v>
      </c>
      <c r="AI388" s="8">
        <f t="shared" si="204"/>
        <v>0</v>
      </c>
      <c r="AJ388" s="13">
        <f t="shared" si="205"/>
        <v>0</v>
      </c>
      <c r="AK388" s="14">
        <f t="shared" si="206"/>
        <v>0</v>
      </c>
      <c r="AL388" s="17">
        <f t="shared" si="192"/>
        <v>0.28759645426312097</v>
      </c>
      <c r="AM388" s="22">
        <f t="shared" si="207"/>
        <v>0</v>
      </c>
      <c r="AN388" s="91">
        <f t="shared" si="208"/>
        <v>0</v>
      </c>
    </row>
    <row r="389" spans="1:40">
      <c r="A389" s="60" t="s">
        <v>0</v>
      </c>
      <c r="B389" s="60">
        <v>379</v>
      </c>
      <c r="C389" s="71">
        <v>76.821424999999905</v>
      </c>
      <c r="D389" s="72">
        <v>0.3</v>
      </c>
      <c r="E389" s="72">
        <v>0</v>
      </c>
      <c r="H389" s="117">
        <f t="shared" si="209"/>
        <v>77.55202455713156</v>
      </c>
      <c r="I389" s="111">
        <f t="shared" si="210"/>
        <v>76.821424999999905</v>
      </c>
      <c r="J389" s="105">
        <f t="shared" si="211"/>
        <v>280</v>
      </c>
      <c r="K389" s="117">
        <f t="shared" si="212"/>
        <v>1.1476338500130761</v>
      </c>
      <c r="L389" s="106">
        <f t="shared" si="194"/>
        <v>0.14763385001307605</v>
      </c>
      <c r="M389" s="98">
        <f t="shared" si="213"/>
        <v>0.8571428571428571</v>
      </c>
      <c r="N389" s="113">
        <f t="shared" si="214"/>
        <v>8888</v>
      </c>
      <c r="O389" s="98">
        <f t="shared" si="215"/>
        <v>0.3</v>
      </c>
      <c r="P389" s="98">
        <f t="shared" si="216"/>
        <v>0.14763385001307605</v>
      </c>
      <c r="S389" s="1">
        <f t="shared" si="195"/>
        <v>0</v>
      </c>
      <c r="T389" s="45">
        <f t="shared" si="197"/>
        <v>0</v>
      </c>
      <c r="U389" s="27" t="s">
        <v>4</v>
      </c>
      <c r="V389" s="29">
        <f t="shared" si="198"/>
        <v>0.3</v>
      </c>
      <c r="W389" s="29">
        <f t="shared" si="196"/>
        <v>0.27491360824704769</v>
      </c>
      <c r="X389" s="30" t="s">
        <v>5</v>
      </c>
      <c r="Y389" s="78">
        <f t="shared" si="190"/>
        <v>90</v>
      </c>
      <c r="Z389" s="78">
        <f t="shared" si="193"/>
        <v>63</v>
      </c>
      <c r="AA389" s="27">
        <f t="shared" si="191"/>
        <v>222</v>
      </c>
      <c r="AB389" s="31">
        <f t="shared" si="217"/>
        <v>0.27491360824704769</v>
      </c>
      <c r="AC389" s="25" t="s">
        <v>27</v>
      </c>
      <c r="AD389" s="43">
        <f t="shared" si="199"/>
        <v>0.27491360824704769</v>
      </c>
      <c r="AE389" s="48">
        <f t="shared" si="200"/>
        <v>0</v>
      </c>
      <c r="AF389" s="16">
        <f t="shared" si="201"/>
        <v>0</v>
      </c>
      <c r="AG389" s="18">
        <f t="shared" si="202"/>
        <v>0</v>
      </c>
      <c r="AH389" s="37">
        <f t="shared" si="203"/>
        <v>0</v>
      </c>
      <c r="AI389" s="8">
        <f t="shared" si="204"/>
        <v>0</v>
      </c>
      <c r="AJ389" s="13">
        <f t="shared" si="205"/>
        <v>0</v>
      </c>
      <c r="AK389" s="14">
        <f t="shared" si="206"/>
        <v>0</v>
      </c>
      <c r="AL389" s="17">
        <f t="shared" si="192"/>
        <v>0.72508639175295231</v>
      </c>
      <c r="AM389" s="22">
        <f t="shared" si="207"/>
        <v>0</v>
      </c>
      <c r="AN389" s="91">
        <f t="shared" si="208"/>
        <v>0</v>
      </c>
    </row>
    <row r="390" spans="1:40">
      <c r="A390" s="60" t="s">
        <v>0</v>
      </c>
      <c r="B390" s="60">
        <v>380</v>
      </c>
      <c r="C390" s="71">
        <v>76.928576999999905</v>
      </c>
      <c r="D390" s="72">
        <v>0.2</v>
      </c>
      <c r="E390" s="72">
        <v>0</v>
      </c>
      <c r="H390" s="117">
        <f t="shared" si="209"/>
        <v>77.55202455713156</v>
      </c>
      <c r="I390" s="111">
        <f t="shared" si="210"/>
        <v>76.928576999999905</v>
      </c>
      <c r="J390" s="105">
        <f t="shared" si="211"/>
        <v>280</v>
      </c>
      <c r="K390" s="117">
        <f t="shared" si="212"/>
        <v>1.2726445166797418</v>
      </c>
      <c r="L390" s="106">
        <f t="shared" si="194"/>
        <v>0.27264451667974177</v>
      </c>
      <c r="M390" s="98">
        <f t="shared" si="213"/>
        <v>0.8571428571428571</v>
      </c>
      <c r="N390" s="113">
        <f t="shared" si="214"/>
        <v>8888</v>
      </c>
      <c r="O390" s="98">
        <f t="shared" si="215"/>
        <v>0.2</v>
      </c>
      <c r="P390" s="98">
        <f t="shared" si="216"/>
        <v>0.27264451667974177</v>
      </c>
      <c r="S390" s="1">
        <f t="shared" si="195"/>
        <v>0</v>
      </c>
      <c r="T390" s="45">
        <f t="shared" si="197"/>
        <v>0</v>
      </c>
      <c r="U390" s="27" t="s">
        <v>4</v>
      </c>
      <c r="V390" s="29">
        <f t="shared" si="198"/>
        <v>0.2</v>
      </c>
      <c r="W390" s="29">
        <f t="shared" si="196"/>
        <v>0.14990281656959015</v>
      </c>
      <c r="X390" s="30" t="s">
        <v>5</v>
      </c>
      <c r="Y390" s="78">
        <f t="shared" si="190"/>
        <v>90</v>
      </c>
      <c r="Z390" s="78">
        <f t="shared" si="193"/>
        <v>63</v>
      </c>
      <c r="AA390" s="27">
        <f t="shared" si="191"/>
        <v>222</v>
      </c>
      <c r="AB390" s="31">
        <f t="shared" si="217"/>
        <v>0.14990281656959015</v>
      </c>
      <c r="AC390" s="25" t="s">
        <v>27</v>
      </c>
      <c r="AD390" s="43">
        <f t="shared" si="199"/>
        <v>0.14990281656959015</v>
      </c>
      <c r="AE390" s="48">
        <f t="shared" si="200"/>
        <v>0</v>
      </c>
      <c r="AF390" s="16">
        <f t="shared" si="201"/>
        <v>0</v>
      </c>
      <c r="AG390" s="18">
        <f t="shared" si="202"/>
        <v>0</v>
      </c>
      <c r="AH390" s="37">
        <f t="shared" si="203"/>
        <v>0</v>
      </c>
      <c r="AI390" s="8">
        <f t="shared" si="204"/>
        <v>0</v>
      </c>
      <c r="AJ390" s="13">
        <f t="shared" si="205"/>
        <v>0</v>
      </c>
      <c r="AK390" s="14">
        <f t="shared" si="206"/>
        <v>0</v>
      </c>
      <c r="AL390" s="17">
        <f t="shared" si="192"/>
        <v>0.85009718343040985</v>
      </c>
      <c r="AM390" s="22">
        <f t="shared" si="207"/>
        <v>0</v>
      </c>
      <c r="AN390" s="91">
        <f t="shared" si="208"/>
        <v>0</v>
      </c>
    </row>
    <row r="391" spans="1:40">
      <c r="A391" s="60" t="s">
        <v>0</v>
      </c>
      <c r="B391" s="60">
        <v>381</v>
      </c>
      <c r="C391" s="71">
        <v>77.089290999999903</v>
      </c>
      <c r="D391" s="72">
        <v>0.7</v>
      </c>
      <c r="E391" s="72">
        <v>0</v>
      </c>
      <c r="H391" s="117">
        <f t="shared" si="209"/>
        <v>77.55202455713156</v>
      </c>
      <c r="I391" s="111">
        <f t="shared" si="210"/>
        <v>77.089290999999903</v>
      </c>
      <c r="J391" s="105">
        <f t="shared" si="211"/>
        <v>280</v>
      </c>
      <c r="K391" s="117">
        <f t="shared" si="212"/>
        <v>1.4601441833464068</v>
      </c>
      <c r="L391" s="106">
        <f t="shared" si="194"/>
        <v>0.46014418334640683</v>
      </c>
      <c r="M391" s="98">
        <f t="shared" si="213"/>
        <v>0.8571428571428571</v>
      </c>
      <c r="N391" s="113">
        <f t="shared" si="214"/>
        <v>8888</v>
      </c>
      <c r="O391" s="98">
        <f t="shared" si="215"/>
        <v>0.7</v>
      </c>
      <c r="P391" s="98">
        <f t="shared" si="216"/>
        <v>0.46014418334640683</v>
      </c>
      <c r="S391" s="1">
        <f t="shared" si="195"/>
        <v>0</v>
      </c>
      <c r="T391" s="45">
        <f t="shared" si="197"/>
        <v>0</v>
      </c>
      <c r="U391" s="27" t="s">
        <v>4</v>
      </c>
      <c r="V391" s="29">
        <f t="shared" si="198"/>
        <v>0.7</v>
      </c>
      <c r="W391" s="29">
        <f t="shared" si="196"/>
        <v>0.81954496240307073</v>
      </c>
      <c r="X391" s="30" t="s">
        <v>5</v>
      </c>
      <c r="Y391" s="78">
        <f t="shared" si="190"/>
        <v>91</v>
      </c>
      <c r="Z391" s="78">
        <f t="shared" si="193"/>
        <v>63</v>
      </c>
      <c r="AA391" s="27">
        <f t="shared" si="191"/>
        <v>222</v>
      </c>
      <c r="AB391" s="31">
        <f t="shared" si="217"/>
        <v>0.81954496240307073</v>
      </c>
      <c r="AC391" s="25" t="s">
        <v>27</v>
      </c>
      <c r="AD391" s="43">
        <f t="shared" si="199"/>
        <v>0.81954496240307073</v>
      </c>
      <c r="AE391" s="48">
        <f t="shared" si="200"/>
        <v>0</v>
      </c>
      <c r="AF391" s="16">
        <f t="shared" si="201"/>
        <v>0</v>
      </c>
      <c r="AG391" s="18">
        <f t="shared" si="202"/>
        <v>0</v>
      </c>
      <c r="AH391" s="37">
        <f t="shared" si="203"/>
        <v>0</v>
      </c>
      <c r="AI391" s="8">
        <f t="shared" si="204"/>
        <v>0</v>
      </c>
      <c r="AJ391" s="13">
        <f t="shared" si="205"/>
        <v>0</v>
      </c>
      <c r="AK391" s="14">
        <f t="shared" si="206"/>
        <v>0</v>
      </c>
      <c r="AL391" s="17">
        <f t="shared" si="192"/>
        <v>0.18045503759692927</v>
      </c>
      <c r="AM391" s="22">
        <f t="shared" si="207"/>
        <v>0</v>
      </c>
      <c r="AN391" s="91">
        <f t="shared" si="208"/>
        <v>0</v>
      </c>
    </row>
    <row r="392" spans="1:40">
      <c r="A392" s="60" t="s">
        <v>0</v>
      </c>
      <c r="B392" s="60">
        <v>382</v>
      </c>
      <c r="C392" s="71">
        <v>77.364332999999903</v>
      </c>
      <c r="D392" s="72">
        <v>0.6</v>
      </c>
      <c r="E392" s="72">
        <v>0</v>
      </c>
      <c r="H392" s="117">
        <f t="shared" si="209"/>
        <v>77.55202455713156</v>
      </c>
      <c r="I392" s="111">
        <f t="shared" si="210"/>
        <v>77.364332999999903</v>
      </c>
      <c r="J392" s="105">
        <f t="shared" si="211"/>
        <v>280</v>
      </c>
      <c r="K392" s="117">
        <f t="shared" si="212"/>
        <v>1.7810265166797392</v>
      </c>
      <c r="L392" s="106">
        <f t="shared" si="194"/>
        <v>0.78102651667973921</v>
      </c>
      <c r="M392" s="98">
        <f t="shared" si="213"/>
        <v>0.8571428571428571</v>
      </c>
      <c r="N392" s="113">
        <f t="shared" si="214"/>
        <v>8888</v>
      </c>
      <c r="O392" s="98">
        <f t="shared" si="215"/>
        <v>0.6</v>
      </c>
      <c r="P392" s="98">
        <f t="shared" si="216"/>
        <v>0.78102651667973921</v>
      </c>
      <c r="S392" s="1">
        <f t="shared" si="195"/>
        <v>0</v>
      </c>
      <c r="T392" s="45">
        <f t="shared" si="197"/>
        <v>0</v>
      </c>
      <c r="U392" s="27" t="s">
        <v>4</v>
      </c>
      <c r="V392" s="29">
        <f t="shared" si="198"/>
        <v>0.6</v>
      </c>
      <c r="W392" s="29">
        <f t="shared" si="196"/>
        <v>0.35847969181291572</v>
      </c>
      <c r="X392" s="30" t="s">
        <v>5</v>
      </c>
      <c r="Y392" s="78">
        <f t="shared" si="190"/>
        <v>91</v>
      </c>
      <c r="Z392" s="78">
        <f t="shared" si="193"/>
        <v>64</v>
      </c>
      <c r="AA392" s="27">
        <f t="shared" si="191"/>
        <v>8888</v>
      </c>
      <c r="AB392" s="31">
        <f t="shared" si="217"/>
        <v>0.35847969181291572</v>
      </c>
      <c r="AC392" s="25" t="s">
        <v>27</v>
      </c>
      <c r="AD392" s="43">
        <f t="shared" si="199"/>
        <v>0.35847969181291572</v>
      </c>
      <c r="AE392" s="48">
        <f t="shared" si="200"/>
        <v>0</v>
      </c>
      <c r="AF392" s="16">
        <f t="shared" si="201"/>
        <v>0</v>
      </c>
      <c r="AG392" s="18">
        <f t="shared" si="202"/>
        <v>0</v>
      </c>
      <c r="AH392" s="37">
        <f t="shared" si="203"/>
        <v>0</v>
      </c>
      <c r="AI392" s="8">
        <f t="shared" si="204"/>
        <v>0</v>
      </c>
      <c r="AJ392" s="13">
        <f t="shared" si="205"/>
        <v>0</v>
      </c>
      <c r="AK392" s="14">
        <f t="shared" si="206"/>
        <v>0</v>
      </c>
      <c r="AL392" s="17">
        <f t="shared" si="192"/>
        <v>0.35847969181291572</v>
      </c>
      <c r="AM392" s="22">
        <f t="shared" si="207"/>
        <v>0</v>
      </c>
      <c r="AN392" s="91">
        <f t="shared" si="208"/>
        <v>0</v>
      </c>
    </row>
    <row r="393" spans="1:40">
      <c r="A393" s="60" t="s">
        <v>0</v>
      </c>
      <c r="B393" s="60">
        <v>383</v>
      </c>
      <c r="C393" s="71">
        <v>77.517858999999902</v>
      </c>
      <c r="D393" s="72">
        <v>0.75</v>
      </c>
      <c r="E393" s="72">
        <v>0</v>
      </c>
      <c r="H393" s="117">
        <f t="shared" si="209"/>
        <v>77.55202455713156</v>
      </c>
      <c r="I393" s="111">
        <f t="shared" si="210"/>
        <v>77.517858999999902</v>
      </c>
      <c r="J393" s="105">
        <f t="shared" si="211"/>
        <v>280</v>
      </c>
      <c r="K393" s="117">
        <f t="shared" si="212"/>
        <v>1.9601401833464052</v>
      </c>
      <c r="L393" s="106">
        <f t="shared" si="194"/>
        <v>0.96014018334640516</v>
      </c>
      <c r="M393" s="98">
        <f t="shared" si="213"/>
        <v>0.8571428571428571</v>
      </c>
      <c r="N393" s="113">
        <f t="shared" si="214"/>
        <v>8888</v>
      </c>
      <c r="O393" s="98">
        <f t="shared" si="215"/>
        <v>0.75</v>
      </c>
      <c r="P393" s="98">
        <f t="shared" si="216"/>
        <v>0.96014018334640516</v>
      </c>
      <c r="S393" s="1">
        <f t="shared" si="195"/>
        <v>0</v>
      </c>
      <c r="T393" s="45">
        <f t="shared" si="197"/>
        <v>0</v>
      </c>
      <c r="U393" s="27" t="s">
        <v>4</v>
      </c>
      <c r="V393" s="29">
        <f t="shared" si="198"/>
        <v>0.75</v>
      </c>
      <c r="W393" s="29">
        <f t="shared" si="196"/>
        <v>0.53759353759342743</v>
      </c>
      <c r="X393" s="30" t="s">
        <v>5</v>
      </c>
      <c r="Y393" s="78">
        <f t="shared" ref="Y393:Y456" si="218">INT((C393+MOD(C$3,1)/C$4)/C$4)</f>
        <v>91</v>
      </c>
      <c r="Z393" s="78">
        <f t="shared" si="193"/>
        <v>64</v>
      </c>
      <c r="AA393" s="27">
        <f t="shared" ref="AA393:AA456" si="219">IF(C$3&gt;=1,IF(MOD(INT((C393-MOD(C$3,C$4)+MOD(C$3,1)/C$4)/C$4),2),8888,222),IF(MOD(INT((C393-MOD(C$3,C$4)+MOD(C$3,1)/C$4)/C$4),2),222,8888))</f>
        <v>8888</v>
      </c>
      <c r="AB393" s="31">
        <f t="shared" si="217"/>
        <v>0.53759353759342743</v>
      </c>
      <c r="AC393" s="25" t="s">
        <v>27</v>
      </c>
      <c r="AD393" s="43">
        <f t="shared" si="199"/>
        <v>0.53759353759342743</v>
      </c>
      <c r="AE393" s="48">
        <f t="shared" si="200"/>
        <v>0</v>
      </c>
      <c r="AF393" s="16">
        <f t="shared" si="201"/>
        <v>0</v>
      </c>
      <c r="AG393" s="18">
        <f t="shared" si="202"/>
        <v>0</v>
      </c>
      <c r="AH393" s="37">
        <f t="shared" si="203"/>
        <v>0</v>
      </c>
      <c r="AI393" s="8">
        <f t="shared" si="204"/>
        <v>0</v>
      </c>
      <c r="AJ393" s="13">
        <f t="shared" si="205"/>
        <v>0</v>
      </c>
      <c r="AK393" s="14">
        <f t="shared" si="206"/>
        <v>0</v>
      </c>
      <c r="AL393" s="17">
        <f t="shared" ref="AL393:AL456" si="220">MOD(MOD(((((MOD(C393,C$4)/C$4)+(MOD(C$3,C$4)/C$4)))),C$4),1)</f>
        <v>0.53759353759342743</v>
      </c>
      <c r="AM393" s="22">
        <f t="shared" si="207"/>
        <v>0</v>
      </c>
      <c r="AN393" s="91">
        <f t="shared" si="208"/>
        <v>0</v>
      </c>
    </row>
    <row r="394" spans="1:40">
      <c r="A394" s="60" t="s">
        <v>0</v>
      </c>
      <c r="B394" s="60">
        <v>384</v>
      </c>
      <c r="C394" s="71">
        <v>77.792901999999998</v>
      </c>
      <c r="D394" s="72">
        <v>1</v>
      </c>
      <c r="E394" s="72">
        <v>0</v>
      </c>
      <c r="H394" s="117">
        <f t="shared" si="209"/>
        <v>78.409167414274407</v>
      </c>
      <c r="I394" s="111">
        <f t="shared" si="210"/>
        <v>77.792901999999998</v>
      </c>
      <c r="J394" s="105">
        <f t="shared" si="211"/>
        <v>280</v>
      </c>
      <c r="K394" s="117">
        <f t="shared" si="212"/>
        <v>0.28102368334651739</v>
      </c>
      <c r="L394" s="106">
        <f t="shared" si="194"/>
        <v>1.2810236833465174</v>
      </c>
      <c r="M394" s="98">
        <f t="shared" si="213"/>
        <v>0.8571428571428571</v>
      </c>
      <c r="N394" s="113">
        <f t="shared" si="214"/>
        <v>222</v>
      </c>
      <c r="O394" s="98">
        <f t="shared" si="215"/>
        <v>1</v>
      </c>
      <c r="P394" s="98">
        <f t="shared" si="216"/>
        <v>0.71897631665348261</v>
      </c>
      <c r="S394" s="1">
        <f t="shared" si="195"/>
        <v>0</v>
      </c>
      <c r="T394" s="45">
        <f t="shared" si="197"/>
        <v>0</v>
      </c>
      <c r="U394" s="27" t="s">
        <v>4</v>
      </c>
      <c r="V394" s="29">
        <f t="shared" si="198"/>
        <v>1</v>
      </c>
      <c r="W394" s="29">
        <f t="shared" si="196"/>
        <v>1.3353584773604377E-3</v>
      </c>
      <c r="X394" s="30" t="s">
        <v>5</v>
      </c>
      <c r="Y394" s="78">
        <f t="shared" si="218"/>
        <v>91</v>
      </c>
      <c r="Z394" s="78">
        <f t="shared" si="193"/>
        <v>64</v>
      </c>
      <c r="AA394" s="27">
        <f t="shared" si="219"/>
        <v>8888</v>
      </c>
      <c r="AB394" s="31">
        <f t="shared" si="217"/>
        <v>1.3353584773604377E-3</v>
      </c>
      <c r="AC394" s="25" t="s">
        <v>27</v>
      </c>
      <c r="AD394" s="43">
        <f t="shared" si="199"/>
        <v>1.3353584773604377E-3</v>
      </c>
      <c r="AE394" s="48">
        <f t="shared" si="200"/>
        <v>0</v>
      </c>
      <c r="AF394" s="16">
        <f t="shared" si="201"/>
        <v>0</v>
      </c>
      <c r="AG394" s="18">
        <f t="shared" si="202"/>
        <v>0</v>
      </c>
      <c r="AH394" s="37">
        <f t="shared" si="203"/>
        <v>0</v>
      </c>
      <c r="AI394" s="8">
        <f t="shared" si="204"/>
        <v>0</v>
      </c>
      <c r="AJ394" s="13">
        <f t="shared" si="205"/>
        <v>0</v>
      </c>
      <c r="AK394" s="14">
        <f t="shared" si="206"/>
        <v>0</v>
      </c>
      <c r="AL394" s="17">
        <f t="shared" si="220"/>
        <v>1.3353584773604377E-3</v>
      </c>
      <c r="AM394" s="22">
        <f t="shared" si="207"/>
        <v>0</v>
      </c>
      <c r="AN394" s="91">
        <f t="shared" si="208"/>
        <v>0</v>
      </c>
    </row>
    <row r="395" spans="1:40">
      <c r="A395" s="60" t="s">
        <v>0</v>
      </c>
      <c r="B395" s="60">
        <v>385</v>
      </c>
      <c r="C395" s="71">
        <v>78.107137999999907</v>
      </c>
      <c r="D395" s="72">
        <v>0.8</v>
      </c>
      <c r="E395" s="72">
        <v>0</v>
      </c>
      <c r="H395" s="117">
        <f t="shared" si="209"/>
        <v>78.409167414274407</v>
      </c>
      <c r="I395" s="111">
        <f t="shared" si="210"/>
        <v>78.107137999999907</v>
      </c>
      <c r="J395" s="105">
        <f t="shared" si="211"/>
        <v>280</v>
      </c>
      <c r="K395" s="117">
        <f t="shared" si="212"/>
        <v>0.64763235001307762</v>
      </c>
      <c r="L395" s="106">
        <f t="shared" si="194"/>
        <v>1.6476323500130776</v>
      </c>
      <c r="M395" s="98">
        <f t="shared" si="213"/>
        <v>0.8571428571428571</v>
      </c>
      <c r="N395" s="113">
        <f t="shared" si="214"/>
        <v>222</v>
      </c>
      <c r="O395" s="98">
        <f t="shared" si="215"/>
        <v>0.8</v>
      </c>
      <c r="P395" s="98">
        <f t="shared" si="216"/>
        <v>0.35236764998692238</v>
      </c>
      <c r="S395" s="1">
        <f t="shared" si="195"/>
        <v>0</v>
      </c>
      <c r="T395" s="45">
        <f t="shared" si="197"/>
        <v>0</v>
      </c>
      <c r="U395" s="27" t="s">
        <v>4</v>
      </c>
      <c r="V395" s="29">
        <f t="shared" si="198"/>
        <v>0.8</v>
      </c>
      <c r="W395" s="29">
        <f t="shared" si="196"/>
        <v>0.77491360824704614</v>
      </c>
      <c r="X395" s="30" t="s">
        <v>5</v>
      </c>
      <c r="Y395" s="78">
        <f t="shared" si="218"/>
        <v>92</v>
      </c>
      <c r="Z395" s="78">
        <f t="shared" ref="Z395:Z458" si="221">IF(Z394=0,IF(AA395=222,IF(AA394=8888,Z394+1,Z394),IF(AA394=222,Z394+1,Z394))+1,IF(AA395=222,IF(AA394=8888,Z394+1,Z394),IF(AA394=222,Z394+1,Z394)))</f>
        <v>65</v>
      </c>
      <c r="AA395" s="27">
        <f t="shared" si="219"/>
        <v>222</v>
      </c>
      <c r="AB395" s="31">
        <f t="shared" si="217"/>
        <v>0.77491360824704614</v>
      </c>
      <c r="AC395" s="25" t="s">
        <v>27</v>
      </c>
      <c r="AD395" s="43">
        <f t="shared" si="199"/>
        <v>0.77491360824704614</v>
      </c>
      <c r="AE395" s="48">
        <f t="shared" si="200"/>
        <v>0</v>
      </c>
      <c r="AF395" s="16">
        <f t="shared" si="201"/>
        <v>0</v>
      </c>
      <c r="AG395" s="18">
        <f t="shared" si="202"/>
        <v>0</v>
      </c>
      <c r="AH395" s="37">
        <f t="shared" si="203"/>
        <v>0</v>
      </c>
      <c r="AI395" s="8">
        <f t="shared" si="204"/>
        <v>0</v>
      </c>
      <c r="AJ395" s="13">
        <f t="shared" si="205"/>
        <v>0</v>
      </c>
      <c r="AK395" s="14">
        <f t="shared" si="206"/>
        <v>0</v>
      </c>
      <c r="AL395" s="17">
        <f t="shared" si="220"/>
        <v>0.22508639175295386</v>
      </c>
      <c r="AM395" s="22">
        <f t="shared" si="207"/>
        <v>0</v>
      </c>
      <c r="AN395" s="91">
        <f t="shared" si="208"/>
        <v>0</v>
      </c>
    </row>
    <row r="396" spans="1:40">
      <c r="A396" s="60" t="s">
        <v>0</v>
      </c>
      <c r="B396" s="60">
        <v>386</v>
      </c>
      <c r="C396" s="71">
        <v>78.268850999999998</v>
      </c>
      <c r="D396" s="72">
        <v>0.7</v>
      </c>
      <c r="E396" s="72">
        <v>0.25714300000000001</v>
      </c>
      <c r="H396" s="117">
        <f t="shared" si="209"/>
        <v>78.409167414274407</v>
      </c>
      <c r="I396" s="111">
        <f t="shared" si="210"/>
        <v>78.268850999999998</v>
      </c>
      <c r="J396" s="105">
        <f t="shared" si="211"/>
        <v>280</v>
      </c>
      <c r="K396" s="117">
        <f t="shared" si="212"/>
        <v>0.83629751667985075</v>
      </c>
      <c r="L396" s="106">
        <f t="shared" ref="L396:L454" si="222">IF(K396&lt;1,K396+1,K396-1)</f>
        <v>1.8362975166798507</v>
      </c>
      <c r="M396" s="98">
        <f t="shared" si="213"/>
        <v>0.8571428571428571</v>
      </c>
      <c r="N396" s="113">
        <f t="shared" si="214"/>
        <v>222</v>
      </c>
      <c r="O396" s="98">
        <f t="shared" si="215"/>
        <v>0.7</v>
      </c>
      <c r="P396" s="98">
        <f t="shared" si="216"/>
        <v>0.16370248332014925</v>
      </c>
      <c r="S396" s="1">
        <f t="shared" si="195"/>
        <v>0</v>
      </c>
      <c r="T396" s="45">
        <f t="shared" si="197"/>
        <v>0</v>
      </c>
      <c r="U396" s="27" t="s">
        <v>4</v>
      </c>
      <c r="V396" s="29">
        <f t="shared" si="198"/>
        <v>0.7</v>
      </c>
      <c r="W396" s="29">
        <f t="shared" si="196"/>
        <v>0.58624825291491767</v>
      </c>
      <c r="X396" s="30" t="s">
        <v>5</v>
      </c>
      <c r="Y396" s="78">
        <f t="shared" si="218"/>
        <v>92</v>
      </c>
      <c r="Z396" s="78">
        <f t="shared" si="221"/>
        <v>65</v>
      </c>
      <c r="AA396" s="27">
        <f t="shared" si="219"/>
        <v>222</v>
      </c>
      <c r="AB396" s="31">
        <f t="shared" si="217"/>
        <v>0.58624825291491767</v>
      </c>
      <c r="AC396" s="25" t="s">
        <v>27</v>
      </c>
      <c r="AD396" s="43">
        <f t="shared" si="199"/>
        <v>0.2862477862477843</v>
      </c>
      <c r="AE396" s="48">
        <f t="shared" si="200"/>
        <v>0</v>
      </c>
      <c r="AF396" s="16">
        <f t="shared" si="201"/>
        <v>0</v>
      </c>
      <c r="AG396" s="18">
        <f t="shared" si="202"/>
        <v>0</v>
      </c>
      <c r="AH396" s="37">
        <f t="shared" si="203"/>
        <v>0</v>
      </c>
      <c r="AI396" s="8">
        <f t="shared" si="204"/>
        <v>0</v>
      </c>
      <c r="AJ396" s="13">
        <f t="shared" si="205"/>
        <v>0</v>
      </c>
      <c r="AK396" s="14">
        <f t="shared" si="206"/>
        <v>0</v>
      </c>
      <c r="AL396" s="17">
        <f t="shared" si="220"/>
        <v>0.41375174708508233</v>
      </c>
      <c r="AM396" s="22">
        <f t="shared" si="207"/>
        <v>0</v>
      </c>
      <c r="AN396" s="91">
        <f t="shared" si="208"/>
        <v>0</v>
      </c>
    </row>
    <row r="397" spans="1:40">
      <c r="A397" s="60" t="s">
        <v>0</v>
      </c>
      <c r="B397" s="60">
        <v>387</v>
      </c>
      <c r="C397" s="71">
        <v>78.268851999999995</v>
      </c>
      <c r="D397" s="72">
        <v>0.32</v>
      </c>
      <c r="E397" s="72">
        <v>0</v>
      </c>
      <c r="H397" s="117">
        <f t="shared" si="209"/>
        <v>78.409167414274407</v>
      </c>
      <c r="I397" s="111">
        <f t="shared" si="210"/>
        <v>78.268851999999995</v>
      </c>
      <c r="J397" s="105">
        <f t="shared" si="211"/>
        <v>280</v>
      </c>
      <c r="K397" s="117">
        <f t="shared" si="212"/>
        <v>0.83629868334651447</v>
      </c>
      <c r="L397" s="106">
        <f t="shared" si="222"/>
        <v>1.8362986833465145</v>
      </c>
      <c r="M397" s="98">
        <f t="shared" si="213"/>
        <v>0.8571428571428571</v>
      </c>
      <c r="N397" s="113">
        <f t="shared" si="214"/>
        <v>222</v>
      </c>
      <c r="O397" s="98">
        <f t="shared" si="215"/>
        <v>0.32</v>
      </c>
      <c r="P397" s="98">
        <f t="shared" si="216"/>
        <v>0.16370131665348553</v>
      </c>
      <c r="S397" s="1">
        <f t="shared" si="195"/>
        <v>0</v>
      </c>
      <c r="T397" s="45">
        <f t="shared" si="197"/>
        <v>0</v>
      </c>
      <c r="U397" s="27" t="s">
        <v>4</v>
      </c>
      <c r="V397" s="29">
        <f t="shared" si="198"/>
        <v>0.32</v>
      </c>
      <c r="W397" s="29">
        <f t="shared" si="196"/>
        <v>0.58624708624708732</v>
      </c>
      <c r="X397" s="30" t="s">
        <v>5</v>
      </c>
      <c r="Y397" s="78">
        <f t="shared" si="218"/>
        <v>92</v>
      </c>
      <c r="Z397" s="78">
        <f t="shared" si="221"/>
        <v>65</v>
      </c>
      <c r="AA397" s="27">
        <f t="shared" si="219"/>
        <v>222</v>
      </c>
      <c r="AB397" s="31">
        <f t="shared" si="217"/>
        <v>0.58624708624708732</v>
      </c>
      <c r="AC397" s="25" t="s">
        <v>27</v>
      </c>
      <c r="AD397" s="43">
        <f t="shared" si="199"/>
        <v>0.58624708624708732</v>
      </c>
      <c r="AE397" s="48">
        <f t="shared" si="200"/>
        <v>0</v>
      </c>
      <c r="AF397" s="16">
        <f t="shared" si="201"/>
        <v>0</v>
      </c>
      <c r="AG397" s="18">
        <f t="shared" si="202"/>
        <v>0</v>
      </c>
      <c r="AH397" s="37">
        <f t="shared" si="203"/>
        <v>0</v>
      </c>
      <c r="AI397" s="8">
        <f t="shared" si="204"/>
        <v>0</v>
      </c>
      <c r="AJ397" s="13">
        <f t="shared" si="205"/>
        <v>0</v>
      </c>
      <c r="AK397" s="14">
        <f t="shared" si="206"/>
        <v>0</v>
      </c>
      <c r="AL397" s="17">
        <f t="shared" si="220"/>
        <v>0.41375291375291268</v>
      </c>
      <c r="AM397" s="22">
        <f t="shared" si="207"/>
        <v>0</v>
      </c>
      <c r="AN397" s="91">
        <f t="shared" si="208"/>
        <v>0</v>
      </c>
    </row>
    <row r="398" spans="1:40">
      <c r="A398" s="60" t="s">
        <v>0</v>
      </c>
      <c r="B398" s="60">
        <v>388</v>
      </c>
      <c r="C398" s="71">
        <v>78.322424999999996</v>
      </c>
      <c r="D398" s="72">
        <v>0.26</v>
      </c>
      <c r="E398" s="72">
        <v>0</v>
      </c>
      <c r="H398" s="117">
        <f t="shared" si="209"/>
        <v>78.409167414274407</v>
      </c>
      <c r="I398" s="111">
        <f t="shared" si="210"/>
        <v>78.322424999999996</v>
      </c>
      <c r="J398" s="105">
        <f t="shared" si="211"/>
        <v>280</v>
      </c>
      <c r="K398" s="117">
        <f t="shared" si="212"/>
        <v>0.89880051667984795</v>
      </c>
      <c r="L398" s="106">
        <f t="shared" si="222"/>
        <v>1.8988005166798478</v>
      </c>
      <c r="M398" s="98">
        <f t="shared" si="213"/>
        <v>0.8571428571428571</v>
      </c>
      <c r="N398" s="113">
        <f t="shared" si="214"/>
        <v>222</v>
      </c>
      <c r="O398" s="98">
        <f t="shared" si="215"/>
        <v>0.26</v>
      </c>
      <c r="P398" s="98">
        <f t="shared" si="216"/>
        <v>0.10119948332015216</v>
      </c>
      <c r="S398" s="1">
        <f t="shared" ref="S398:S461" si="223">IF(T398=0,IF(AJ398+AK398+AF398+AG398+AH398+AI398,99999,0),0)</f>
        <v>0</v>
      </c>
      <c r="T398" s="45">
        <f t="shared" si="197"/>
        <v>0</v>
      </c>
      <c r="U398" s="27" t="s">
        <v>4</v>
      </c>
      <c r="V398" s="29">
        <f t="shared" si="198"/>
        <v>0.26</v>
      </c>
      <c r="W398" s="29">
        <f t="shared" ref="W398:W461" si="224">IF(AA398=222,1-AL398,AL398)</f>
        <v>0.52374519041185796</v>
      </c>
      <c r="X398" s="30" t="s">
        <v>5</v>
      </c>
      <c r="Y398" s="78">
        <f t="shared" si="218"/>
        <v>92</v>
      </c>
      <c r="Z398" s="78">
        <f t="shared" si="221"/>
        <v>65</v>
      </c>
      <c r="AA398" s="27">
        <f t="shared" si="219"/>
        <v>222</v>
      </c>
      <c r="AB398" s="31">
        <f t="shared" si="217"/>
        <v>0.52374519041185796</v>
      </c>
      <c r="AC398" s="25" t="s">
        <v>27</v>
      </c>
      <c r="AD398" s="43">
        <f t="shared" si="199"/>
        <v>0.52374519041185796</v>
      </c>
      <c r="AE398" s="48">
        <f t="shared" si="200"/>
        <v>0</v>
      </c>
      <c r="AF398" s="16">
        <f t="shared" si="201"/>
        <v>0</v>
      </c>
      <c r="AG398" s="18">
        <f t="shared" si="202"/>
        <v>0</v>
      </c>
      <c r="AH398" s="37">
        <f t="shared" si="203"/>
        <v>0</v>
      </c>
      <c r="AI398" s="8">
        <f t="shared" si="204"/>
        <v>0</v>
      </c>
      <c r="AJ398" s="13">
        <f t="shared" si="205"/>
        <v>0</v>
      </c>
      <c r="AK398" s="14">
        <f t="shared" si="206"/>
        <v>0</v>
      </c>
      <c r="AL398" s="17">
        <f t="shared" si="220"/>
        <v>0.47625480958814204</v>
      </c>
      <c r="AM398" s="22">
        <f t="shared" si="207"/>
        <v>0</v>
      </c>
      <c r="AN398" s="91">
        <f t="shared" si="208"/>
        <v>0</v>
      </c>
    </row>
    <row r="399" spans="1:40">
      <c r="A399" s="60" t="s">
        <v>0</v>
      </c>
      <c r="B399" s="60">
        <v>389</v>
      </c>
      <c r="C399" s="71">
        <v>78.375998999999993</v>
      </c>
      <c r="D399" s="72">
        <v>0.24</v>
      </c>
      <c r="E399" s="72">
        <v>0</v>
      </c>
      <c r="H399" s="117">
        <f t="shared" si="209"/>
        <v>78.409167414274407</v>
      </c>
      <c r="I399" s="111">
        <f t="shared" si="210"/>
        <v>78.375998999999993</v>
      </c>
      <c r="J399" s="105">
        <f t="shared" si="211"/>
        <v>280</v>
      </c>
      <c r="K399" s="117">
        <f t="shared" si="212"/>
        <v>0.96130351667984515</v>
      </c>
      <c r="L399" s="106">
        <f t="shared" si="222"/>
        <v>1.9613035166798451</v>
      </c>
      <c r="M399" s="98">
        <f t="shared" si="213"/>
        <v>0.8571428571428571</v>
      </c>
      <c r="N399" s="113">
        <f t="shared" si="214"/>
        <v>222</v>
      </c>
      <c r="O399" s="98">
        <f t="shared" si="215"/>
        <v>0.24</v>
      </c>
      <c r="P399" s="98">
        <f t="shared" si="216"/>
        <v>3.8696483320154851E-2</v>
      </c>
      <c r="S399" s="1">
        <f t="shared" si="223"/>
        <v>0</v>
      </c>
      <c r="T399" s="45">
        <f t="shared" ref="T399:T462" si="225">IF(C$1=2,0,1)</f>
        <v>0</v>
      </c>
      <c r="U399" s="27" t="s">
        <v>4</v>
      </c>
      <c r="V399" s="29">
        <f t="shared" ref="V399:V462" si="226">D399</f>
        <v>0.24</v>
      </c>
      <c r="W399" s="29">
        <f t="shared" si="224"/>
        <v>0.46124212790879837</v>
      </c>
      <c r="X399" s="30" t="s">
        <v>5</v>
      </c>
      <c r="Y399" s="78">
        <f t="shared" si="218"/>
        <v>92</v>
      </c>
      <c r="Z399" s="78">
        <f t="shared" si="221"/>
        <v>65</v>
      </c>
      <c r="AA399" s="27">
        <f t="shared" si="219"/>
        <v>222</v>
      </c>
      <c r="AB399" s="31">
        <f t="shared" si="217"/>
        <v>0.46124212790879837</v>
      </c>
      <c r="AC399" s="25" t="s">
        <v>27</v>
      </c>
      <c r="AD399" s="43">
        <f t="shared" ref="AD399:AD462" si="227">IF(AA399=222,W399-E399/C$4,E399/C$4+W399)</f>
        <v>0.46124212790879837</v>
      </c>
      <c r="AE399" s="48">
        <f t="shared" ref="AE399:AE462" si="228">IF(AE$1=1,IF(C400=0,0,IF(C399=0,0,IF(T399=0,IF((ABS(D399-D400))&lt;0.1,(IF(C400-C399=T$1,99999,0)),0),0))),0)</f>
        <v>0</v>
      </c>
      <c r="AF399" s="16">
        <f t="shared" ref="AF399:AF462" si="229">IF(AF$1=1,IF(C400=0,0,IF(C399=0,0,IF(T399=0,IF(C400-C399=0,(IF(ABS(D399-D400)&lt;W$1,99999,0)),0),0))),0)</f>
        <v>0</v>
      </c>
      <c r="AG399" s="18">
        <f t="shared" ref="AG399:AG462" si="230">IF(AG$1=1,IF(C400=0,0,IF(C399=0,0,IF(T399=0,IF(AND(AN399,AM399),99999,0),0))),0)</f>
        <v>0</v>
      </c>
      <c r="AH399" s="37">
        <f t="shared" ref="AH399:AH462" si="231">IF(C399=0,,IF(AH$1=1,IF(1&gt;AD399,0,99999),0))</f>
        <v>0</v>
      </c>
      <c r="AI399" s="8">
        <f t="shared" ref="AI399:AI462" si="232">IF(AI$1=1,IF(D399&gt;1,99999,IF(D399&lt;0,99999,0)),0)</f>
        <v>0</v>
      </c>
      <c r="AJ399" s="13">
        <f t="shared" ref="AJ399:AJ462" si="233">IF(AJ$1=1,IF(B400=0,0,IF(B400-B399=1,0,99999)),0)</f>
        <v>0</v>
      </c>
      <c r="AK399" s="14">
        <f t="shared" ref="AK399:AK462" si="234">IF(AK$1=1,IF(C400=0,0,IF(C400-C399&lt;0,99999,0)),0)</f>
        <v>0</v>
      </c>
      <c r="AL399" s="17">
        <f t="shared" si="220"/>
        <v>0.53875787209120163</v>
      </c>
      <c r="AM399" s="22">
        <f t="shared" ref="AM399:AM462" si="235">IF(C400-C399=0,99999,0 )</f>
        <v>0</v>
      </c>
      <c r="AN399" s="91">
        <f t="shared" ref="AN399:AN462" si="236">IF(ABS(D400-D399)=0,99999,0)</f>
        <v>99999</v>
      </c>
    </row>
    <row r="400" spans="1:40">
      <c r="A400" s="60" t="s">
        <v>0</v>
      </c>
      <c r="B400" s="60">
        <v>390</v>
      </c>
      <c r="C400" s="71">
        <v>78.429571999999993</v>
      </c>
      <c r="D400" s="72">
        <v>0.24</v>
      </c>
      <c r="E400" s="72">
        <v>0</v>
      </c>
      <c r="H400" s="117">
        <f t="shared" ref="H400:H454" si="237">IF(OR(A400="BPM",A400="CHC"),0,IF(L400&gt;1,(2-L400)*M400+I400,(1-L400)*M400+I400))</f>
        <v>79.266310271417268</v>
      </c>
      <c r="I400" s="111">
        <f t="shared" ref="I400:I454" si="238">IF(OR(A400="BPM",A400="CHC"),I399,C400)</f>
        <v>78.429571999999993</v>
      </c>
      <c r="J400" s="105">
        <f t="shared" ref="J400:J454" si="239">IF(J399="",$C$2,IF(A400="BPM",B400,J399))</f>
        <v>280</v>
      </c>
      <c r="K400" s="117">
        <f t="shared" ref="K400:K454" si="240">IF(OR(A400="BPM",A400="CHC"),K399,MOD((C400-I399)/M400+K399,2))</f>
        <v>1.0238053500131785</v>
      </c>
      <c r="L400" s="106">
        <f t="shared" si="222"/>
        <v>2.3805350013178517E-2</v>
      </c>
      <c r="M400" s="98">
        <f t="shared" ref="M400:M454" si="241">60*4/J400</f>
        <v>0.8571428571428571</v>
      </c>
      <c r="N400" s="113">
        <f t="shared" ref="N400:N454" si="242">IF(L400&gt;1,222,8888)</f>
        <v>8888</v>
      </c>
      <c r="O400" s="98">
        <f t="shared" ref="O400:O454" si="243">D400</f>
        <v>0.24</v>
      </c>
      <c r="P400" s="98">
        <f t="shared" ref="P400:P454" si="244">IF(L400&gt;1,2-L400,L400)</f>
        <v>2.3805350013178517E-2</v>
      </c>
      <c r="S400" s="1">
        <f t="shared" si="223"/>
        <v>0</v>
      </c>
      <c r="T400" s="45">
        <f t="shared" si="225"/>
        <v>0</v>
      </c>
      <c r="U400" s="27" t="s">
        <v>4</v>
      </c>
      <c r="V400" s="29">
        <f t="shared" si="226"/>
        <v>0.24</v>
      </c>
      <c r="W400" s="29">
        <f t="shared" si="224"/>
        <v>0.39874023207356912</v>
      </c>
      <c r="X400" s="30" t="s">
        <v>5</v>
      </c>
      <c r="Y400" s="78">
        <f t="shared" si="218"/>
        <v>92</v>
      </c>
      <c r="Z400" s="78">
        <f t="shared" si="221"/>
        <v>65</v>
      </c>
      <c r="AA400" s="27">
        <f t="shared" si="219"/>
        <v>222</v>
      </c>
      <c r="AB400" s="31">
        <f t="shared" si="217"/>
        <v>0.39874023207356912</v>
      </c>
      <c r="AC400" s="25" t="s">
        <v>27</v>
      </c>
      <c r="AD400" s="43">
        <f t="shared" si="227"/>
        <v>0.39874023207356912</v>
      </c>
      <c r="AE400" s="48">
        <f t="shared" si="228"/>
        <v>0</v>
      </c>
      <c r="AF400" s="16">
        <f t="shared" si="229"/>
        <v>0</v>
      </c>
      <c r="AG400" s="18">
        <f t="shared" si="230"/>
        <v>0</v>
      </c>
      <c r="AH400" s="37">
        <f t="shared" si="231"/>
        <v>0</v>
      </c>
      <c r="AI400" s="8">
        <f t="shared" si="232"/>
        <v>0</v>
      </c>
      <c r="AJ400" s="13">
        <f t="shared" si="233"/>
        <v>0</v>
      </c>
      <c r="AK400" s="14">
        <f t="shared" si="234"/>
        <v>0</v>
      </c>
      <c r="AL400" s="17">
        <f t="shared" si="220"/>
        <v>0.60125976792643088</v>
      </c>
      <c r="AM400" s="22">
        <f t="shared" si="235"/>
        <v>0</v>
      </c>
      <c r="AN400" s="91">
        <f t="shared" si="236"/>
        <v>0</v>
      </c>
    </row>
    <row r="401" spans="1:40">
      <c r="A401" s="60" t="s">
        <v>0</v>
      </c>
      <c r="B401" s="60">
        <v>391</v>
      </c>
      <c r="C401" s="71">
        <v>78.483137999999997</v>
      </c>
      <c r="D401" s="72">
        <v>0.27</v>
      </c>
      <c r="E401" s="72">
        <v>0</v>
      </c>
      <c r="H401" s="117">
        <f t="shared" si="237"/>
        <v>79.266310271417268</v>
      </c>
      <c r="I401" s="111">
        <f t="shared" si="238"/>
        <v>78.483137999999997</v>
      </c>
      <c r="J401" s="105">
        <f t="shared" si="239"/>
        <v>280</v>
      </c>
      <c r="K401" s="117">
        <f t="shared" si="240"/>
        <v>1.0862990166798494</v>
      </c>
      <c r="L401" s="106">
        <f t="shared" si="222"/>
        <v>8.6299016679849405E-2</v>
      </c>
      <c r="M401" s="98">
        <f t="shared" si="241"/>
        <v>0.8571428571428571</v>
      </c>
      <c r="N401" s="113">
        <f t="shared" si="242"/>
        <v>8888</v>
      </c>
      <c r="O401" s="98">
        <f t="shared" si="243"/>
        <v>0.27</v>
      </c>
      <c r="P401" s="98">
        <f t="shared" si="244"/>
        <v>8.6299016679849405E-2</v>
      </c>
      <c r="S401" s="1">
        <f t="shared" si="223"/>
        <v>0</v>
      </c>
      <c r="T401" s="45">
        <f t="shared" si="225"/>
        <v>0</v>
      </c>
      <c r="U401" s="27" t="s">
        <v>4</v>
      </c>
      <c r="V401" s="29">
        <f t="shared" si="226"/>
        <v>0.27</v>
      </c>
      <c r="W401" s="29">
        <f t="shared" si="224"/>
        <v>0.33624650291316915</v>
      </c>
      <c r="X401" s="30" t="s">
        <v>5</v>
      </c>
      <c r="Y401" s="78">
        <f t="shared" si="218"/>
        <v>92</v>
      </c>
      <c r="Z401" s="78">
        <f t="shared" si="221"/>
        <v>65</v>
      </c>
      <c r="AA401" s="27">
        <f t="shared" si="219"/>
        <v>222</v>
      </c>
      <c r="AB401" s="31">
        <f t="shared" si="217"/>
        <v>0.33624650291316915</v>
      </c>
      <c r="AC401" s="25" t="s">
        <v>27</v>
      </c>
      <c r="AD401" s="43">
        <f t="shared" si="227"/>
        <v>0.33624650291316915</v>
      </c>
      <c r="AE401" s="48">
        <f t="shared" si="228"/>
        <v>0</v>
      </c>
      <c r="AF401" s="16">
        <f t="shared" si="229"/>
        <v>0</v>
      </c>
      <c r="AG401" s="18">
        <f t="shared" si="230"/>
        <v>0</v>
      </c>
      <c r="AH401" s="37">
        <f t="shared" si="231"/>
        <v>0</v>
      </c>
      <c r="AI401" s="8">
        <f t="shared" si="232"/>
        <v>0</v>
      </c>
      <c r="AJ401" s="13">
        <f t="shared" si="233"/>
        <v>0</v>
      </c>
      <c r="AK401" s="14">
        <f t="shared" si="234"/>
        <v>0</v>
      </c>
      <c r="AL401" s="17">
        <f t="shared" si="220"/>
        <v>0.66375349708683085</v>
      </c>
      <c r="AM401" s="22">
        <f t="shared" si="235"/>
        <v>0</v>
      </c>
      <c r="AN401" s="91">
        <f t="shared" si="236"/>
        <v>0</v>
      </c>
    </row>
    <row r="402" spans="1:40">
      <c r="A402" s="60" t="s">
        <v>0</v>
      </c>
      <c r="B402" s="60">
        <v>392</v>
      </c>
      <c r="C402" s="71">
        <v>78.536711999999994</v>
      </c>
      <c r="D402" s="72">
        <v>0.3</v>
      </c>
      <c r="E402" s="72">
        <v>0</v>
      </c>
      <c r="H402" s="117">
        <f t="shared" si="237"/>
        <v>79.266310271417268</v>
      </c>
      <c r="I402" s="111">
        <f t="shared" si="238"/>
        <v>78.536711999999994</v>
      </c>
      <c r="J402" s="105">
        <f t="shared" si="239"/>
        <v>280</v>
      </c>
      <c r="K402" s="117">
        <f t="shared" si="240"/>
        <v>1.1488020166798465</v>
      </c>
      <c r="L402" s="106">
        <f t="shared" si="222"/>
        <v>0.14880201667984649</v>
      </c>
      <c r="M402" s="98">
        <f t="shared" si="241"/>
        <v>0.8571428571428571</v>
      </c>
      <c r="N402" s="113">
        <f t="shared" si="242"/>
        <v>8888</v>
      </c>
      <c r="O402" s="98">
        <f t="shared" si="243"/>
        <v>0.3</v>
      </c>
      <c r="P402" s="98">
        <f t="shared" si="244"/>
        <v>0.14880201667984649</v>
      </c>
      <c r="S402" s="1">
        <f t="shared" si="223"/>
        <v>0</v>
      </c>
      <c r="T402" s="45">
        <f t="shared" si="225"/>
        <v>0</v>
      </c>
      <c r="U402" s="27" t="s">
        <v>4</v>
      </c>
      <c r="V402" s="29">
        <f t="shared" si="226"/>
        <v>0.3</v>
      </c>
      <c r="W402" s="29">
        <f t="shared" si="224"/>
        <v>0.27374344041010945</v>
      </c>
      <c r="X402" s="30" t="s">
        <v>5</v>
      </c>
      <c r="Y402" s="78">
        <f t="shared" si="218"/>
        <v>92</v>
      </c>
      <c r="Z402" s="78">
        <f t="shared" si="221"/>
        <v>65</v>
      </c>
      <c r="AA402" s="27">
        <f t="shared" si="219"/>
        <v>222</v>
      </c>
      <c r="AB402" s="31">
        <f t="shared" si="217"/>
        <v>0.27374344041010945</v>
      </c>
      <c r="AC402" s="25" t="s">
        <v>27</v>
      </c>
      <c r="AD402" s="43">
        <f t="shared" si="227"/>
        <v>0.27374344041010945</v>
      </c>
      <c r="AE402" s="48">
        <f t="shared" si="228"/>
        <v>0</v>
      </c>
      <c r="AF402" s="16">
        <f t="shared" si="229"/>
        <v>0</v>
      </c>
      <c r="AG402" s="18">
        <f t="shared" si="230"/>
        <v>0</v>
      </c>
      <c r="AH402" s="37">
        <f t="shared" si="231"/>
        <v>0</v>
      </c>
      <c r="AI402" s="8">
        <f t="shared" si="232"/>
        <v>0</v>
      </c>
      <c r="AJ402" s="13">
        <f t="shared" si="233"/>
        <v>0</v>
      </c>
      <c r="AK402" s="14">
        <f t="shared" si="234"/>
        <v>0</v>
      </c>
      <c r="AL402" s="17">
        <f t="shared" si="220"/>
        <v>0.72625655958989055</v>
      </c>
      <c r="AM402" s="22">
        <f t="shared" si="235"/>
        <v>0</v>
      </c>
      <c r="AN402" s="91">
        <f t="shared" si="236"/>
        <v>0</v>
      </c>
    </row>
    <row r="403" spans="1:40">
      <c r="A403" s="60" t="s">
        <v>0</v>
      </c>
      <c r="B403" s="60">
        <v>393</v>
      </c>
      <c r="C403" s="71">
        <v>78.589285999999902</v>
      </c>
      <c r="D403" s="72">
        <v>0.6</v>
      </c>
      <c r="E403" s="72">
        <v>0.25714300000000001</v>
      </c>
      <c r="H403" s="117">
        <f t="shared" si="237"/>
        <v>79.266310271417268</v>
      </c>
      <c r="I403" s="111">
        <f t="shared" si="238"/>
        <v>78.589285999999902</v>
      </c>
      <c r="J403" s="105">
        <f t="shared" si="239"/>
        <v>280</v>
      </c>
      <c r="K403" s="117">
        <f t="shared" si="240"/>
        <v>1.210138350013072</v>
      </c>
      <c r="L403" s="106">
        <f t="shared" si="222"/>
        <v>0.21013835001307202</v>
      </c>
      <c r="M403" s="98">
        <f t="shared" si="241"/>
        <v>0.8571428571428571</v>
      </c>
      <c r="N403" s="113">
        <f t="shared" si="242"/>
        <v>8888</v>
      </c>
      <c r="O403" s="98">
        <f t="shared" si="243"/>
        <v>0.6</v>
      </c>
      <c r="P403" s="98">
        <f t="shared" si="244"/>
        <v>0.21013835001307202</v>
      </c>
      <c r="S403" s="1">
        <f t="shared" si="223"/>
        <v>0</v>
      </c>
      <c r="T403" s="45">
        <f t="shared" si="225"/>
        <v>0</v>
      </c>
      <c r="U403" s="27" t="s">
        <v>4</v>
      </c>
      <c r="V403" s="29">
        <f t="shared" si="226"/>
        <v>0.6</v>
      </c>
      <c r="W403" s="29">
        <f t="shared" si="224"/>
        <v>0.2124070457404893</v>
      </c>
      <c r="X403" s="30" t="s">
        <v>5</v>
      </c>
      <c r="Y403" s="78">
        <f t="shared" si="218"/>
        <v>92</v>
      </c>
      <c r="Z403" s="78">
        <f t="shared" si="221"/>
        <v>65</v>
      </c>
      <c r="AA403" s="27">
        <f t="shared" si="219"/>
        <v>222</v>
      </c>
      <c r="AB403" s="31">
        <f t="shared" si="217"/>
        <v>0.2124070457404893</v>
      </c>
      <c r="AC403" s="25" t="s">
        <v>27</v>
      </c>
      <c r="AD403" s="43">
        <f t="shared" si="227"/>
        <v>-8.7593420926644072E-2</v>
      </c>
      <c r="AE403" s="48">
        <f t="shared" si="228"/>
        <v>0</v>
      </c>
      <c r="AF403" s="16">
        <f t="shared" si="229"/>
        <v>0</v>
      </c>
      <c r="AG403" s="18">
        <f t="shared" si="230"/>
        <v>0</v>
      </c>
      <c r="AH403" s="37">
        <f t="shared" si="231"/>
        <v>0</v>
      </c>
      <c r="AI403" s="8">
        <f t="shared" si="232"/>
        <v>0</v>
      </c>
      <c r="AJ403" s="13">
        <f t="shared" si="233"/>
        <v>0</v>
      </c>
      <c r="AK403" s="14">
        <f t="shared" si="234"/>
        <v>0</v>
      </c>
      <c r="AL403" s="17">
        <f t="shared" si="220"/>
        <v>0.7875929542595107</v>
      </c>
      <c r="AM403" s="22">
        <f t="shared" si="235"/>
        <v>99999</v>
      </c>
      <c r="AN403" s="91">
        <f t="shared" si="236"/>
        <v>0</v>
      </c>
    </row>
    <row r="404" spans="1:40">
      <c r="A404" s="60" t="s">
        <v>0</v>
      </c>
      <c r="B404" s="60">
        <v>394</v>
      </c>
      <c r="C404" s="71">
        <v>78.589285999999902</v>
      </c>
      <c r="D404" s="72">
        <v>0.2</v>
      </c>
      <c r="E404" s="72">
        <v>0</v>
      </c>
      <c r="H404" s="117">
        <f t="shared" si="237"/>
        <v>79.266310271417268</v>
      </c>
      <c r="I404" s="111">
        <f t="shared" si="238"/>
        <v>78.589285999999902</v>
      </c>
      <c r="J404" s="105">
        <f t="shared" si="239"/>
        <v>280</v>
      </c>
      <c r="K404" s="117">
        <f t="shared" si="240"/>
        <v>1.210138350013072</v>
      </c>
      <c r="L404" s="106">
        <f t="shared" si="222"/>
        <v>0.21013835001307202</v>
      </c>
      <c r="M404" s="98">
        <f t="shared" si="241"/>
        <v>0.8571428571428571</v>
      </c>
      <c r="N404" s="113">
        <f t="shared" si="242"/>
        <v>8888</v>
      </c>
      <c r="O404" s="98">
        <f t="shared" si="243"/>
        <v>0.2</v>
      </c>
      <c r="P404" s="98">
        <f t="shared" si="244"/>
        <v>0.21013835001307202</v>
      </c>
      <c r="S404" s="1">
        <f t="shared" si="223"/>
        <v>0</v>
      </c>
      <c r="T404" s="45">
        <f t="shared" si="225"/>
        <v>0</v>
      </c>
      <c r="U404" s="27" t="s">
        <v>4</v>
      </c>
      <c r="V404" s="29">
        <f t="shared" si="226"/>
        <v>0.2</v>
      </c>
      <c r="W404" s="29">
        <f t="shared" si="224"/>
        <v>0.2124070457404893</v>
      </c>
      <c r="X404" s="30" t="s">
        <v>5</v>
      </c>
      <c r="Y404" s="78">
        <f t="shared" si="218"/>
        <v>92</v>
      </c>
      <c r="Z404" s="78">
        <f t="shared" si="221"/>
        <v>65</v>
      </c>
      <c r="AA404" s="27">
        <f t="shared" si="219"/>
        <v>222</v>
      </c>
      <c r="AB404" s="31">
        <f t="shared" si="217"/>
        <v>0.2124070457404893</v>
      </c>
      <c r="AC404" s="25" t="s">
        <v>27</v>
      </c>
      <c r="AD404" s="43">
        <f t="shared" si="227"/>
        <v>0.2124070457404893</v>
      </c>
      <c r="AE404" s="48">
        <f t="shared" si="228"/>
        <v>0</v>
      </c>
      <c r="AF404" s="16">
        <f t="shared" si="229"/>
        <v>0</v>
      </c>
      <c r="AG404" s="18">
        <f t="shared" si="230"/>
        <v>0</v>
      </c>
      <c r="AH404" s="37">
        <f t="shared" si="231"/>
        <v>0</v>
      </c>
      <c r="AI404" s="8">
        <f t="shared" si="232"/>
        <v>0</v>
      </c>
      <c r="AJ404" s="13">
        <f t="shared" si="233"/>
        <v>0</v>
      </c>
      <c r="AK404" s="14">
        <f t="shared" si="234"/>
        <v>0</v>
      </c>
      <c r="AL404" s="17">
        <f t="shared" si="220"/>
        <v>0.7875929542595107</v>
      </c>
      <c r="AM404" s="22">
        <f t="shared" si="235"/>
        <v>0</v>
      </c>
      <c r="AN404" s="91">
        <f t="shared" si="236"/>
        <v>0</v>
      </c>
    </row>
    <row r="405" spans="1:40">
      <c r="A405" s="60" t="s">
        <v>0</v>
      </c>
      <c r="B405" s="60">
        <v>395</v>
      </c>
      <c r="C405" s="71">
        <v>78.642858999999902</v>
      </c>
      <c r="D405" s="72">
        <v>0.15</v>
      </c>
      <c r="E405" s="72">
        <v>0</v>
      </c>
      <c r="H405" s="117">
        <f t="shared" si="237"/>
        <v>79.266310271417268</v>
      </c>
      <c r="I405" s="111">
        <f t="shared" si="238"/>
        <v>78.642858999999902</v>
      </c>
      <c r="J405" s="105">
        <f t="shared" si="239"/>
        <v>280</v>
      </c>
      <c r="K405" s="117">
        <f t="shared" si="240"/>
        <v>1.2726401833464054</v>
      </c>
      <c r="L405" s="106">
        <f t="shared" si="222"/>
        <v>0.27264018334640538</v>
      </c>
      <c r="M405" s="98">
        <f t="shared" si="241"/>
        <v>0.8571428571428571</v>
      </c>
      <c r="N405" s="113">
        <f t="shared" si="242"/>
        <v>8888</v>
      </c>
      <c r="O405" s="98">
        <f t="shared" si="243"/>
        <v>0.15</v>
      </c>
      <c r="P405" s="98">
        <f t="shared" si="244"/>
        <v>0.27264018334640538</v>
      </c>
      <c r="S405" s="1">
        <f t="shared" si="223"/>
        <v>0</v>
      </c>
      <c r="T405" s="45">
        <f t="shared" si="225"/>
        <v>0</v>
      </c>
      <c r="U405" s="27" t="s">
        <v>4</v>
      </c>
      <c r="V405" s="29">
        <f t="shared" si="226"/>
        <v>0.15</v>
      </c>
      <c r="W405" s="29">
        <f t="shared" si="224"/>
        <v>0.14990514990526005</v>
      </c>
      <c r="X405" s="30" t="s">
        <v>5</v>
      </c>
      <c r="Y405" s="78">
        <f t="shared" si="218"/>
        <v>92</v>
      </c>
      <c r="Z405" s="78">
        <f t="shared" si="221"/>
        <v>65</v>
      </c>
      <c r="AA405" s="27">
        <f t="shared" si="219"/>
        <v>222</v>
      </c>
      <c r="AB405" s="31">
        <f t="shared" si="217"/>
        <v>0.14990514990526005</v>
      </c>
      <c r="AC405" s="25" t="s">
        <v>27</v>
      </c>
      <c r="AD405" s="43">
        <f t="shared" si="227"/>
        <v>0.14990514990526005</v>
      </c>
      <c r="AE405" s="48">
        <f t="shared" si="228"/>
        <v>0</v>
      </c>
      <c r="AF405" s="16">
        <f t="shared" si="229"/>
        <v>0</v>
      </c>
      <c r="AG405" s="18">
        <f t="shared" si="230"/>
        <v>0</v>
      </c>
      <c r="AH405" s="37">
        <f t="shared" si="231"/>
        <v>0</v>
      </c>
      <c r="AI405" s="8">
        <f t="shared" si="232"/>
        <v>0</v>
      </c>
      <c r="AJ405" s="13">
        <f t="shared" si="233"/>
        <v>0</v>
      </c>
      <c r="AK405" s="14">
        <f t="shared" si="234"/>
        <v>0</v>
      </c>
      <c r="AL405" s="17">
        <f t="shared" si="220"/>
        <v>0.85009485009473995</v>
      </c>
      <c r="AM405" s="22">
        <f t="shared" si="235"/>
        <v>0</v>
      </c>
      <c r="AN405" s="91">
        <f t="shared" si="236"/>
        <v>0</v>
      </c>
    </row>
    <row r="406" spans="1:40">
      <c r="A406" s="60" t="s">
        <v>0</v>
      </c>
      <c r="B406" s="60">
        <v>396</v>
      </c>
      <c r="C406" s="71">
        <v>78.696424999999905</v>
      </c>
      <c r="D406" s="72">
        <v>0.12</v>
      </c>
      <c r="E406" s="72">
        <v>0</v>
      </c>
      <c r="H406" s="117">
        <f t="shared" si="237"/>
        <v>79.266310271417268</v>
      </c>
      <c r="I406" s="111">
        <f t="shared" si="238"/>
        <v>78.696424999999905</v>
      </c>
      <c r="J406" s="105">
        <f t="shared" si="239"/>
        <v>280</v>
      </c>
      <c r="K406" s="117">
        <f t="shared" si="240"/>
        <v>1.3351338500130763</v>
      </c>
      <c r="L406" s="106">
        <f t="shared" si="222"/>
        <v>0.33513385001307627</v>
      </c>
      <c r="M406" s="98">
        <f t="shared" si="241"/>
        <v>0.8571428571428571</v>
      </c>
      <c r="N406" s="113">
        <f t="shared" si="242"/>
        <v>8888</v>
      </c>
      <c r="O406" s="98">
        <f t="shared" si="243"/>
        <v>0.12</v>
      </c>
      <c r="P406" s="98">
        <f t="shared" si="244"/>
        <v>0.33513385001307627</v>
      </c>
      <c r="S406" s="1">
        <f t="shared" si="223"/>
        <v>0</v>
      </c>
      <c r="T406" s="45">
        <f t="shared" si="225"/>
        <v>0</v>
      </c>
      <c r="U406" s="27" t="s">
        <v>4</v>
      </c>
      <c r="V406" s="29">
        <f t="shared" si="226"/>
        <v>0.12</v>
      </c>
      <c r="W406" s="29">
        <f t="shared" si="224"/>
        <v>0.94455342074486004</v>
      </c>
      <c r="X406" s="30" t="s">
        <v>5</v>
      </c>
      <c r="Y406" s="78">
        <f t="shared" si="218"/>
        <v>92</v>
      </c>
      <c r="Z406" s="78">
        <f t="shared" si="221"/>
        <v>65</v>
      </c>
      <c r="AA406" s="27">
        <f t="shared" si="219"/>
        <v>222</v>
      </c>
      <c r="AB406" s="31">
        <f t="shared" si="217"/>
        <v>0.94455342074486004</v>
      </c>
      <c r="AC406" s="25" t="s">
        <v>27</v>
      </c>
      <c r="AD406" s="43">
        <f t="shared" si="227"/>
        <v>0.94455342074486004</v>
      </c>
      <c r="AE406" s="48">
        <f t="shared" si="228"/>
        <v>0</v>
      </c>
      <c r="AF406" s="16">
        <f t="shared" si="229"/>
        <v>0</v>
      </c>
      <c r="AG406" s="18">
        <f t="shared" si="230"/>
        <v>0</v>
      </c>
      <c r="AH406" s="37">
        <f t="shared" si="231"/>
        <v>0</v>
      </c>
      <c r="AI406" s="8">
        <f t="shared" si="232"/>
        <v>0</v>
      </c>
      <c r="AJ406" s="13">
        <f t="shared" si="233"/>
        <v>0</v>
      </c>
      <c r="AK406" s="14">
        <f t="shared" si="234"/>
        <v>0</v>
      </c>
      <c r="AL406" s="17">
        <f t="shared" si="220"/>
        <v>5.5446579255139961E-2</v>
      </c>
      <c r="AM406" s="22">
        <f t="shared" si="235"/>
        <v>0</v>
      </c>
      <c r="AN406" s="91">
        <f t="shared" si="236"/>
        <v>99999</v>
      </c>
    </row>
    <row r="407" spans="1:40">
      <c r="A407" s="60" t="s">
        <v>0</v>
      </c>
      <c r="B407" s="60">
        <v>397</v>
      </c>
      <c r="C407" s="71">
        <v>78.749998999999903</v>
      </c>
      <c r="D407" s="72">
        <v>0.12</v>
      </c>
      <c r="E407" s="72">
        <v>0</v>
      </c>
      <c r="H407" s="117">
        <f t="shared" si="237"/>
        <v>79.266310271417268</v>
      </c>
      <c r="I407" s="111">
        <f t="shared" si="238"/>
        <v>78.749998999999903</v>
      </c>
      <c r="J407" s="105">
        <f t="shared" si="239"/>
        <v>280</v>
      </c>
      <c r="K407" s="117">
        <f t="shared" si="240"/>
        <v>1.3976368500130734</v>
      </c>
      <c r="L407" s="106">
        <f t="shared" si="222"/>
        <v>0.39763685001307336</v>
      </c>
      <c r="M407" s="98">
        <f t="shared" si="241"/>
        <v>0.8571428571428571</v>
      </c>
      <c r="N407" s="113">
        <f t="shared" si="242"/>
        <v>8888</v>
      </c>
      <c r="O407" s="98">
        <f t="shared" si="243"/>
        <v>0.12</v>
      </c>
      <c r="P407" s="98">
        <f t="shared" si="244"/>
        <v>0.39763685001307336</v>
      </c>
      <c r="S407" s="1">
        <f t="shared" si="223"/>
        <v>0</v>
      </c>
      <c r="T407" s="45">
        <f t="shared" si="225"/>
        <v>0</v>
      </c>
      <c r="U407" s="27" t="s">
        <v>4</v>
      </c>
      <c r="V407" s="29">
        <f t="shared" si="226"/>
        <v>0.12</v>
      </c>
      <c r="W407" s="29">
        <f t="shared" si="224"/>
        <v>0.88205035824180034</v>
      </c>
      <c r="X407" s="30" t="s">
        <v>5</v>
      </c>
      <c r="Y407" s="78">
        <f t="shared" si="218"/>
        <v>92</v>
      </c>
      <c r="Z407" s="78">
        <f t="shared" si="221"/>
        <v>65</v>
      </c>
      <c r="AA407" s="27">
        <f t="shared" si="219"/>
        <v>222</v>
      </c>
      <c r="AB407" s="31">
        <f t="shared" si="217"/>
        <v>0.88205035824180034</v>
      </c>
      <c r="AC407" s="25" t="s">
        <v>27</v>
      </c>
      <c r="AD407" s="43">
        <f t="shared" si="227"/>
        <v>0.88205035824180034</v>
      </c>
      <c r="AE407" s="48">
        <f t="shared" si="228"/>
        <v>0</v>
      </c>
      <c r="AF407" s="16">
        <f t="shared" si="229"/>
        <v>0</v>
      </c>
      <c r="AG407" s="18">
        <f t="shared" si="230"/>
        <v>0</v>
      </c>
      <c r="AH407" s="37">
        <f t="shared" si="231"/>
        <v>0</v>
      </c>
      <c r="AI407" s="8">
        <f t="shared" si="232"/>
        <v>0</v>
      </c>
      <c r="AJ407" s="13">
        <f t="shared" si="233"/>
        <v>0</v>
      </c>
      <c r="AK407" s="14">
        <f t="shared" si="234"/>
        <v>0</v>
      </c>
      <c r="AL407" s="17">
        <f t="shared" si="220"/>
        <v>0.11794964175819966</v>
      </c>
      <c r="AM407" s="22">
        <f t="shared" si="235"/>
        <v>0</v>
      </c>
      <c r="AN407" s="91">
        <f t="shared" si="236"/>
        <v>0</v>
      </c>
    </row>
    <row r="408" spans="1:40">
      <c r="A408" s="60" t="s">
        <v>0</v>
      </c>
      <c r="B408" s="60">
        <v>398</v>
      </c>
      <c r="C408" s="71">
        <v>78.803571999999903</v>
      </c>
      <c r="D408" s="72">
        <v>0.15</v>
      </c>
      <c r="E408" s="72">
        <v>0</v>
      </c>
      <c r="H408" s="117">
        <f t="shared" si="237"/>
        <v>79.266310271417268</v>
      </c>
      <c r="I408" s="111">
        <f t="shared" si="238"/>
        <v>78.803571999999903</v>
      </c>
      <c r="J408" s="105">
        <f t="shared" si="239"/>
        <v>280</v>
      </c>
      <c r="K408" s="117">
        <f t="shared" si="240"/>
        <v>1.4601386833464067</v>
      </c>
      <c r="L408" s="106">
        <f t="shared" si="222"/>
        <v>0.46013868334640673</v>
      </c>
      <c r="M408" s="98">
        <f t="shared" si="241"/>
        <v>0.8571428571428571</v>
      </c>
      <c r="N408" s="113">
        <f t="shared" si="242"/>
        <v>8888</v>
      </c>
      <c r="O408" s="98">
        <f t="shared" si="243"/>
        <v>0.15</v>
      </c>
      <c r="P408" s="98">
        <f t="shared" si="244"/>
        <v>0.46013868334640673</v>
      </c>
      <c r="S408" s="1">
        <f t="shared" si="223"/>
        <v>0</v>
      </c>
      <c r="T408" s="45">
        <f t="shared" si="225"/>
        <v>0</v>
      </c>
      <c r="U408" s="27" t="s">
        <v>4</v>
      </c>
      <c r="V408" s="29">
        <f t="shared" si="226"/>
        <v>0.15</v>
      </c>
      <c r="W408" s="29">
        <f t="shared" si="224"/>
        <v>0.81954846240657109</v>
      </c>
      <c r="X408" s="30" t="s">
        <v>5</v>
      </c>
      <c r="Y408" s="78">
        <f t="shared" si="218"/>
        <v>93</v>
      </c>
      <c r="Z408" s="78">
        <f t="shared" si="221"/>
        <v>65</v>
      </c>
      <c r="AA408" s="27">
        <f t="shared" si="219"/>
        <v>222</v>
      </c>
      <c r="AB408" s="31">
        <f t="shared" si="217"/>
        <v>0.81954846240657109</v>
      </c>
      <c r="AC408" s="25" t="s">
        <v>27</v>
      </c>
      <c r="AD408" s="43">
        <f t="shared" si="227"/>
        <v>0.81954846240657109</v>
      </c>
      <c r="AE408" s="48">
        <f t="shared" si="228"/>
        <v>0</v>
      </c>
      <c r="AF408" s="16">
        <f t="shared" si="229"/>
        <v>0</v>
      </c>
      <c r="AG408" s="18">
        <f t="shared" si="230"/>
        <v>0</v>
      </c>
      <c r="AH408" s="37">
        <f t="shared" si="231"/>
        <v>0</v>
      </c>
      <c r="AI408" s="8">
        <f t="shared" si="232"/>
        <v>0</v>
      </c>
      <c r="AJ408" s="13">
        <f t="shared" si="233"/>
        <v>0</v>
      </c>
      <c r="AK408" s="14">
        <f t="shared" si="234"/>
        <v>0</v>
      </c>
      <c r="AL408" s="17">
        <f t="shared" si="220"/>
        <v>0.18045153759342891</v>
      </c>
      <c r="AM408" s="22">
        <f t="shared" si="235"/>
        <v>0</v>
      </c>
      <c r="AN408" s="91">
        <f t="shared" si="236"/>
        <v>0</v>
      </c>
    </row>
    <row r="409" spans="1:40">
      <c r="A409" s="60" t="s">
        <v>0</v>
      </c>
      <c r="B409" s="60">
        <v>399</v>
      </c>
      <c r="C409" s="71">
        <v>78.857137999999907</v>
      </c>
      <c r="D409" s="72">
        <v>0.18</v>
      </c>
      <c r="E409" s="72">
        <v>0</v>
      </c>
      <c r="H409" s="117">
        <f t="shared" si="237"/>
        <v>79.266310271417268</v>
      </c>
      <c r="I409" s="111">
        <f t="shared" si="238"/>
        <v>78.857137999999907</v>
      </c>
      <c r="J409" s="105">
        <f t="shared" si="239"/>
        <v>280</v>
      </c>
      <c r="K409" s="117">
        <f t="shared" si="240"/>
        <v>1.5226323500130776</v>
      </c>
      <c r="L409" s="106">
        <f t="shared" si="222"/>
        <v>0.52263235001307762</v>
      </c>
      <c r="M409" s="98">
        <f t="shared" si="241"/>
        <v>0.8571428571428571</v>
      </c>
      <c r="N409" s="113">
        <f t="shared" si="242"/>
        <v>8888</v>
      </c>
      <c r="O409" s="98">
        <f t="shared" si="243"/>
        <v>0.18</v>
      </c>
      <c r="P409" s="98">
        <f t="shared" si="244"/>
        <v>0.52263235001307762</v>
      </c>
      <c r="S409" s="1">
        <f t="shared" si="223"/>
        <v>0</v>
      </c>
      <c r="T409" s="45">
        <f t="shared" si="225"/>
        <v>0</v>
      </c>
      <c r="U409" s="27" t="s">
        <v>4</v>
      </c>
      <c r="V409" s="29">
        <f t="shared" si="226"/>
        <v>0.18</v>
      </c>
      <c r="W409" s="29">
        <f t="shared" si="224"/>
        <v>0.89991273324617116</v>
      </c>
      <c r="X409" s="30" t="s">
        <v>5</v>
      </c>
      <c r="Y409" s="78">
        <f t="shared" si="218"/>
        <v>93</v>
      </c>
      <c r="Z409" s="78">
        <f t="shared" si="221"/>
        <v>65</v>
      </c>
      <c r="AA409" s="27">
        <f t="shared" si="219"/>
        <v>222</v>
      </c>
      <c r="AB409" s="31">
        <f t="shared" si="217"/>
        <v>0.89991273324617116</v>
      </c>
      <c r="AC409" s="25" t="s">
        <v>27</v>
      </c>
      <c r="AD409" s="43">
        <f t="shared" si="227"/>
        <v>0.89991273324617116</v>
      </c>
      <c r="AE409" s="48">
        <f t="shared" si="228"/>
        <v>0</v>
      </c>
      <c r="AF409" s="16">
        <f t="shared" si="229"/>
        <v>0</v>
      </c>
      <c r="AG409" s="18">
        <f t="shared" si="230"/>
        <v>0</v>
      </c>
      <c r="AH409" s="37">
        <f t="shared" si="231"/>
        <v>0</v>
      </c>
      <c r="AI409" s="8">
        <f t="shared" si="232"/>
        <v>0</v>
      </c>
      <c r="AJ409" s="13">
        <f t="shared" si="233"/>
        <v>0</v>
      </c>
      <c r="AK409" s="14">
        <f t="shared" si="234"/>
        <v>0</v>
      </c>
      <c r="AL409" s="17">
        <f t="shared" si="220"/>
        <v>0.1000872667538289</v>
      </c>
      <c r="AM409" s="22">
        <f t="shared" si="235"/>
        <v>0</v>
      </c>
      <c r="AN409" s="91">
        <f t="shared" si="236"/>
        <v>0</v>
      </c>
    </row>
    <row r="410" spans="1:40">
      <c r="A410" s="60" t="s">
        <v>0</v>
      </c>
      <c r="B410" s="60">
        <v>400</v>
      </c>
      <c r="C410" s="71">
        <v>78.857146</v>
      </c>
      <c r="D410" s="72">
        <v>0.4</v>
      </c>
      <c r="E410" s="72">
        <v>0.25714300000000001</v>
      </c>
      <c r="H410" s="117">
        <f t="shared" si="237"/>
        <v>79.266310271417268</v>
      </c>
      <c r="I410" s="111">
        <f t="shared" si="238"/>
        <v>78.857146</v>
      </c>
      <c r="J410" s="105">
        <f t="shared" si="239"/>
        <v>280</v>
      </c>
      <c r="K410" s="117">
        <f t="shared" si="240"/>
        <v>1.5226416833465199</v>
      </c>
      <c r="L410" s="106">
        <f t="shared" si="222"/>
        <v>0.52264168334651995</v>
      </c>
      <c r="M410" s="98">
        <f t="shared" si="241"/>
        <v>0.8571428571428571</v>
      </c>
      <c r="N410" s="113">
        <f t="shared" si="242"/>
        <v>8888</v>
      </c>
      <c r="O410" s="98">
        <f t="shared" si="243"/>
        <v>0.4</v>
      </c>
      <c r="P410" s="98">
        <f t="shared" si="244"/>
        <v>0.52264168334651995</v>
      </c>
      <c r="S410" s="1">
        <f t="shared" si="223"/>
        <v>0</v>
      </c>
      <c r="T410" s="45">
        <f t="shared" si="225"/>
        <v>0</v>
      </c>
      <c r="U410" s="27" t="s">
        <v>4</v>
      </c>
      <c r="V410" s="29">
        <f t="shared" si="226"/>
        <v>0.4</v>
      </c>
      <c r="W410" s="29">
        <f t="shared" si="224"/>
        <v>0.89990339990339541</v>
      </c>
      <c r="X410" s="30" t="s">
        <v>5</v>
      </c>
      <c r="Y410" s="78">
        <f t="shared" si="218"/>
        <v>93</v>
      </c>
      <c r="Z410" s="78">
        <f t="shared" si="221"/>
        <v>65</v>
      </c>
      <c r="AA410" s="27">
        <f t="shared" si="219"/>
        <v>222</v>
      </c>
      <c r="AB410" s="31">
        <f t="shared" si="217"/>
        <v>0.89990339990339541</v>
      </c>
      <c r="AC410" s="25" t="s">
        <v>27</v>
      </c>
      <c r="AD410" s="43">
        <f t="shared" si="227"/>
        <v>0.59990293323626198</v>
      </c>
      <c r="AE410" s="48">
        <f t="shared" si="228"/>
        <v>0</v>
      </c>
      <c r="AF410" s="16">
        <f t="shared" si="229"/>
        <v>0</v>
      </c>
      <c r="AG410" s="18">
        <f t="shared" si="230"/>
        <v>0</v>
      </c>
      <c r="AH410" s="37">
        <f t="shared" si="231"/>
        <v>0</v>
      </c>
      <c r="AI410" s="8">
        <f t="shared" si="232"/>
        <v>0</v>
      </c>
      <c r="AJ410" s="13">
        <f t="shared" si="233"/>
        <v>0</v>
      </c>
      <c r="AK410" s="14">
        <f t="shared" si="234"/>
        <v>0</v>
      </c>
      <c r="AL410" s="17">
        <f t="shared" si="220"/>
        <v>0.10009660009660465</v>
      </c>
      <c r="AM410" s="22">
        <f t="shared" si="235"/>
        <v>0</v>
      </c>
      <c r="AN410" s="91">
        <f t="shared" si="236"/>
        <v>0</v>
      </c>
    </row>
    <row r="411" spans="1:40">
      <c r="A411" s="60" t="s">
        <v>0</v>
      </c>
      <c r="B411" s="60">
        <v>401</v>
      </c>
      <c r="C411" s="71">
        <v>78.858145999999905</v>
      </c>
      <c r="D411" s="72">
        <v>0.7</v>
      </c>
      <c r="E411" s="72">
        <v>0</v>
      </c>
      <c r="H411" s="117">
        <f t="shared" si="237"/>
        <v>79.266310271417268</v>
      </c>
      <c r="I411" s="111">
        <f t="shared" si="238"/>
        <v>78.858145999999905</v>
      </c>
      <c r="J411" s="105">
        <f t="shared" si="239"/>
        <v>280</v>
      </c>
      <c r="K411" s="117">
        <f t="shared" si="240"/>
        <v>1.5238083500130761</v>
      </c>
      <c r="L411" s="106">
        <f t="shared" si="222"/>
        <v>0.52380835001307613</v>
      </c>
      <c r="M411" s="98">
        <f t="shared" si="241"/>
        <v>0.8571428571428571</v>
      </c>
      <c r="N411" s="113">
        <f t="shared" si="242"/>
        <v>8888</v>
      </c>
      <c r="O411" s="98">
        <f t="shared" si="243"/>
        <v>0.7</v>
      </c>
      <c r="P411" s="98">
        <f t="shared" si="244"/>
        <v>0.52380835001307613</v>
      </c>
      <c r="S411" s="1">
        <f t="shared" si="223"/>
        <v>0</v>
      </c>
      <c r="T411" s="45">
        <f t="shared" si="225"/>
        <v>0</v>
      </c>
      <c r="U411" s="27" t="s">
        <v>4</v>
      </c>
      <c r="V411" s="29">
        <f t="shared" si="226"/>
        <v>0.7</v>
      </c>
      <c r="W411" s="29">
        <f t="shared" si="224"/>
        <v>0.89873673207017135</v>
      </c>
      <c r="X411" s="30" t="s">
        <v>5</v>
      </c>
      <c r="Y411" s="78">
        <f t="shared" si="218"/>
        <v>93</v>
      </c>
      <c r="Z411" s="78">
        <f t="shared" si="221"/>
        <v>65</v>
      </c>
      <c r="AA411" s="27">
        <f t="shared" si="219"/>
        <v>222</v>
      </c>
      <c r="AB411" s="31">
        <f t="shared" si="217"/>
        <v>0.89873673207017135</v>
      </c>
      <c r="AC411" s="25" t="s">
        <v>27</v>
      </c>
      <c r="AD411" s="43">
        <f t="shared" si="227"/>
        <v>0.89873673207017135</v>
      </c>
      <c r="AE411" s="48">
        <f t="shared" si="228"/>
        <v>0</v>
      </c>
      <c r="AF411" s="16">
        <f t="shared" si="229"/>
        <v>0</v>
      </c>
      <c r="AG411" s="18">
        <f t="shared" si="230"/>
        <v>0</v>
      </c>
      <c r="AH411" s="37">
        <f t="shared" si="231"/>
        <v>0</v>
      </c>
      <c r="AI411" s="8">
        <f t="shared" si="232"/>
        <v>0</v>
      </c>
      <c r="AJ411" s="13">
        <f t="shared" si="233"/>
        <v>0</v>
      </c>
      <c r="AK411" s="14">
        <f t="shared" si="234"/>
        <v>0</v>
      </c>
      <c r="AL411" s="17">
        <f t="shared" si="220"/>
        <v>0.10126326792982866</v>
      </c>
      <c r="AM411" s="22">
        <f t="shared" si="235"/>
        <v>0</v>
      </c>
      <c r="AN411" s="91">
        <f t="shared" si="236"/>
        <v>0</v>
      </c>
    </row>
    <row r="412" spans="1:40">
      <c r="A412" s="60" t="s">
        <v>0</v>
      </c>
      <c r="B412" s="60">
        <v>402</v>
      </c>
      <c r="C412" s="71">
        <v>78.911711999999994</v>
      </c>
      <c r="D412" s="72">
        <v>0.75</v>
      </c>
      <c r="E412" s="72">
        <v>0</v>
      </c>
      <c r="H412" s="117">
        <f t="shared" si="237"/>
        <v>79.266310271417268</v>
      </c>
      <c r="I412" s="111">
        <f t="shared" si="238"/>
        <v>78.911711999999994</v>
      </c>
      <c r="J412" s="105">
        <f t="shared" si="239"/>
        <v>280</v>
      </c>
      <c r="K412" s="117">
        <f t="shared" si="240"/>
        <v>1.5863020166798465</v>
      </c>
      <c r="L412" s="106">
        <f t="shared" si="222"/>
        <v>0.58630201667984649</v>
      </c>
      <c r="M412" s="98">
        <f t="shared" si="241"/>
        <v>0.8571428571428571</v>
      </c>
      <c r="N412" s="113">
        <f t="shared" si="242"/>
        <v>8888</v>
      </c>
      <c r="O412" s="98">
        <f t="shared" si="243"/>
        <v>0.75</v>
      </c>
      <c r="P412" s="98">
        <f t="shared" si="244"/>
        <v>0.58630201667984649</v>
      </c>
      <c r="S412" s="1">
        <f t="shared" si="223"/>
        <v>0</v>
      </c>
      <c r="T412" s="45">
        <f t="shared" si="225"/>
        <v>0</v>
      </c>
      <c r="U412" s="27" t="s">
        <v>4</v>
      </c>
      <c r="V412" s="29">
        <f t="shared" si="226"/>
        <v>0.75</v>
      </c>
      <c r="W412" s="29">
        <f t="shared" si="224"/>
        <v>0.16375699709032812</v>
      </c>
      <c r="X412" s="30" t="s">
        <v>5</v>
      </c>
      <c r="Y412" s="78">
        <f t="shared" si="218"/>
        <v>93</v>
      </c>
      <c r="Z412" s="78">
        <f t="shared" si="221"/>
        <v>66</v>
      </c>
      <c r="AA412" s="27">
        <f t="shared" si="219"/>
        <v>8888</v>
      </c>
      <c r="AB412" s="31">
        <f t="shared" si="217"/>
        <v>0.16375699709032812</v>
      </c>
      <c r="AC412" s="25" t="s">
        <v>27</v>
      </c>
      <c r="AD412" s="43">
        <f t="shared" si="227"/>
        <v>0.16375699709032812</v>
      </c>
      <c r="AE412" s="48">
        <f t="shared" si="228"/>
        <v>0</v>
      </c>
      <c r="AF412" s="16">
        <f t="shared" si="229"/>
        <v>0</v>
      </c>
      <c r="AG412" s="18">
        <f t="shared" si="230"/>
        <v>0</v>
      </c>
      <c r="AH412" s="37">
        <f t="shared" si="231"/>
        <v>0</v>
      </c>
      <c r="AI412" s="8">
        <f t="shared" si="232"/>
        <v>0</v>
      </c>
      <c r="AJ412" s="13">
        <f t="shared" si="233"/>
        <v>0</v>
      </c>
      <c r="AK412" s="14">
        <f t="shared" si="234"/>
        <v>0</v>
      </c>
      <c r="AL412" s="17">
        <f t="shared" si="220"/>
        <v>0.16375699709032812</v>
      </c>
      <c r="AM412" s="22">
        <f t="shared" si="235"/>
        <v>0</v>
      </c>
      <c r="AN412" s="91">
        <f t="shared" si="236"/>
        <v>0</v>
      </c>
    </row>
    <row r="413" spans="1:40">
      <c r="A413" s="60" t="s">
        <v>0</v>
      </c>
      <c r="B413" s="60">
        <v>403</v>
      </c>
      <c r="C413" s="71">
        <v>78.965277999999998</v>
      </c>
      <c r="D413" s="72">
        <v>0.78</v>
      </c>
      <c r="E413" s="72">
        <v>0</v>
      </c>
      <c r="H413" s="117">
        <f t="shared" si="237"/>
        <v>79.266310271417268</v>
      </c>
      <c r="I413" s="111">
        <f t="shared" si="238"/>
        <v>78.965277999999998</v>
      </c>
      <c r="J413" s="105">
        <f t="shared" si="239"/>
        <v>280</v>
      </c>
      <c r="K413" s="117">
        <f t="shared" si="240"/>
        <v>1.6487956833465174</v>
      </c>
      <c r="L413" s="106">
        <f t="shared" si="222"/>
        <v>0.64879568334651738</v>
      </c>
      <c r="M413" s="98">
        <f t="shared" si="241"/>
        <v>0.8571428571428571</v>
      </c>
      <c r="N413" s="113">
        <f t="shared" si="242"/>
        <v>8888</v>
      </c>
      <c r="O413" s="98">
        <f t="shared" si="243"/>
        <v>0.78</v>
      </c>
      <c r="P413" s="98">
        <f t="shared" si="244"/>
        <v>0.64879568334651738</v>
      </c>
      <c r="S413" s="1">
        <f t="shared" si="223"/>
        <v>0</v>
      </c>
      <c r="T413" s="45">
        <f t="shared" si="225"/>
        <v>0</v>
      </c>
      <c r="U413" s="27" t="s">
        <v>4</v>
      </c>
      <c r="V413" s="29">
        <f t="shared" si="226"/>
        <v>0.78</v>
      </c>
      <c r="W413" s="29">
        <f t="shared" si="224"/>
        <v>0.22625072625072809</v>
      </c>
      <c r="X413" s="30" t="s">
        <v>5</v>
      </c>
      <c r="Y413" s="78">
        <f t="shared" si="218"/>
        <v>93</v>
      </c>
      <c r="Z413" s="78">
        <f t="shared" si="221"/>
        <v>66</v>
      </c>
      <c r="AA413" s="27">
        <f t="shared" si="219"/>
        <v>8888</v>
      </c>
      <c r="AB413" s="31">
        <f t="shared" si="217"/>
        <v>0.22625072625072809</v>
      </c>
      <c r="AC413" s="25" t="s">
        <v>27</v>
      </c>
      <c r="AD413" s="43">
        <f t="shared" si="227"/>
        <v>0.22625072625072809</v>
      </c>
      <c r="AE413" s="48">
        <f t="shared" si="228"/>
        <v>0</v>
      </c>
      <c r="AF413" s="16">
        <f t="shared" si="229"/>
        <v>0</v>
      </c>
      <c r="AG413" s="18">
        <f t="shared" si="230"/>
        <v>0</v>
      </c>
      <c r="AH413" s="37">
        <f t="shared" si="231"/>
        <v>0</v>
      </c>
      <c r="AI413" s="8">
        <f t="shared" si="232"/>
        <v>0</v>
      </c>
      <c r="AJ413" s="13">
        <f t="shared" si="233"/>
        <v>0</v>
      </c>
      <c r="AK413" s="14">
        <f t="shared" si="234"/>
        <v>0</v>
      </c>
      <c r="AL413" s="17">
        <f t="shared" si="220"/>
        <v>0.22625072625072809</v>
      </c>
      <c r="AM413" s="22">
        <f t="shared" si="235"/>
        <v>0</v>
      </c>
      <c r="AN413" s="91">
        <f t="shared" si="236"/>
        <v>99999</v>
      </c>
    </row>
    <row r="414" spans="1:40">
      <c r="A414" s="60" t="s">
        <v>0</v>
      </c>
      <c r="B414" s="60">
        <v>404</v>
      </c>
      <c r="C414" s="71">
        <v>79.018851999999995</v>
      </c>
      <c r="D414" s="72">
        <v>0.78</v>
      </c>
      <c r="E414" s="72">
        <v>0</v>
      </c>
      <c r="H414" s="117">
        <f t="shared" si="237"/>
        <v>79.266310271417268</v>
      </c>
      <c r="I414" s="111">
        <f t="shared" si="238"/>
        <v>79.018851999999995</v>
      </c>
      <c r="J414" s="105">
        <f t="shared" si="239"/>
        <v>280</v>
      </c>
      <c r="K414" s="117">
        <f t="shared" si="240"/>
        <v>1.7112986833465145</v>
      </c>
      <c r="L414" s="106">
        <f t="shared" si="222"/>
        <v>0.71129868334651447</v>
      </c>
      <c r="M414" s="98">
        <f t="shared" si="241"/>
        <v>0.8571428571428571</v>
      </c>
      <c r="N414" s="113">
        <f t="shared" si="242"/>
        <v>8888</v>
      </c>
      <c r="O414" s="98">
        <f t="shared" si="243"/>
        <v>0.78</v>
      </c>
      <c r="P414" s="98">
        <f t="shared" si="244"/>
        <v>0.71129868334651447</v>
      </c>
      <c r="S414" s="1">
        <f t="shared" si="223"/>
        <v>0</v>
      </c>
      <c r="T414" s="45">
        <f t="shared" si="225"/>
        <v>0</v>
      </c>
      <c r="U414" s="27" t="s">
        <v>4</v>
      </c>
      <c r="V414" s="29">
        <f t="shared" si="226"/>
        <v>0.78</v>
      </c>
      <c r="W414" s="29">
        <f t="shared" si="224"/>
        <v>0.28875378875378777</v>
      </c>
      <c r="X414" s="30" t="s">
        <v>5</v>
      </c>
      <c r="Y414" s="78">
        <f t="shared" si="218"/>
        <v>93</v>
      </c>
      <c r="Z414" s="78">
        <f t="shared" si="221"/>
        <v>66</v>
      </c>
      <c r="AA414" s="27">
        <f t="shared" si="219"/>
        <v>8888</v>
      </c>
      <c r="AB414" s="31">
        <f t="shared" si="217"/>
        <v>0.28875378875378777</v>
      </c>
      <c r="AC414" s="25" t="s">
        <v>27</v>
      </c>
      <c r="AD414" s="43">
        <f t="shared" si="227"/>
        <v>0.28875378875378777</v>
      </c>
      <c r="AE414" s="48">
        <f t="shared" si="228"/>
        <v>0</v>
      </c>
      <c r="AF414" s="16">
        <f t="shared" si="229"/>
        <v>0</v>
      </c>
      <c r="AG414" s="18">
        <f t="shared" si="230"/>
        <v>0</v>
      </c>
      <c r="AH414" s="37">
        <f t="shared" si="231"/>
        <v>0</v>
      </c>
      <c r="AI414" s="8">
        <f t="shared" si="232"/>
        <v>0</v>
      </c>
      <c r="AJ414" s="13">
        <f t="shared" si="233"/>
        <v>0</v>
      </c>
      <c r="AK414" s="14">
        <f t="shared" si="234"/>
        <v>0</v>
      </c>
      <c r="AL414" s="17">
        <f t="shared" si="220"/>
        <v>0.28875378875378777</v>
      </c>
      <c r="AM414" s="22">
        <f t="shared" si="235"/>
        <v>0</v>
      </c>
      <c r="AN414" s="91">
        <f t="shared" si="236"/>
        <v>0</v>
      </c>
    </row>
    <row r="415" spans="1:40">
      <c r="A415" s="60" t="s">
        <v>0</v>
      </c>
      <c r="B415" s="60">
        <v>405</v>
      </c>
      <c r="C415" s="71">
        <v>79.072432999999904</v>
      </c>
      <c r="D415" s="72">
        <v>0.75</v>
      </c>
      <c r="E415" s="72">
        <v>0</v>
      </c>
      <c r="H415" s="117">
        <f t="shared" si="237"/>
        <v>79.266310271417268</v>
      </c>
      <c r="I415" s="111">
        <f t="shared" si="238"/>
        <v>79.072432999999904</v>
      </c>
      <c r="J415" s="105">
        <f t="shared" si="239"/>
        <v>280</v>
      </c>
      <c r="K415" s="117">
        <f t="shared" si="240"/>
        <v>1.7738098500130748</v>
      </c>
      <c r="L415" s="106">
        <f t="shared" si="222"/>
        <v>0.77380985001307478</v>
      </c>
      <c r="M415" s="98">
        <f t="shared" si="241"/>
        <v>0.8571428571428571</v>
      </c>
      <c r="N415" s="113">
        <f t="shared" si="242"/>
        <v>8888</v>
      </c>
      <c r="O415" s="98">
        <f t="shared" si="243"/>
        <v>0.75</v>
      </c>
      <c r="P415" s="98">
        <f t="shared" si="244"/>
        <v>0.77380985001307478</v>
      </c>
      <c r="S415" s="1">
        <f t="shared" si="223"/>
        <v>0</v>
      </c>
      <c r="T415" s="45">
        <f t="shared" si="225"/>
        <v>0</v>
      </c>
      <c r="U415" s="27" t="s">
        <v>4</v>
      </c>
      <c r="V415" s="29">
        <f t="shared" si="226"/>
        <v>0.75</v>
      </c>
      <c r="W415" s="29">
        <f t="shared" si="224"/>
        <v>0.35126501793157727</v>
      </c>
      <c r="X415" s="30" t="s">
        <v>5</v>
      </c>
      <c r="Y415" s="78">
        <f t="shared" si="218"/>
        <v>93</v>
      </c>
      <c r="Z415" s="78">
        <f t="shared" si="221"/>
        <v>66</v>
      </c>
      <c r="AA415" s="27">
        <f t="shared" si="219"/>
        <v>8888</v>
      </c>
      <c r="AB415" s="31">
        <f t="shared" si="217"/>
        <v>0.35126501793157727</v>
      </c>
      <c r="AC415" s="25" t="s">
        <v>27</v>
      </c>
      <c r="AD415" s="43">
        <f t="shared" si="227"/>
        <v>0.35126501793157727</v>
      </c>
      <c r="AE415" s="48">
        <f t="shared" si="228"/>
        <v>0</v>
      </c>
      <c r="AF415" s="16">
        <f t="shared" si="229"/>
        <v>0</v>
      </c>
      <c r="AG415" s="18">
        <f t="shared" si="230"/>
        <v>0</v>
      </c>
      <c r="AH415" s="37">
        <f t="shared" si="231"/>
        <v>0</v>
      </c>
      <c r="AI415" s="8">
        <f t="shared" si="232"/>
        <v>0</v>
      </c>
      <c r="AJ415" s="13">
        <f t="shared" si="233"/>
        <v>0</v>
      </c>
      <c r="AK415" s="14">
        <f t="shared" si="234"/>
        <v>0</v>
      </c>
      <c r="AL415" s="17">
        <f t="shared" si="220"/>
        <v>0.35126501793157727</v>
      </c>
      <c r="AM415" s="22">
        <f t="shared" si="235"/>
        <v>0</v>
      </c>
      <c r="AN415" s="91">
        <f t="shared" si="236"/>
        <v>0</v>
      </c>
    </row>
    <row r="416" spans="1:40">
      <c r="A416" s="60" t="s">
        <v>0</v>
      </c>
      <c r="B416" s="60">
        <v>406</v>
      </c>
      <c r="C416" s="71">
        <v>79.126005999999904</v>
      </c>
      <c r="D416" s="72">
        <v>0.72</v>
      </c>
      <c r="E416" s="72">
        <v>0</v>
      </c>
      <c r="H416" s="117">
        <f t="shared" si="237"/>
        <v>79.266310271417268</v>
      </c>
      <c r="I416" s="111">
        <f t="shared" si="238"/>
        <v>79.126005999999904</v>
      </c>
      <c r="J416" s="105">
        <f t="shared" si="239"/>
        <v>280</v>
      </c>
      <c r="K416" s="117">
        <f t="shared" si="240"/>
        <v>1.8363116833464082</v>
      </c>
      <c r="L416" s="106">
        <f t="shared" si="222"/>
        <v>0.83631168334640815</v>
      </c>
      <c r="M416" s="98">
        <f t="shared" si="241"/>
        <v>0.8571428571428571</v>
      </c>
      <c r="N416" s="113">
        <f t="shared" si="242"/>
        <v>8888</v>
      </c>
      <c r="O416" s="98">
        <f t="shared" si="243"/>
        <v>0.72</v>
      </c>
      <c r="P416" s="98">
        <f t="shared" si="244"/>
        <v>0.83631168334640815</v>
      </c>
      <c r="S416" s="1">
        <f t="shared" si="223"/>
        <v>0</v>
      </c>
      <c r="T416" s="45">
        <f t="shared" si="225"/>
        <v>0</v>
      </c>
      <c r="U416" s="27" t="s">
        <v>4</v>
      </c>
      <c r="V416" s="29">
        <f t="shared" si="226"/>
        <v>0.72</v>
      </c>
      <c r="W416" s="29">
        <f t="shared" si="224"/>
        <v>0.41376691376680652</v>
      </c>
      <c r="X416" s="30" t="s">
        <v>5</v>
      </c>
      <c r="Y416" s="78">
        <f t="shared" si="218"/>
        <v>93</v>
      </c>
      <c r="Z416" s="78">
        <f t="shared" si="221"/>
        <v>66</v>
      </c>
      <c r="AA416" s="27">
        <f t="shared" si="219"/>
        <v>8888</v>
      </c>
      <c r="AB416" s="31">
        <f t="shared" si="217"/>
        <v>0.41376691376680652</v>
      </c>
      <c r="AC416" s="25" t="s">
        <v>27</v>
      </c>
      <c r="AD416" s="43">
        <f t="shared" si="227"/>
        <v>0.41376691376680652</v>
      </c>
      <c r="AE416" s="48">
        <f t="shared" si="228"/>
        <v>0</v>
      </c>
      <c r="AF416" s="16">
        <f t="shared" si="229"/>
        <v>0</v>
      </c>
      <c r="AG416" s="18">
        <f t="shared" si="230"/>
        <v>0</v>
      </c>
      <c r="AH416" s="37">
        <f t="shared" si="231"/>
        <v>0</v>
      </c>
      <c r="AI416" s="8">
        <f t="shared" si="232"/>
        <v>0</v>
      </c>
      <c r="AJ416" s="13">
        <f t="shared" si="233"/>
        <v>0</v>
      </c>
      <c r="AK416" s="14">
        <f t="shared" si="234"/>
        <v>0</v>
      </c>
      <c r="AL416" s="17">
        <f t="shared" si="220"/>
        <v>0.41376691376680652</v>
      </c>
      <c r="AM416" s="22">
        <f t="shared" si="235"/>
        <v>0</v>
      </c>
      <c r="AN416" s="91">
        <f t="shared" si="236"/>
        <v>0</v>
      </c>
    </row>
    <row r="417" spans="1:40">
      <c r="A417" s="60" t="s">
        <v>0</v>
      </c>
      <c r="B417" s="60">
        <v>407</v>
      </c>
      <c r="C417" s="71">
        <v>79.178564999999907</v>
      </c>
      <c r="D417" s="72">
        <v>0.5</v>
      </c>
      <c r="E417" s="72">
        <v>0.26786199999999999</v>
      </c>
      <c r="H417" s="117">
        <f t="shared" si="237"/>
        <v>79.266310271417268</v>
      </c>
      <c r="I417" s="111">
        <f t="shared" si="238"/>
        <v>79.178564999999907</v>
      </c>
      <c r="J417" s="105">
        <f t="shared" si="239"/>
        <v>280</v>
      </c>
      <c r="K417" s="117">
        <f t="shared" si="240"/>
        <v>1.897630516679744</v>
      </c>
      <c r="L417" s="106">
        <f t="shared" si="222"/>
        <v>0.89763051667974403</v>
      </c>
      <c r="M417" s="98">
        <f t="shared" si="241"/>
        <v>0.8571428571428571</v>
      </c>
      <c r="N417" s="113">
        <f t="shared" si="242"/>
        <v>8888</v>
      </c>
      <c r="O417" s="98">
        <f t="shared" si="243"/>
        <v>0.5</v>
      </c>
      <c r="P417" s="98">
        <f t="shared" si="244"/>
        <v>0.89763051667974403</v>
      </c>
      <c r="S417" s="1">
        <f t="shared" si="223"/>
        <v>0</v>
      </c>
      <c r="T417" s="45">
        <f t="shared" si="225"/>
        <v>0</v>
      </c>
      <c r="U417" s="27" t="s">
        <v>4</v>
      </c>
      <c r="V417" s="29">
        <f t="shared" si="226"/>
        <v>0.5</v>
      </c>
      <c r="W417" s="29">
        <f t="shared" si="224"/>
        <v>0.47508580841903714</v>
      </c>
      <c r="X417" s="30" t="s">
        <v>5</v>
      </c>
      <c r="Y417" s="78">
        <f t="shared" si="218"/>
        <v>93</v>
      </c>
      <c r="Z417" s="78">
        <f t="shared" si="221"/>
        <v>66</v>
      </c>
      <c r="AA417" s="27">
        <f t="shared" si="219"/>
        <v>8888</v>
      </c>
      <c r="AB417" s="31">
        <f t="shared" si="217"/>
        <v>0.47508580841903714</v>
      </c>
      <c r="AC417" s="25" t="s">
        <v>27</v>
      </c>
      <c r="AD417" s="43">
        <f t="shared" si="227"/>
        <v>0.78759178759168291</v>
      </c>
      <c r="AE417" s="48">
        <f t="shared" si="228"/>
        <v>0</v>
      </c>
      <c r="AF417" s="16">
        <f t="shared" si="229"/>
        <v>0</v>
      </c>
      <c r="AG417" s="18">
        <f t="shared" si="230"/>
        <v>0</v>
      </c>
      <c r="AH417" s="37">
        <f t="shared" si="231"/>
        <v>0</v>
      </c>
      <c r="AI417" s="8">
        <f t="shared" si="232"/>
        <v>0</v>
      </c>
      <c r="AJ417" s="13">
        <f t="shared" si="233"/>
        <v>0</v>
      </c>
      <c r="AK417" s="14">
        <f t="shared" si="234"/>
        <v>0</v>
      </c>
      <c r="AL417" s="17">
        <f t="shared" si="220"/>
        <v>0.47508580841903714</v>
      </c>
      <c r="AM417" s="22">
        <f t="shared" si="235"/>
        <v>99999</v>
      </c>
      <c r="AN417" s="91">
        <f t="shared" si="236"/>
        <v>0</v>
      </c>
    </row>
    <row r="418" spans="1:40">
      <c r="A418" s="60" t="s">
        <v>0</v>
      </c>
      <c r="B418" s="60">
        <v>408</v>
      </c>
      <c r="C418" s="71">
        <v>79.178564999999907</v>
      </c>
      <c r="D418" s="72">
        <v>0.8</v>
      </c>
      <c r="E418" s="72">
        <v>0</v>
      </c>
      <c r="H418" s="117">
        <f t="shared" si="237"/>
        <v>79.266310271417268</v>
      </c>
      <c r="I418" s="111">
        <f t="shared" si="238"/>
        <v>79.178564999999907</v>
      </c>
      <c r="J418" s="105">
        <f t="shared" si="239"/>
        <v>280</v>
      </c>
      <c r="K418" s="117">
        <f t="shared" si="240"/>
        <v>1.897630516679744</v>
      </c>
      <c r="L418" s="106">
        <f t="shared" si="222"/>
        <v>0.89763051667974403</v>
      </c>
      <c r="M418" s="98">
        <f t="shared" si="241"/>
        <v>0.8571428571428571</v>
      </c>
      <c r="N418" s="113">
        <f t="shared" si="242"/>
        <v>8888</v>
      </c>
      <c r="O418" s="98">
        <f t="shared" si="243"/>
        <v>0.8</v>
      </c>
      <c r="P418" s="98">
        <f t="shared" si="244"/>
        <v>0.89763051667974403</v>
      </c>
      <c r="S418" s="1">
        <f t="shared" si="223"/>
        <v>0</v>
      </c>
      <c r="T418" s="45">
        <f t="shared" si="225"/>
        <v>0</v>
      </c>
      <c r="U418" s="27" t="s">
        <v>4</v>
      </c>
      <c r="V418" s="29">
        <f t="shared" si="226"/>
        <v>0.8</v>
      </c>
      <c r="W418" s="29">
        <f t="shared" si="224"/>
        <v>0.47508580841903714</v>
      </c>
      <c r="X418" s="30" t="s">
        <v>5</v>
      </c>
      <c r="Y418" s="78">
        <f t="shared" si="218"/>
        <v>93</v>
      </c>
      <c r="Z418" s="78">
        <f t="shared" si="221"/>
        <v>66</v>
      </c>
      <c r="AA418" s="27">
        <f t="shared" si="219"/>
        <v>8888</v>
      </c>
      <c r="AB418" s="31">
        <f t="shared" si="217"/>
        <v>0.47508580841903714</v>
      </c>
      <c r="AC418" s="25" t="s">
        <v>27</v>
      </c>
      <c r="AD418" s="43">
        <f t="shared" si="227"/>
        <v>0.47508580841903714</v>
      </c>
      <c r="AE418" s="48">
        <f t="shared" si="228"/>
        <v>0</v>
      </c>
      <c r="AF418" s="16">
        <f t="shared" si="229"/>
        <v>0</v>
      </c>
      <c r="AG418" s="18">
        <f t="shared" si="230"/>
        <v>0</v>
      </c>
      <c r="AH418" s="37">
        <f t="shared" si="231"/>
        <v>0</v>
      </c>
      <c r="AI418" s="8">
        <f t="shared" si="232"/>
        <v>0</v>
      </c>
      <c r="AJ418" s="13">
        <f t="shared" si="233"/>
        <v>0</v>
      </c>
      <c r="AK418" s="14">
        <f t="shared" si="234"/>
        <v>0</v>
      </c>
      <c r="AL418" s="17">
        <f t="shared" si="220"/>
        <v>0.47508580841903714</v>
      </c>
      <c r="AM418" s="22">
        <f t="shared" si="235"/>
        <v>0</v>
      </c>
      <c r="AN418" s="91">
        <f t="shared" si="236"/>
        <v>0</v>
      </c>
    </row>
    <row r="419" spans="1:40">
      <c r="A419" s="60" t="s">
        <v>0</v>
      </c>
      <c r="B419" s="60">
        <v>409</v>
      </c>
      <c r="C419" s="71">
        <v>79.232137999999907</v>
      </c>
      <c r="D419" s="72">
        <v>0.85</v>
      </c>
      <c r="E419" s="72">
        <v>0</v>
      </c>
      <c r="H419" s="117">
        <f t="shared" si="237"/>
        <v>79.266310271417268</v>
      </c>
      <c r="I419" s="111">
        <f t="shared" si="238"/>
        <v>79.232137999999907</v>
      </c>
      <c r="J419" s="105">
        <f t="shared" si="239"/>
        <v>280</v>
      </c>
      <c r="K419" s="117">
        <f t="shared" si="240"/>
        <v>1.9601323500130774</v>
      </c>
      <c r="L419" s="106">
        <f t="shared" si="222"/>
        <v>0.9601323500130774</v>
      </c>
      <c r="M419" s="98">
        <f t="shared" si="241"/>
        <v>0.8571428571428571</v>
      </c>
      <c r="N419" s="113">
        <f t="shared" si="242"/>
        <v>8888</v>
      </c>
      <c r="O419" s="98">
        <f t="shared" si="243"/>
        <v>0.85</v>
      </c>
      <c r="P419" s="98">
        <f t="shared" si="244"/>
        <v>0.9601323500130774</v>
      </c>
      <c r="S419" s="1">
        <f t="shared" si="223"/>
        <v>0</v>
      </c>
      <c r="T419" s="45">
        <f t="shared" si="225"/>
        <v>0</v>
      </c>
      <c r="U419" s="27" t="s">
        <v>4</v>
      </c>
      <c r="V419" s="29">
        <f t="shared" si="226"/>
        <v>0.85</v>
      </c>
      <c r="W419" s="29">
        <f t="shared" si="224"/>
        <v>0.53758770425426639</v>
      </c>
      <c r="X419" s="30" t="s">
        <v>5</v>
      </c>
      <c r="Y419" s="78">
        <f t="shared" si="218"/>
        <v>93</v>
      </c>
      <c r="Z419" s="78">
        <f t="shared" si="221"/>
        <v>66</v>
      </c>
      <c r="AA419" s="27">
        <f t="shared" si="219"/>
        <v>8888</v>
      </c>
      <c r="AB419" s="31">
        <f t="shared" si="217"/>
        <v>0.53758770425426639</v>
      </c>
      <c r="AC419" s="25" t="s">
        <v>27</v>
      </c>
      <c r="AD419" s="43">
        <f t="shared" si="227"/>
        <v>0.53758770425426639</v>
      </c>
      <c r="AE419" s="48">
        <f t="shared" si="228"/>
        <v>0</v>
      </c>
      <c r="AF419" s="16">
        <f t="shared" si="229"/>
        <v>0</v>
      </c>
      <c r="AG419" s="18">
        <f t="shared" si="230"/>
        <v>0</v>
      </c>
      <c r="AH419" s="37">
        <f t="shared" si="231"/>
        <v>0</v>
      </c>
      <c r="AI419" s="8">
        <f t="shared" si="232"/>
        <v>0</v>
      </c>
      <c r="AJ419" s="13">
        <f t="shared" si="233"/>
        <v>0</v>
      </c>
      <c r="AK419" s="14">
        <f t="shared" si="234"/>
        <v>0</v>
      </c>
      <c r="AL419" s="17">
        <f t="shared" si="220"/>
        <v>0.53758770425426639</v>
      </c>
      <c r="AM419" s="22">
        <f t="shared" si="235"/>
        <v>0</v>
      </c>
      <c r="AN419" s="91">
        <f t="shared" si="236"/>
        <v>0</v>
      </c>
    </row>
    <row r="420" spans="1:40">
      <c r="A420" s="60" t="s">
        <v>0</v>
      </c>
      <c r="B420" s="60">
        <v>410</v>
      </c>
      <c r="C420" s="71">
        <v>79.285711999999904</v>
      </c>
      <c r="D420" s="72">
        <v>0.88</v>
      </c>
      <c r="E420" s="72">
        <v>0</v>
      </c>
      <c r="H420" s="117">
        <f t="shared" si="237"/>
        <v>80.123453128560129</v>
      </c>
      <c r="I420" s="111">
        <f t="shared" si="238"/>
        <v>79.285711999999904</v>
      </c>
      <c r="J420" s="105">
        <f t="shared" si="239"/>
        <v>280</v>
      </c>
      <c r="K420" s="117">
        <f t="shared" si="240"/>
        <v>2.2635350013074707E-2</v>
      </c>
      <c r="L420" s="106">
        <f t="shared" si="222"/>
        <v>1.0226353500130747</v>
      </c>
      <c r="M420" s="98">
        <f t="shared" si="241"/>
        <v>0.8571428571428571</v>
      </c>
      <c r="N420" s="113">
        <f t="shared" si="242"/>
        <v>222</v>
      </c>
      <c r="O420" s="98">
        <f t="shared" si="243"/>
        <v>0.88</v>
      </c>
      <c r="P420" s="98">
        <f t="shared" si="244"/>
        <v>0.97736464998692529</v>
      </c>
      <c r="S420" s="1">
        <f t="shared" si="223"/>
        <v>0</v>
      </c>
      <c r="T420" s="45">
        <f t="shared" si="225"/>
        <v>0</v>
      </c>
      <c r="U420" s="27" t="s">
        <v>4</v>
      </c>
      <c r="V420" s="29">
        <f t="shared" si="226"/>
        <v>0.88</v>
      </c>
      <c r="W420" s="29">
        <f t="shared" si="224"/>
        <v>0.60009076675732609</v>
      </c>
      <c r="X420" s="30" t="s">
        <v>5</v>
      </c>
      <c r="Y420" s="78">
        <f t="shared" si="218"/>
        <v>93</v>
      </c>
      <c r="Z420" s="78">
        <f t="shared" si="221"/>
        <v>66</v>
      </c>
      <c r="AA420" s="27">
        <f t="shared" si="219"/>
        <v>8888</v>
      </c>
      <c r="AB420" s="31">
        <f t="shared" si="217"/>
        <v>0.60009076675732609</v>
      </c>
      <c r="AC420" s="25" t="s">
        <v>27</v>
      </c>
      <c r="AD420" s="43">
        <f t="shared" si="227"/>
        <v>0.60009076675732609</v>
      </c>
      <c r="AE420" s="48">
        <f t="shared" si="228"/>
        <v>0</v>
      </c>
      <c r="AF420" s="16">
        <f t="shared" si="229"/>
        <v>0</v>
      </c>
      <c r="AG420" s="18">
        <f t="shared" si="230"/>
        <v>0</v>
      </c>
      <c r="AH420" s="37">
        <f t="shared" si="231"/>
        <v>0</v>
      </c>
      <c r="AI420" s="8">
        <f t="shared" si="232"/>
        <v>0</v>
      </c>
      <c r="AJ420" s="13">
        <f t="shared" si="233"/>
        <v>0</v>
      </c>
      <c r="AK420" s="14">
        <f t="shared" si="234"/>
        <v>0</v>
      </c>
      <c r="AL420" s="17">
        <f t="shared" si="220"/>
        <v>0.60009076675732609</v>
      </c>
      <c r="AM420" s="22">
        <f t="shared" si="235"/>
        <v>0</v>
      </c>
      <c r="AN420" s="91">
        <f t="shared" si="236"/>
        <v>99999</v>
      </c>
    </row>
    <row r="421" spans="1:40">
      <c r="A421" s="60" t="s">
        <v>0</v>
      </c>
      <c r="B421" s="60">
        <v>411</v>
      </c>
      <c r="C421" s="71">
        <v>79.339277999999993</v>
      </c>
      <c r="D421" s="72">
        <v>0.88</v>
      </c>
      <c r="E421" s="72">
        <v>0</v>
      </c>
      <c r="H421" s="117">
        <f t="shared" si="237"/>
        <v>80.123453128560129</v>
      </c>
      <c r="I421" s="111">
        <f t="shared" si="238"/>
        <v>79.339277999999993</v>
      </c>
      <c r="J421" s="105">
        <f t="shared" si="239"/>
        <v>280</v>
      </c>
      <c r="K421" s="117">
        <f t="shared" si="240"/>
        <v>8.5129016679845002E-2</v>
      </c>
      <c r="L421" s="106">
        <f t="shared" si="222"/>
        <v>1.0851290166798451</v>
      </c>
      <c r="M421" s="98">
        <f t="shared" si="241"/>
        <v>0.8571428571428571</v>
      </c>
      <c r="N421" s="113">
        <f t="shared" si="242"/>
        <v>222</v>
      </c>
      <c r="O421" s="98">
        <f t="shared" si="243"/>
        <v>0.88</v>
      </c>
      <c r="P421" s="98">
        <f t="shared" si="244"/>
        <v>0.91487098332015493</v>
      </c>
      <c r="S421" s="1">
        <f t="shared" si="223"/>
        <v>0</v>
      </c>
      <c r="T421" s="45">
        <f t="shared" si="225"/>
        <v>0</v>
      </c>
      <c r="U421" s="27" t="s">
        <v>4</v>
      </c>
      <c r="V421" s="29">
        <f t="shared" si="226"/>
        <v>0.88</v>
      </c>
      <c r="W421" s="29">
        <f t="shared" si="224"/>
        <v>0.66258449591782553</v>
      </c>
      <c r="X421" s="30" t="s">
        <v>5</v>
      </c>
      <c r="Y421" s="78">
        <f t="shared" si="218"/>
        <v>93</v>
      </c>
      <c r="Z421" s="78">
        <f t="shared" si="221"/>
        <v>66</v>
      </c>
      <c r="AA421" s="27">
        <f t="shared" si="219"/>
        <v>8888</v>
      </c>
      <c r="AB421" s="31">
        <f t="shared" si="217"/>
        <v>0.66258449591782553</v>
      </c>
      <c r="AC421" s="25" t="s">
        <v>27</v>
      </c>
      <c r="AD421" s="43">
        <f t="shared" si="227"/>
        <v>0.66258449591782553</v>
      </c>
      <c r="AE421" s="48">
        <f t="shared" si="228"/>
        <v>0</v>
      </c>
      <c r="AF421" s="16">
        <f t="shared" si="229"/>
        <v>0</v>
      </c>
      <c r="AG421" s="18">
        <f t="shared" si="230"/>
        <v>0</v>
      </c>
      <c r="AH421" s="37">
        <f t="shared" si="231"/>
        <v>0</v>
      </c>
      <c r="AI421" s="8">
        <f t="shared" si="232"/>
        <v>0</v>
      </c>
      <c r="AJ421" s="13">
        <f t="shared" si="233"/>
        <v>0</v>
      </c>
      <c r="AK421" s="14">
        <f t="shared" si="234"/>
        <v>0</v>
      </c>
      <c r="AL421" s="17">
        <f t="shared" si="220"/>
        <v>0.66258449591782553</v>
      </c>
      <c r="AM421" s="22">
        <f t="shared" si="235"/>
        <v>0</v>
      </c>
      <c r="AN421" s="91">
        <f t="shared" si="236"/>
        <v>0</v>
      </c>
    </row>
    <row r="422" spans="1:40">
      <c r="A422" s="60" t="s">
        <v>0</v>
      </c>
      <c r="B422" s="60">
        <v>412</v>
      </c>
      <c r="C422" s="71">
        <v>79.392858999999902</v>
      </c>
      <c r="D422" s="72">
        <v>0.85</v>
      </c>
      <c r="E422" s="72">
        <v>0</v>
      </c>
      <c r="H422" s="117">
        <f t="shared" si="237"/>
        <v>80.123453128560129</v>
      </c>
      <c r="I422" s="111">
        <f t="shared" si="238"/>
        <v>79.392858999999902</v>
      </c>
      <c r="J422" s="105">
        <f t="shared" si="239"/>
        <v>280</v>
      </c>
      <c r="K422" s="117">
        <f t="shared" si="240"/>
        <v>0.14764018334640533</v>
      </c>
      <c r="L422" s="106">
        <f t="shared" si="222"/>
        <v>1.1476401833464054</v>
      </c>
      <c r="M422" s="98">
        <f t="shared" si="241"/>
        <v>0.8571428571428571</v>
      </c>
      <c r="N422" s="113">
        <f t="shared" si="242"/>
        <v>222</v>
      </c>
      <c r="O422" s="98">
        <f t="shared" si="243"/>
        <v>0.85</v>
      </c>
      <c r="P422" s="98">
        <f t="shared" si="244"/>
        <v>0.85235981665359462</v>
      </c>
      <c r="S422" s="1">
        <f t="shared" si="223"/>
        <v>0</v>
      </c>
      <c r="T422" s="45">
        <f t="shared" si="225"/>
        <v>0</v>
      </c>
      <c r="U422" s="27" t="s">
        <v>4</v>
      </c>
      <c r="V422" s="29">
        <f t="shared" si="226"/>
        <v>0.85</v>
      </c>
      <c r="W422" s="29">
        <f t="shared" si="224"/>
        <v>0.72509572509561504</v>
      </c>
      <c r="X422" s="30" t="s">
        <v>5</v>
      </c>
      <c r="Y422" s="78">
        <f t="shared" si="218"/>
        <v>93</v>
      </c>
      <c r="Z422" s="78">
        <f t="shared" si="221"/>
        <v>66</v>
      </c>
      <c r="AA422" s="27">
        <f t="shared" si="219"/>
        <v>8888</v>
      </c>
      <c r="AB422" s="31">
        <f t="shared" si="217"/>
        <v>0.72509572509561504</v>
      </c>
      <c r="AC422" s="25" t="s">
        <v>27</v>
      </c>
      <c r="AD422" s="43">
        <f t="shared" si="227"/>
        <v>0.72509572509561504</v>
      </c>
      <c r="AE422" s="48">
        <f t="shared" si="228"/>
        <v>0</v>
      </c>
      <c r="AF422" s="16">
        <f t="shared" si="229"/>
        <v>0</v>
      </c>
      <c r="AG422" s="18">
        <f t="shared" si="230"/>
        <v>0</v>
      </c>
      <c r="AH422" s="37">
        <f t="shared" si="231"/>
        <v>0</v>
      </c>
      <c r="AI422" s="8">
        <f t="shared" si="232"/>
        <v>0</v>
      </c>
      <c r="AJ422" s="13">
        <f t="shared" si="233"/>
        <v>0</v>
      </c>
      <c r="AK422" s="14">
        <f t="shared" si="234"/>
        <v>0</v>
      </c>
      <c r="AL422" s="17">
        <f t="shared" si="220"/>
        <v>0.72509572509561504</v>
      </c>
      <c r="AM422" s="22">
        <f t="shared" si="235"/>
        <v>0</v>
      </c>
      <c r="AN422" s="91">
        <f t="shared" si="236"/>
        <v>0</v>
      </c>
    </row>
    <row r="423" spans="1:40">
      <c r="A423" s="60" t="s">
        <v>0</v>
      </c>
      <c r="B423" s="60">
        <v>413</v>
      </c>
      <c r="C423" s="71">
        <v>79.446424999999905</v>
      </c>
      <c r="D423" s="72">
        <v>0.82</v>
      </c>
      <c r="E423" s="72">
        <v>0</v>
      </c>
      <c r="H423" s="117">
        <f t="shared" si="237"/>
        <v>80.123453128560129</v>
      </c>
      <c r="I423" s="111">
        <f t="shared" si="238"/>
        <v>79.446424999999905</v>
      </c>
      <c r="J423" s="105">
        <f t="shared" si="239"/>
        <v>280</v>
      </c>
      <c r="K423" s="117">
        <f t="shared" si="240"/>
        <v>0.21013385001307616</v>
      </c>
      <c r="L423" s="106">
        <f t="shared" si="222"/>
        <v>1.2101338500130763</v>
      </c>
      <c r="M423" s="98">
        <f t="shared" si="241"/>
        <v>0.8571428571428571</v>
      </c>
      <c r="N423" s="113">
        <f t="shared" si="242"/>
        <v>222</v>
      </c>
      <c r="O423" s="98">
        <f t="shared" si="243"/>
        <v>0.82</v>
      </c>
      <c r="P423" s="98">
        <f t="shared" si="244"/>
        <v>0.78986614998692373</v>
      </c>
      <c r="S423" s="1">
        <f t="shared" si="223"/>
        <v>0</v>
      </c>
      <c r="T423" s="45">
        <f t="shared" si="225"/>
        <v>0</v>
      </c>
      <c r="U423" s="27" t="s">
        <v>4</v>
      </c>
      <c r="V423" s="29">
        <f t="shared" si="226"/>
        <v>0.82</v>
      </c>
      <c r="W423" s="29">
        <f t="shared" si="224"/>
        <v>0.78758945425601501</v>
      </c>
      <c r="X423" s="30" t="s">
        <v>5</v>
      </c>
      <c r="Y423" s="78">
        <f t="shared" si="218"/>
        <v>93</v>
      </c>
      <c r="Z423" s="78">
        <f t="shared" si="221"/>
        <v>66</v>
      </c>
      <c r="AA423" s="27">
        <f t="shared" si="219"/>
        <v>8888</v>
      </c>
      <c r="AB423" s="31">
        <f t="shared" si="217"/>
        <v>0.78758945425601501</v>
      </c>
      <c r="AC423" s="25" t="s">
        <v>27</v>
      </c>
      <c r="AD423" s="43">
        <f t="shared" si="227"/>
        <v>0.78758945425601501</v>
      </c>
      <c r="AE423" s="48">
        <f t="shared" si="228"/>
        <v>0</v>
      </c>
      <c r="AF423" s="16">
        <f t="shared" si="229"/>
        <v>0</v>
      </c>
      <c r="AG423" s="18">
        <f t="shared" si="230"/>
        <v>0</v>
      </c>
      <c r="AH423" s="37">
        <f t="shared" si="231"/>
        <v>0</v>
      </c>
      <c r="AI423" s="8">
        <f t="shared" si="232"/>
        <v>0</v>
      </c>
      <c r="AJ423" s="13">
        <f t="shared" si="233"/>
        <v>0</v>
      </c>
      <c r="AK423" s="14">
        <f t="shared" si="234"/>
        <v>0</v>
      </c>
      <c r="AL423" s="17">
        <f t="shared" si="220"/>
        <v>0.78758945425601501</v>
      </c>
      <c r="AM423" s="22">
        <f t="shared" si="235"/>
        <v>0</v>
      </c>
      <c r="AN423" s="91">
        <f t="shared" si="236"/>
        <v>0</v>
      </c>
    </row>
    <row r="424" spans="1:40">
      <c r="A424" s="60" t="s">
        <v>0</v>
      </c>
      <c r="B424" s="60">
        <v>414</v>
      </c>
      <c r="C424" s="71">
        <v>79.499998999999903</v>
      </c>
      <c r="D424" s="72">
        <v>0.9</v>
      </c>
      <c r="E424" s="72">
        <v>0</v>
      </c>
      <c r="H424" s="117">
        <f t="shared" si="237"/>
        <v>80.123453128560129</v>
      </c>
      <c r="I424" s="111">
        <f t="shared" si="238"/>
        <v>79.499998999999903</v>
      </c>
      <c r="J424" s="105">
        <f t="shared" si="239"/>
        <v>280</v>
      </c>
      <c r="K424" s="117">
        <f t="shared" si="240"/>
        <v>0.27263685001307336</v>
      </c>
      <c r="L424" s="106">
        <f t="shared" si="222"/>
        <v>1.2726368500130734</v>
      </c>
      <c r="M424" s="98">
        <f t="shared" si="241"/>
        <v>0.8571428571428571</v>
      </c>
      <c r="N424" s="113">
        <f t="shared" si="242"/>
        <v>222</v>
      </c>
      <c r="O424" s="98">
        <f t="shared" si="243"/>
        <v>0.9</v>
      </c>
      <c r="P424" s="98">
        <f t="shared" si="244"/>
        <v>0.72736314998692664</v>
      </c>
      <c r="S424" s="1">
        <f t="shared" si="223"/>
        <v>0</v>
      </c>
      <c r="T424" s="45">
        <f t="shared" si="225"/>
        <v>0</v>
      </c>
      <c r="U424" s="27" t="s">
        <v>4</v>
      </c>
      <c r="V424" s="29">
        <f t="shared" si="226"/>
        <v>0.9</v>
      </c>
      <c r="W424" s="29">
        <f t="shared" si="224"/>
        <v>0.85009251675907471</v>
      </c>
      <c r="X424" s="30" t="s">
        <v>5</v>
      </c>
      <c r="Y424" s="78">
        <f t="shared" si="218"/>
        <v>93</v>
      </c>
      <c r="Z424" s="78">
        <f t="shared" si="221"/>
        <v>66</v>
      </c>
      <c r="AA424" s="27">
        <f t="shared" si="219"/>
        <v>8888</v>
      </c>
      <c r="AB424" s="31">
        <f t="shared" si="217"/>
        <v>0.85009251675907471</v>
      </c>
      <c r="AC424" s="25" t="s">
        <v>27</v>
      </c>
      <c r="AD424" s="43">
        <f t="shared" si="227"/>
        <v>0.85009251675907471</v>
      </c>
      <c r="AE424" s="48">
        <f t="shared" si="228"/>
        <v>0</v>
      </c>
      <c r="AF424" s="16">
        <f t="shared" si="229"/>
        <v>0</v>
      </c>
      <c r="AG424" s="18">
        <f t="shared" si="230"/>
        <v>0</v>
      </c>
      <c r="AH424" s="37">
        <f t="shared" si="231"/>
        <v>0</v>
      </c>
      <c r="AI424" s="8">
        <f t="shared" si="232"/>
        <v>0</v>
      </c>
      <c r="AJ424" s="13">
        <f t="shared" si="233"/>
        <v>0</v>
      </c>
      <c r="AK424" s="14">
        <f t="shared" si="234"/>
        <v>0</v>
      </c>
      <c r="AL424" s="17">
        <f t="shared" si="220"/>
        <v>0.85009251675907471</v>
      </c>
      <c r="AM424" s="22">
        <f t="shared" si="235"/>
        <v>0</v>
      </c>
      <c r="AN424" s="91">
        <f t="shared" si="236"/>
        <v>0</v>
      </c>
    </row>
    <row r="425" spans="1:40">
      <c r="A425" s="60" t="s">
        <v>0</v>
      </c>
      <c r="B425" s="60">
        <v>415</v>
      </c>
      <c r="C425" s="71">
        <v>79.553564999999907</v>
      </c>
      <c r="D425" s="72">
        <v>0.95</v>
      </c>
      <c r="E425" s="72">
        <v>0</v>
      </c>
      <c r="H425" s="117">
        <f t="shared" si="237"/>
        <v>80.123453128560129</v>
      </c>
      <c r="I425" s="111">
        <f t="shared" si="238"/>
        <v>79.553564999999907</v>
      </c>
      <c r="J425" s="105">
        <f t="shared" si="239"/>
        <v>280</v>
      </c>
      <c r="K425" s="117">
        <f t="shared" si="240"/>
        <v>0.33513051667974419</v>
      </c>
      <c r="L425" s="106">
        <f t="shared" si="222"/>
        <v>1.3351305166797443</v>
      </c>
      <c r="M425" s="98">
        <f t="shared" si="241"/>
        <v>0.8571428571428571</v>
      </c>
      <c r="N425" s="113">
        <f t="shared" si="242"/>
        <v>222</v>
      </c>
      <c r="O425" s="98">
        <f t="shared" si="243"/>
        <v>0.95</v>
      </c>
      <c r="P425" s="98">
        <f t="shared" si="244"/>
        <v>0.66486948332025575</v>
      </c>
      <c r="S425" s="1">
        <f t="shared" si="223"/>
        <v>0</v>
      </c>
      <c r="T425" s="45">
        <f t="shared" si="225"/>
        <v>0</v>
      </c>
      <c r="U425" s="27" t="s">
        <v>4</v>
      </c>
      <c r="V425" s="29">
        <f t="shared" si="226"/>
        <v>0.95</v>
      </c>
      <c r="W425" s="29">
        <f t="shared" si="224"/>
        <v>5.5444245919474722E-2</v>
      </c>
      <c r="X425" s="30" t="s">
        <v>5</v>
      </c>
      <c r="Y425" s="78">
        <f t="shared" si="218"/>
        <v>93</v>
      </c>
      <c r="Z425" s="78">
        <f t="shared" si="221"/>
        <v>66</v>
      </c>
      <c r="AA425" s="27">
        <f t="shared" si="219"/>
        <v>8888</v>
      </c>
      <c r="AB425" s="31">
        <f t="shared" si="217"/>
        <v>5.5444245919474722E-2</v>
      </c>
      <c r="AC425" s="25" t="s">
        <v>27</v>
      </c>
      <c r="AD425" s="43">
        <f t="shared" si="227"/>
        <v>5.5444245919474722E-2</v>
      </c>
      <c r="AE425" s="48">
        <f t="shared" si="228"/>
        <v>0</v>
      </c>
      <c r="AF425" s="16">
        <f t="shared" si="229"/>
        <v>0</v>
      </c>
      <c r="AG425" s="18">
        <f t="shared" si="230"/>
        <v>0</v>
      </c>
      <c r="AH425" s="37">
        <f t="shared" si="231"/>
        <v>0</v>
      </c>
      <c r="AI425" s="8">
        <f t="shared" si="232"/>
        <v>0</v>
      </c>
      <c r="AJ425" s="13">
        <f t="shared" si="233"/>
        <v>0</v>
      </c>
      <c r="AK425" s="14">
        <f t="shared" si="234"/>
        <v>0</v>
      </c>
      <c r="AL425" s="17">
        <f t="shared" si="220"/>
        <v>5.5444245919474722E-2</v>
      </c>
      <c r="AM425" s="22">
        <f t="shared" si="235"/>
        <v>0</v>
      </c>
      <c r="AN425" s="91">
        <f t="shared" si="236"/>
        <v>0</v>
      </c>
    </row>
    <row r="426" spans="1:40">
      <c r="A426" s="60" t="s">
        <v>0</v>
      </c>
      <c r="B426" s="60">
        <v>416</v>
      </c>
      <c r="C426" s="71">
        <v>79.607137999999907</v>
      </c>
      <c r="D426" s="72">
        <v>0.98</v>
      </c>
      <c r="E426" s="72">
        <v>0</v>
      </c>
      <c r="H426" s="117">
        <f t="shared" si="237"/>
        <v>80.123453128560129</v>
      </c>
      <c r="I426" s="111">
        <f t="shared" si="238"/>
        <v>79.607137999999907</v>
      </c>
      <c r="J426" s="105">
        <f t="shared" si="239"/>
        <v>280</v>
      </c>
      <c r="K426" s="117">
        <f t="shared" si="240"/>
        <v>0.39763235001307762</v>
      </c>
      <c r="L426" s="106">
        <f t="shared" si="222"/>
        <v>1.3976323500130776</v>
      </c>
      <c r="M426" s="98">
        <f t="shared" si="241"/>
        <v>0.8571428571428571</v>
      </c>
      <c r="N426" s="113">
        <f t="shared" si="242"/>
        <v>222</v>
      </c>
      <c r="O426" s="98">
        <f t="shared" si="243"/>
        <v>0.98</v>
      </c>
      <c r="P426" s="98">
        <f t="shared" si="244"/>
        <v>0.60236764998692238</v>
      </c>
      <c r="S426" s="1">
        <f t="shared" si="223"/>
        <v>0</v>
      </c>
      <c r="T426" s="45">
        <f t="shared" si="225"/>
        <v>0</v>
      </c>
      <c r="U426" s="27" t="s">
        <v>4</v>
      </c>
      <c r="V426" s="29">
        <f t="shared" si="226"/>
        <v>0.98</v>
      </c>
      <c r="W426" s="29">
        <f t="shared" si="224"/>
        <v>0.11794614175470397</v>
      </c>
      <c r="X426" s="30" t="s">
        <v>5</v>
      </c>
      <c r="Y426" s="78">
        <f t="shared" si="218"/>
        <v>93</v>
      </c>
      <c r="Z426" s="78">
        <f t="shared" si="221"/>
        <v>66</v>
      </c>
      <c r="AA426" s="27">
        <f t="shared" si="219"/>
        <v>8888</v>
      </c>
      <c r="AB426" s="31">
        <f t="shared" si="217"/>
        <v>0.11794614175470397</v>
      </c>
      <c r="AC426" s="25" t="s">
        <v>27</v>
      </c>
      <c r="AD426" s="43">
        <f t="shared" si="227"/>
        <v>0.11794614175470397</v>
      </c>
      <c r="AE426" s="48">
        <f t="shared" si="228"/>
        <v>0</v>
      </c>
      <c r="AF426" s="16">
        <f t="shared" si="229"/>
        <v>0</v>
      </c>
      <c r="AG426" s="18">
        <f t="shared" si="230"/>
        <v>0</v>
      </c>
      <c r="AH426" s="37">
        <f t="shared" si="231"/>
        <v>0</v>
      </c>
      <c r="AI426" s="8">
        <f t="shared" si="232"/>
        <v>0</v>
      </c>
      <c r="AJ426" s="13">
        <f t="shared" si="233"/>
        <v>0</v>
      </c>
      <c r="AK426" s="14">
        <f t="shared" si="234"/>
        <v>0</v>
      </c>
      <c r="AL426" s="17">
        <f t="shared" si="220"/>
        <v>0.11794614175470397</v>
      </c>
      <c r="AM426" s="22">
        <f t="shared" si="235"/>
        <v>0</v>
      </c>
      <c r="AN426" s="91">
        <f t="shared" si="236"/>
        <v>0</v>
      </c>
    </row>
    <row r="427" spans="1:40">
      <c r="A427" s="60" t="s">
        <v>0</v>
      </c>
      <c r="B427" s="60">
        <v>417</v>
      </c>
      <c r="C427" s="71">
        <v>79.660711999999904</v>
      </c>
      <c r="D427" s="72">
        <v>0.95</v>
      </c>
      <c r="E427" s="72">
        <v>0</v>
      </c>
      <c r="H427" s="117">
        <f t="shared" si="237"/>
        <v>80.123453128560129</v>
      </c>
      <c r="I427" s="111">
        <f t="shared" si="238"/>
        <v>79.660711999999904</v>
      </c>
      <c r="J427" s="105">
        <f t="shared" si="239"/>
        <v>280</v>
      </c>
      <c r="K427" s="117">
        <f t="shared" si="240"/>
        <v>0.46013535001307482</v>
      </c>
      <c r="L427" s="106">
        <f t="shared" si="222"/>
        <v>1.4601353500130747</v>
      </c>
      <c r="M427" s="98">
        <f t="shared" si="241"/>
        <v>0.8571428571428571</v>
      </c>
      <c r="N427" s="113">
        <f t="shared" si="242"/>
        <v>222</v>
      </c>
      <c r="O427" s="98">
        <f t="shared" si="243"/>
        <v>0.95</v>
      </c>
      <c r="P427" s="98">
        <f t="shared" si="244"/>
        <v>0.53986464998692529</v>
      </c>
      <c r="S427" s="1">
        <f t="shared" si="223"/>
        <v>0</v>
      </c>
      <c r="T427" s="45">
        <f t="shared" si="225"/>
        <v>0</v>
      </c>
      <c r="U427" s="27" t="s">
        <v>4</v>
      </c>
      <c r="V427" s="29">
        <f t="shared" si="226"/>
        <v>0.95</v>
      </c>
      <c r="W427" s="29">
        <f t="shared" si="224"/>
        <v>0.18044920425776378</v>
      </c>
      <c r="X427" s="30" t="s">
        <v>5</v>
      </c>
      <c r="Y427" s="78">
        <f t="shared" si="218"/>
        <v>94</v>
      </c>
      <c r="Z427" s="78">
        <f t="shared" si="221"/>
        <v>66</v>
      </c>
      <c r="AA427" s="27">
        <f t="shared" si="219"/>
        <v>8888</v>
      </c>
      <c r="AB427" s="31">
        <f t="shared" si="217"/>
        <v>0.18044920425776378</v>
      </c>
      <c r="AC427" s="25" t="s">
        <v>27</v>
      </c>
      <c r="AD427" s="43">
        <f t="shared" si="227"/>
        <v>0.18044920425776378</v>
      </c>
      <c r="AE427" s="48">
        <f t="shared" si="228"/>
        <v>0</v>
      </c>
      <c r="AF427" s="16">
        <f t="shared" si="229"/>
        <v>0</v>
      </c>
      <c r="AG427" s="18">
        <f t="shared" si="230"/>
        <v>0</v>
      </c>
      <c r="AH427" s="37">
        <f t="shared" si="231"/>
        <v>0</v>
      </c>
      <c r="AI427" s="8">
        <f t="shared" si="232"/>
        <v>0</v>
      </c>
      <c r="AJ427" s="13">
        <f t="shared" si="233"/>
        <v>0</v>
      </c>
      <c r="AK427" s="14">
        <f t="shared" si="234"/>
        <v>0</v>
      </c>
      <c r="AL427" s="17">
        <f t="shared" si="220"/>
        <v>0.18044920425776378</v>
      </c>
      <c r="AM427" s="22">
        <f t="shared" si="235"/>
        <v>0</v>
      </c>
      <c r="AN427" s="91">
        <f t="shared" si="236"/>
        <v>0</v>
      </c>
    </row>
    <row r="428" spans="1:40">
      <c r="A428" s="60" t="s">
        <v>0</v>
      </c>
      <c r="B428" s="60">
        <v>418</v>
      </c>
      <c r="C428" s="71">
        <v>79.713285999999997</v>
      </c>
      <c r="D428" s="72">
        <v>0.92</v>
      </c>
      <c r="E428" s="72">
        <v>0</v>
      </c>
      <c r="H428" s="117">
        <f t="shared" si="237"/>
        <v>80.123453128560129</v>
      </c>
      <c r="I428" s="111">
        <f t="shared" si="238"/>
        <v>79.713285999999997</v>
      </c>
      <c r="J428" s="105">
        <f t="shared" si="239"/>
        <v>280</v>
      </c>
      <c r="K428" s="117">
        <f t="shared" si="240"/>
        <v>0.52147168334651584</v>
      </c>
      <c r="L428" s="106">
        <f t="shared" si="222"/>
        <v>1.5214716833465158</v>
      </c>
      <c r="M428" s="98">
        <f t="shared" si="241"/>
        <v>0.8571428571428571</v>
      </c>
      <c r="N428" s="113">
        <f t="shared" si="242"/>
        <v>222</v>
      </c>
      <c r="O428" s="98">
        <f t="shared" si="243"/>
        <v>0.92</v>
      </c>
      <c r="P428" s="98">
        <f t="shared" si="244"/>
        <v>0.47852831665348416</v>
      </c>
      <c r="S428" s="1">
        <f t="shared" si="223"/>
        <v>0</v>
      </c>
      <c r="T428" s="45">
        <f t="shared" si="225"/>
        <v>0</v>
      </c>
      <c r="U428" s="27" t="s">
        <v>4</v>
      </c>
      <c r="V428" s="29">
        <f t="shared" si="226"/>
        <v>0.92</v>
      </c>
      <c r="W428" s="29">
        <f t="shared" si="224"/>
        <v>0.24178559892759932</v>
      </c>
      <c r="X428" s="30" t="s">
        <v>5</v>
      </c>
      <c r="Y428" s="78">
        <f t="shared" si="218"/>
        <v>94</v>
      </c>
      <c r="Z428" s="78">
        <f t="shared" si="221"/>
        <v>66</v>
      </c>
      <c r="AA428" s="27">
        <f t="shared" si="219"/>
        <v>8888</v>
      </c>
      <c r="AB428" s="31">
        <f t="shared" si="217"/>
        <v>0.24178559892759932</v>
      </c>
      <c r="AC428" s="25" t="s">
        <v>27</v>
      </c>
      <c r="AD428" s="43">
        <f t="shared" si="227"/>
        <v>0.24178559892759932</v>
      </c>
      <c r="AE428" s="48">
        <f t="shared" si="228"/>
        <v>0</v>
      </c>
      <c r="AF428" s="16">
        <f t="shared" si="229"/>
        <v>0</v>
      </c>
      <c r="AG428" s="18">
        <f t="shared" si="230"/>
        <v>0</v>
      </c>
      <c r="AH428" s="37">
        <f t="shared" si="231"/>
        <v>0</v>
      </c>
      <c r="AI428" s="8">
        <f t="shared" si="232"/>
        <v>0</v>
      </c>
      <c r="AJ428" s="13">
        <f t="shared" si="233"/>
        <v>0</v>
      </c>
      <c r="AK428" s="14">
        <f t="shared" si="234"/>
        <v>0</v>
      </c>
      <c r="AL428" s="17">
        <f t="shared" si="220"/>
        <v>0.24178559892759932</v>
      </c>
      <c r="AM428" s="22">
        <f t="shared" si="235"/>
        <v>0</v>
      </c>
      <c r="AN428" s="91">
        <f t="shared" si="236"/>
        <v>0</v>
      </c>
    </row>
    <row r="429" spans="1:40">
      <c r="A429" s="60" t="s">
        <v>0</v>
      </c>
      <c r="B429" s="60">
        <v>419</v>
      </c>
      <c r="C429" s="71">
        <v>79.857146</v>
      </c>
      <c r="D429" s="72">
        <v>0.35</v>
      </c>
      <c r="E429" s="72">
        <v>0.32142399999999999</v>
      </c>
      <c r="H429" s="117">
        <f t="shared" si="237"/>
        <v>80.123453128560129</v>
      </c>
      <c r="I429" s="111">
        <f t="shared" si="238"/>
        <v>79.857146</v>
      </c>
      <c r="J429" s="105">
        <f t="shared" si="239"/>
        <v>280</v>
      </c>
      <c r="K429" s="117">
        <f t="shared" si="240"/>
        <v>0.6893083500131868</v>
      </c>
      <c r="L429" s="106">
        <f t="shared" si="222"/>
        <v>1.6893083500131869</v>
      </c>
      <c r="M429" s="98">
        <f t="shared" si="241"/>
        <v>0.8571428571428571</v>
      </c>
      <c r="N429" s="113">
        <f t="shared" si="242"/>
        <v>222</v>
      </c>
      <c r="O429" s="98">
        <f t="shared" si="243"/>
        <v>0.35</v>
      </c>
      <c r="P429" s="98">
        <f t="shared" si="244"/>
        <v>0.31069164998681309</v>
      </c>
      <c r="S429" s="1">
        <f t="shared" si="223"/>
        <v>0</v>
      </c>
      <c r="T429" s="45">
        <f t="shared" si="225"/>
        <v>0</v>
      </c>
      <c r="U429" s="27" t="s">
        <v>4</v>
      </c>
      <c r="V429" s="29">
        <f t="shared" si="226"/>
        <v>0.35</v>
      </c>
      <c r="W429" s="29">
        <f t="shared" si="224"/>
        <v>0.73323556656889533</v>
      </c>
      <c r="X429" s="30" t="s">
        <v>5</v>
      </c>
      <c r="Y429" s="78">
        <f t="shared" si="218"/>
        <v>94</v>
      </c>
      <c r="Z429" s="78">
        <f t="shared" si="221"/>
        <v>67</v>
      </c>
      <c r="AA429" s="27">
        <f t="shared" si="219"/>
        <v>222</v>
      </c>
      <c r="AB429" s="31">
        <f t="shared" si="217"/>
        <v>0.73323556656889533</v>
      </c>
      <c r="AC429" s="25" t="s">
        <v>27</v>
      </c>
      <c r="AD429" s="43">
        <f t="shared" si="227"/>
        <v>0.358240524907187</v>
      </c>
      <c r="AE429" s="48">
        <f t="shared" si="228"/>
        <v>0</v>
      </c>
      <c r="AF429" s="16">
        <f t="shared" si="229"/>
        <v>0</v>
      </c>
      <c r="AG429" s="18">
        <f t="shared" si="230"/>
        <v>0</v>
      </c>
      <c r="AH429" s="37">
        <f t="shared" si="231"/>
        <v>0</v>
      </c>
      <c r="AI429" s="8">
        <f t="shared" si="232"/>
        <v>0</v>
      </c>
      <c r="AJ429" s="13">
        <f t="shared" si="233"/>
        <v>0</v>
      </c>
      <c r="AK429" s="14">
        <f t="shared" si="234"/>
        <v>0</v>
      </c>
      <c r="AL429" s="17">
        <f t="shared" si="220"/>
        <v>0.26676443343110467</v>
      </c>
      <c r="AM429" s="22">
        <f t="shared" si="235"/>
        <v>0</v>
      </c>
      <c r="AN429" s="91">
        <f t="shared" si="236"/>
        <v>99999</v>
      </c>
    </row>
    <row r="430" spans="1:40">
      <c r="A430" s="60" t="s">
        <v>0</v>
      </c>
      <c r="B430" s="60">
        <v>420</v>
      </c>
      <c r="C430" s="71">
        <v>80.285713999999999</v>
      </c>
      <c r="D430" s="72">
        <v>0.35</v>
      </c>
      <c r="E430" s="72">
        <v>0.285715</v>
      </c>
      <c r="H430" s="117">
        <f t="shared" si="237"/>
        <v>80.980595985702976</v>
      </c>
      <c r="I430" s="111">
        <f t="shared" si="238"/>
        <v>80.285713999999999</v>
      </c>
      <c r="J430" s="105">
        <f t="shared" si="239"/>
        <v>280</v>
      </c>
      <c r="K430" s="117">
        <f t="shared" si="240"/>
        <v>1.189304350013185</v>
      </c>
      <c r="L430" s="106">
        <f t="shared" si="222"/>
        <v>0.18930435001318502</v>
      </c>
      <c r="M430" s="98">
        <f t="shared" si="241"/>
        <v>0.8571428571428571</v>
      </c>
      <c r="N430" s="113">
        <f t="shared" si="242"/>
        <v>8888</v>
      </c>
      <c r="O430" s="98">
        <f t="shared" si="243"/>
        <v>0.35</v>
      </c>
      <c r="P430" s="98">
        <f t="shared" si="244"/>
        <v>0.18930435001318502</v>
      </c>
      <c r="S430" s="1">
        <f t="shared" si="223"/>
        <v>0</v>
      </c>
      <c r="T430" s="45">
        <f t="shared" si="225"/>
        <v>0</v>
      </c>
      <c r="U430" s="27" t="s">
        <v>4</v>
      </c>
      <c r="V430" s="29">
        <f t="shared" si="226"/>
        <v>0.35</v>
      </c>
      <c r="W430" s="29">
        <f t="shared" si="224"/>
        <v>0.23323906657239701</v>
      </c>
      <c r="X430" s="30" t="s">
        <v>5</v>
      </c>
      <c r="Y430" s="78">
        <f t="shared" si="218"/>
        <v>94</v>
      </c>
      <c r="Z430" s="78">
        <f t="shared" si="221"/>
        <v>67</v>
      </c>
      <c r="AA430" s="27">
        <f t="shared" si="219"/>
        <v>222</v>
      </c>
      <c r="AB430" s="31">
        <f t="shared" si="217"/>
        <v>0.23323906657239701</v>
      </c>
      <c r="AC430" s="25" t="s">
        <v>27</v>
      </c>
      <c r="AD430" s="43">
        <f t="shared" si="227"/>
        <v>-0.10009543342876964</v>
      </c>
      <c r="AE430" s="48">
        <f t="shared" si="228"/>
        <v>0</v>
      </c>
      <c r="AF430" s="16">
        <f t="shared" si="229"/>
        <v>0</v>
      </c>
      <c r="AG430" s="18">
        <f t="shared" si="230"/>
        <v>0</v>
      </c>
      <c r="AH430" s="37">
        <f t="shared" si="231"/>
        <v>0</v>
      </c>
      <c r="AI430" s="8">
        <f t="shared" si="232"/>
        <v>0</v>
      </c>
      <c r="AJ430" s="13">
        <f t="shared" si="233"/>
        <v>0</v>
      </c>
      <c r="AK430" s="14">
        <f t="shared" si="234"/>
        <v>0</v>
      </c>
      <c r="AL430" s="17">
        <f t="shared" si="220"/>
        <v>0.76676093342760299</v>
      </c>
      <c r="AM430" s="22">
        <f t="shared" si="235"/>
        <v>0</v>
      </c>
      <c r="AN430" s="91">
        <f t="shared" si="236"/>
        <v>0</v>
      </c>
    </row>
    <row r="431" spans="1:40">
      <c r="A431" s="60" t="s">
        <v>0</v>
      </c>
      <c r="B431" s="60">
        <v>421</v>
      </c>
      <c r="C431" s="71">
        <v>80.821432999999999</v>
      </c>
      <c r="D431" s="72">
        <v>0.6</v>
      </c>
      <c r="E431" s="72">
        <v>0.25000499999999998</v>
      </c>
      <c r="H431" s="117">
        <f t="shared" si="237"/>
        <v>80.980595985702976</v>
      </c>
      <c r="I431" s="111">
        <f t="shared" si="238"/>
        <v>80.821432999999999</v>
      </c>
      <c r="J431" s="105">
        <f t="shared" si="239"/>
        <v>280</v>
      </c>
      <c r="K431" s="117">
        <f t="shared" si="240"/>
        <v>1.8143098500131853</v>
      </c>
      <c r="L431" s="106">
        <f t="shared" si="222"/>
        <v>0.81430985001318534</v>
      </c>
      <c r="M431" s="98">
        <f t="shared" si="241"/>
        <v>0.8571428571428571</v>
      </c>
      <c r="N431" s="113">
        <f t="shared" si="242"/>
        <v>8888</v>
      </c>
      <c r="O431" s="98">
        <f t="shared" si="243"/>
        <v>0.6</v>
      </c>
      <c r="P431" s="98">
        <f t="shared" si="244"/>
        <v>0.81430985001318534</v>
      </c>
      <c r="S431" s="1">
        <f t="shared" si="223"/>
        <v>0</v>
      </c>
      <c r="T431" s="45">
        <f t="shared" si="225"/>
        <v>0</v>
      </c>
      <c r="U431" s="27" t="s">
        <v>4</v>
      </c>
      <c r="V431" s="29">
        <f t="shared" si="226"/>
        <v>0.6</v>
      </c>
      <c r="W431" s="29">
        <f t="shared" si="224"/>
        <v>0.39176705843372839</v>
      </c>
      <c r="X431" s="30" t="s">
        <v>5</v>
      </c>
      <c r="Y431" s="78">
        <f t="shared" si="218"/>
        <v>95</v>
      </c>
      <c r="Z431" s="78">
        <f t="shared" si="221"/>
        <v>68</v>
      </c>
      <c r="AA431" s="27">
        <f t="shared" si="219"/>
        <v>8888</v>
      </c>
      <c r="AB431" s="31">
        <f t="shared" si="217"/>
        <v>0.39176705843372839</v>
      </c>
      <c r="AC431" s="25" t="s">
        <v>27</v>
      </c>
      <c r="AD431" s="43">
        <f t="shared" si="227"/>
        <v>0.68343985010651997</v>
      </c>
      <c r="AE431" s="48">
        <f t="shared" si="228"/>
        <v>0</v>
      </c>
      <c r="AF431" s="16">
        <f t="shared" si="229"/>
        <v>0</v>
      </c>
      <c r="AG431" s="18">
        <f t="shared" si="230"/>
        <v>0</v>
      </c>
      <c r="AH431" s="37">
        <f t="shared" si="231"/>
        <v>0</v>
      </c>
      <c r="AI431" s="8">
        <f t="shared" si="232"/>
        <v>0</v>
      </c>
      <c r="AJ431" s="13">
        <f t="shared" si="233"/>
        <v>0</v>
      </c>
      <c r="AK431" s="14">
        <f t="shared" si="234"/>
        <v>0</v>
      </c>
      <c r="AL431" s="17">
        <f t="shared" si="220"/>
        <v>0.39176705843372839</v>
      </c>
      <c r="AM431" s="22">
        <f t="shared" si="235"/>
        <v>0</v>
      </c>
      <c r="AN431" s="91">
        <f t="shared" si="236"/>
        <v>99999</v>
      </c>
    </row>
    <row r="432" spans="1:40">
      <c r="A432" s="60" t="s">
        <v>0</v>
      </c>
      <c r="B432" s="60">
        <v>422</v>
      </c>
      <c r="C432" s="71">
        <v>81.178564999999907</v>
      </c>
      <c r="D432" s="72">
        <v>0.6</v>
      </c>
      <c r="E432" s="72">
        <v>0.25000499999999998</v>
      </c>
      <c r="H432" s="117">
        <f t="shared" si="237"/>
        <v>81.837738842845837</v>
      </c>
      <c r="I432" s="111">
        <f t="shared" si="238"/>
        <v>81.178564999999907</v>
      </c>
      <c r="J432" s="105">
        <f t="shared" si="239"/>
        <v>280</v>
      </c>
      <c r="K432" s="117">
        <f t="shared" si="240"/>
        <v>0.23096385001307773</v>
      </c>
      <c r="L432" s="106">
        <f t="shared" si="222"/>
        <v>1.2309638500130777</v>
      </c>
      <c r="M432" s="98">
        <f t="shared" si="241"/>
        <v>0.8571428571428571</v>
      </c>
      <c r="N432" s="113">
        <f t="shared" si="242"/>
        <v>222</v>
      </c>
      <c r="O432" s="98">
        <f t="shared" si="243"/>
        <v>0.6</v>
      </c>
      <c r="P432" s="98">
        <f t="shared" si="244"/>
        <v>0.76903614998692227</v>
      </c>
      <c r="S432" s="1">
        <f t="shared" si="223"/>
        <v>99999</v>
      </c>
      <c r="T432" s="45">
        <f t="shared" si="225"/>
        <v>0</v>
      </c>
      <c r="U432" s="27" t="s">
        <v>4</v>
      </c>
      <c r="V432" s="29">
        <f t="shared" si="226"/>
        <v>0.6</v>
      </c>
      <c r="W432" s="29">
        <f t="shared" si="224"/>
        <v>0.80842147508803719</v>
      </c>
      <c r="X432" s="30" t="s">
        <v>5</v>
      </c>
      <c r="Y432" s="78">
        <f t="shared" si="218"/>
        <v>95</v>
      </c>
      <c r="Z432" s="78">
        <f t="shared" si="221"/>
        <v>68</v>
      </c>
      <c r="AA432" s="27">
        <f t="shared" si="219"/>
        <v>8888</v>
      </c>
      <c r="AB432" s="31">
        <f t="shared" si="217"/>
        <v>0.80842147508803719</v>
      </c>
      <c r="AC432" s="25" t="s">
        <v>27</v>
      </c>
      <c r="AD432" s="43">
        <f t="shared" si="227"/>
        <v>1.1000942667608289</v>
      </c>
      <c r="AE432" s="48">
        <f t="shared" si="228"/>
        <v>0</v>
      </c>
      <c r="AF432" s="16">
        <f t="shared" si="229"/>
        <v>0</v>
      </c>
      <c r="AG432" s="18">
        <f t="shared" si="230"/>
        <v>0</v>
      </c>
      <c r="AH432" s="37">
        <f t="shared" si="231"/>
        <v>99999</v>
      </c>
      <c r="AI432" s="8">
        <f t="shared" si="232"/>
        <v>0</v>
      </c>
      <c r="AJ432" s="13">
        <f t="shared" si="233"/>
        <v>0</v>
      </c>
      <c r="AK432" s="14">
        <f t="shared" si="234"/>
        <v>0</v>
      </c>
      <c r="AL432" s="17">
        <f t="shared" si="220"/>
        <v>0.80842147508803719</v>
      </c>
      <c r="AM432" s="22">
        <f t="shared" si="235"/>
        <v>0</v>
      </c>
      <c r="AN432" s="91">
        <f t="shared" si="236"/>
        <v>0</v>
      </c>
    </row>
    <row r="433" spans="1:40">
      <c r="A433" s="60" t="s">
        <v>0</v>
      </c>
      <c r="B433" s="60">
        <v>423</v>
      </c>
      <c r="C433" s="71">
        <v>81.571429999999907</v>
      </c>
      <c r="D433" s="72">
        <v>0.35</v>
      </c>
      <c r="E433" s="72">
        <v>0</v>
      </c>
      <c r="H433" s="117">
        <f t="shared" si="237"/>
        <v>81.837738842845837</v>
      </c>
      <c r="I433" s="111">
        <f t="shared" si="238"/>
        <v>81.571429999999907</v>
      </c>
      <c r="J433" s="105">
        <f t="shared" si="239"/>
        <v>280</v>
      </c>
      <c r="K433" s="117">
        <f t="shared" si="240"/>
        <v>0.68930635001307827</v>
      </c>
      <c r="L433" s="106">
        <f t="shared" si="222"/>
        <v>1.6893063500130783</v>
      </c>
      <c r="M433" s="98">
        <f t="shared" si="241"/>
        <v>0.8571428571428571</v>
      </c>
      <c r="N433" s="113">
        <f t="shared" si="242"/>
        <v>222</v>
      </c>
      <c r="O433" s="98">
        <f t="shared" si="243"/>
        <v>0.35</v>
      </c>
      <c r="P433" s="98">
        <f t="shared" si="244"/>
        <v>0.31069364998692173</v>
      </c>
      <c r="S433" s="1">
        <f t="shared" si="223"/>
        <v>0</v>
      </c>
      <c r="T433" s="45">
        <f t="shared" si="225"/>
        <v>0</v>
      </c>
      <c r="U433" s="27" t="s">
        <v>4</v>
      </c>
      <c r="V433" s="29">
        <f t="shared" si="226"/>
        <v>0.35</v>
      </c>
      <c r="W433" s="29">
        <f t="shared" si="224"/>
        <v>0.73323556656900379</v>
      </c>
      <c r="X433" s="30" t="s">
        <v>5</v>
      </c>
      <c r="Y433" s="78">
        <f t="shared" si="218"/>
        <v>96</v>
      </c>
      <c r="Z433" s="78">
        <f t="shared" si="221"/>
        <v>69</v>
      </c>
      <c r="AA433" s="27">
        <f t="shared" si="219"/>
        <v>222</v>
      </c>
      <c r="AB433" s="31">
        <f t="shared" si="217"/>
        <v>0.73323556656900379</v>
      </c>
      <c r="AC433" s="25" t="s">
        <v>27</v>
      </c>
      <c r="AD433" s="43">
        <f t="shared" si="227"/>
        <v>0.73323556656900379</v>
      </c>
      <c r="AE433" s="48">
        <f t="shared" si="228"/>
        <v>0</v>
      </c>
      <c r="AF433" s="16">
        <f t="shared" si="229"/>
        <v>0</v>
      </c>
      <c r="AG433" s="18">
        <f t="shared" si="230"/>
        <v>0</v>
      </c>
      <c r="AH433" s="37">
        <f t="shared" si="231"/>
        <v>0</v>
      </c>
      <c r="AI433" s="8">
        <f t="shared" si="232"/>
        <v>0</v>
      </c>
      <c r="AJ433" s="13">
        <f t="shared" si="233"/>
        <v>0</v>
      </c>
      <c r="AK433" s="14">
        <f t="shared" si="234"/>
        <v>0</v>
      </c>
      <c r="AL433" s="17">
        <f t="shared" si="220"/>
        <v>0.26676443343099615</v>
      </c>
      <c r="AM433" s="22">
        <f t="shared" si="235"/>
        <v>0</v>
      </c>
      <c r="AN433" s="91">
        <f t="shared" si="236"/>
        <v>0</v>
      </c>
    </row>
    <row r="434" spans="1:40">
      <c r="A434" s="60" t="s">
        <v>0</v>
      </c>
      <c r="B434" s="60">
        <v>424</v>
      </c>
      <c r="C434" s="71">
        <v>81.678571999999903</v>
      </c>
      <c r="D434" s="72">
        <v>0.25</v>
      </c>
      <c r="E434" s="72">
        <v>0.25714300000000001</v>
      </c>
      <c r="H434" s="117">
        <f t="shared" si="237"/>
        <v>81.837738842845837</v>
      </c>
      <c r="I434" s="111">
        <f t="shared" si="238"/>
        <v>81.678571999999903</v>
      </c>
      <c r="J434" s="105">
        <f t="shared" si="239"/>
        <v>280</v>
      </c>
      <c r="K434" s="117">
        <f t="shared" si="240"/>
        <v>0.81430535001307369</v>
      </c>
      <c r="L434" s="106">
        <f t="shared" si="222"/>
        <v>1.8143053500130737</v>
      </c>
      <c r="M434" s="98">
        <f t="shared" si="241"/>
        <v>0.8571428571428571</v>
      </c>
      <c r="N434" s="113">
        <f t="shared" si="242"/>
        <v>222</v>
      </c>
      <c r="O434" s="98">
        <f t="shared" si="243"/>
        <v>0.25</v>
      </c>
      <c r="P434" s="98">
        <f t="shared" si="244"/>
        <v>0.18569464998692631</v>
      </c>
      <c r="S434" s="1">
        <f t="shared" si="223"/>
        <v>0</v>
      </c>
      <c r="T434" s="45">
        <f t="shared" si="225"/>
        <v>0</v>
      </c>
      <c r="U434" s="27" t="s">
        <v>4</v>
      </c>
      <c r="V434" s="29">
        <f t="shared" si="226"/>
        <v>0.25</v>
      </c>
      <c r="W434" s="29">
        <f t="shared" si="224"/>
        <v>0.60823644156988343</v>
      </c>
      <c r="X434" s="30" t="s">
        <v>5</v>
      </c>
      <c r="Y434" s="78">
        <f t="shared" si="218"/>
        <v>96</v>
      </c>
      <c r="Z434" s="78">
        <f t="shared" si="221"/>
        <v>69</v>
      </c>
      <c r="AA434" s="27">
        <f t="shared" si="219"/>
        <v>222</v>
      </c>
      <c r="AB434" s="31">
        <f t="shared" si="217"/>
        <v>0.60823644156988343</v>
      </c>
      <c r="AC434" s="25" t="s">
        <v>27</v>
      </c>
      <c r="AD434" s="43">
        <f t="shared" si="227"/>
        <v>0.30823597490275007</v>
      </c>
      <c r="AE434" s="48">
        <f t="shared" si="228"/>
        <v>0</v>
      </c>
      <c r="AF434" s="16">
        <f t="shared" si="229"/>
        <v>0</v>
      </c>
      <c r="AG434" s="18">
        <f t="shared" si="230"/>
        <v>0</v>
      </c>
      <c r="AH434" s="37">
        <f t="shared" si="231"/>
        <v>0</v>
      </c>
      <c r="AI434" s="8">
        <f t="shared" si="232"/>
        <v>0</v>
      </c>
      <c r="AJ434" s="13">
        <f t="shared" si="233"/>
        <v>0</v>
      </c>
      <c r="AK434" s="14">
        <f t="shared" si="234"/>
        <v>0</v>
      </c>
      <c r="AL434" s="17">
        <f t="shared" si="220"/>
        <v>0.39176355843011657</v>
      </c>
      <c r="AM434" s="22">
        <f t="shared" si="235"/>
        <v>0</v>
      </c>
      <c r="AN434" s="91">
        <f t="shared" si="236"/>
        <v>0</v>
      </c>
    </row>
    <row r="435" spans="1:40">
      <c r="A435" s="60" t="s">
        <v>0</v>
      </c>
      <c r="B435" s="60">
        <v>425</v>
      </c>
      <c r="C435" s="71">
        <v>81.999998999999903</v>
      </c>
      <c r="D435" s="72">
        <v>0.4</v>
      </c>
      <c r="E435" s="72">
        <v>0.28571400000000002</v>
      </c>
      <c r="H435" s="117">
        <f t="shared" si="237"/>
        <v>82.694881699988699</v>
      </c>
      <c r="I435" s="111">
        <f t="shared" si="238"/>
        <v>81.999998999999903</v>
      </c>
      <c r="J435" s="105">
        <f t="shared" si="239"/>
        <v>280</v>
      </c>
      <c r="K435" s="117">
        <f t="shared" si="240"/>
        <v>1.1893035166797403</v>
      </c>
      <c r="L435" s="106">
        <f t="shared" si="222"/>
        <v>0.18930351667974032</v>
      </c>
      <c r="M435" s="98">
        <f t="shared" si="241"/>
        <v>0.8571428571428571</v>
      </c>
      <c r="N435" s="113">
        <f t="shared" si="242"/>
        <v>8888</v>
      </c>
      <c r="O435" s="98">
        <f t="shared" si="243"/>
        <v>0.4</v>
      </c>
      <c r="P435" s="98">
        <f t="shared" si="244"/>
        <v>0.18930351667974032</v>
      </c>
      <c r="S435" s="1">
        <f t="shared" si="223"/>
        <v>0</v>
      </c>
      <c r="T435" s="45">
        <f t="shared" si="225"/>
        <v>0</v>
      </c>
      <c r="U435" s="27" t="s">
        <v>4</v>
      </c>
      <c r="V435" s="29">
        <f t="shared" si="226"/>
        <v>0.4</v>
      </c>
      <c r="W435" s="29">
        <f t="shared" si="224"/>
        <v>0.23323789990467525</v>
      </c>
      <c r="X435" s="30" t="s">
        <v>5</v>
      </c>
      <c r="Y435" s="78">
        <f t="shared" si="218"/>
        <v>96</v>
      </c>
      <c r="Z435" s="78">
        <f t="shared" si="221"/>
        <v>69</v>
      </c>
      <c r="AA435" s="27">
        <f t="shared" si="219"/>
        <v>222</v>
      </c>
      <c r="AB435" s="31">
        <f t="shared" si="217"/>
        <v>0.23323789990467525</v>
      </c>
      <c r="AC435" s="25" t="s">
        <v>27</v>
      </c>
      <c r="AD435" s="43">
        <f t="shared" si="227"/>
        <v>-0.10009543342865812</v>
      </c>
      <c r="AE435" s="48">
        <f t="shared" si="228"/>
        <v>0</v>
      </c>
      <c r="AF435" s="16">
        <f t="shared" si="229"/>
        <v>0</v>
      </c>
      <c r="AG435" s="18">
        <f t="shared" si="230"/>
        <v>0</v>
      </c>
      <c r="AH435" s="37">
        <f t="shared" si="231"/>
        <v>0</v>
      </c>
      <c r="AI435" s="8">
        <f t="shared" si="232"/>
        <v>0</v>
      </c>
      <c r="AJ435" s="13">
        <f t="shared" si="233"/>
        <v>0</v>
      </c>
      <c r="AK435" s="14">
        <f t="shared" si="234"/>
        <v>0</v>
      </c>
      <c r="AL435" s="17">
        <f t="shared" si="220"/>
        <v>0.76676210009532475</v>
      </c>
      <c r="AM435" s="22">
        <f t="shared" si="235"/>
        <v>0</v>
      </c>
      <c r="AN435" s="91">
        <f t="shared" si="236"/>
        <v>0</v>
      </c>
    </row>
    <row r="436" spans="1:40">
      <c r="A436" s="60" t="s">
        <v>0</v>
      </c>
      <c r="B436" s="60">
        <v>426</v>
      </c>
      <c r="C436" s="71">
        <v>82.285719999999998</v>
      </c>
      <c r="D436" s="72">
        <v>0.7</v>
      </c>
      <c r="E436" s="72">
        <v>0</v>
      </c>
      <c r="H436" s="117">
        <f t="shared" si="237"/>
        <v>82.694881699988699</v>
      </c>
      <c r="I436" s="111">
        <f t="shared" si="238"/>
        <v>82.285719999999998</v>
      </c>
      <c r="J436" s="105">
        <f t="shared" si="239"/>
        <v>280</v>
      </c>
      <c r="K436" s="117">
        <f t="shared" si="240"/>
        <v>1.5226446833465175</v>
      </c>
      <c r="L436" s="106">
        <f t="shared" si="222"/>
        <v>0.52264468334651748</v>
      </c>
      <c r="M436" s="98">
        <f t="shared" si="241"/>
        <v>0.8571428571428571</v>
      </c>
      <c r="N436" s="113">
        <f t="shared" si="242"/>
        <v>8888</v>
      </c>
      <c r="O436" s="98">
        <f t="shared" si="243"/>
        <v>0.7</v>
      </c>
      <c r="P436" s="98">
        <f t="shared" si="244"/>
        <v>0.52264468334651748</v>
      </c>
      <c r="S436" s="1">
        <f t="shared" si="223"/>
        <v>0</v>
      </c>
      <c r="T436" s="45">
        <f t="shared" si="225"/>
        <v>0</v>
      </c>
      <c r="U436" s="27" t="s">
        <v>4</v>
      </c>
      <c r="V436" s="29">
        <f t="shared" si="226"/>
        <v>0.7</v>
      </c>
      <c r="W436" s="29">
        <f t="shared" si="224"/>
        <v>0.89989639989639802</v>
      </c>
      <c r="X436" s="30" t="s">
        <v>5</v>
      </c>
      <c r="Y436" s="78">
        <f t="shared" si="218"/>
        <v>97</v>
      </c>
      <c r="Z436" s="78">
        <f t="shared" si="221"/>
        <v>69</v>
      </c>
      <c r="AA436" s="27">
        <f t="shared" si="219"/>
        <v>222</v>
      </c>
      <c r="AB436" s="31">
        <f t="shared" si="217"/>
        <v>0.89989639989639802</v>
      </c>
      <c r="AC436" s="25" t="s">
        <v>27</v>
      </c>
      <c r="AD436" s="43">
        <f t="shared" si="227"/>
        <v>0.89989639989639802</v>
      </c>
      <c r="AE436" s="48">
        <f t="shared" si="228"/>
        <v>0</v>
      </c>
      <c r="AF436" s="16">
        <f t="shared" si="229"/>
        <v>0</v>
      </c>
      <c r="AG436" s="18">
        <f t="shared" si="230"/>
        <v>0</v>
      </c>
      <c r="AH436" s="37">
        <f t="shared" si="231"/>
        <v>0</v>
      </c>
      <c r="AI436" s="8">
        <f t="shared" si="232"/>
        <v>0</v>
      </c>
      <c r="AJ436" s="13">
        <f t="shared" si="233"/>
        <v>0</v>
      </c>
      <c r="AK436" s="14">
        <f t="shared" si="234"/>
        <v>0</v>
      </c>
      <c r="AL436" s="17">
        <f t="shared" si="220"/>
        <v>0.100103600103602</v>
      </c>
      <c r="AM436" s="22">
        <f t="shared" si="235"/>
        <v>0</v>
      </c>
      <c r="AN436" s="91">
        <f t="shared" si="236"/>
        <v>0</v>
      </c>
    </row>
    <row r="437" spans="1:40">
      <c r="A437" s="60" t="s">
        <v>0</v>
      </c>
      <c r="B437" s="60">
        <v>427</v>
      </c>
      <c r="C437" s="71">
        <v>82.499998999999903</v>
      </c>
      <c r="D437" s="72">
        <v>0.6</v>
      </c>
      <c r="E437" s="72">
        <v>0.28570600000000002</v>
      </c>
      <c r="H437" s="117">
        <f t="shared" si="237"/>
        <v>82.694881699988699</v>
      </c>
      <c r="I437" s="111">
        <f t="shared" si="238"/>
        <v>82.499998999999903</v>
      </c>
      <c r="J437" s="105">
        <f t="shared" si="239"/>
        <v>280</v>
      </c>
      <c r="K437" s="117">
        <f t="shared" si="240"/>
        <v>1.7726368500130736</v>
      </c>
      <c r="L437" s="106">
        <f t="shared" si="222"/>
        <v>0.77263685001307358</v>
      </c>
      <c r="M437" s="98">
        <f t="shared" si="241"/>
        <v>0.8571428571428571</v>
      </c>
      <c r="N437" s="113">
        <f t="shared" si="242"/>
        <v>8888</v>
      </c>
      <c r="O437" s="98">
        <f t="shared" si="243"/>
        <v>0.6</v>
      </c>
      <c r="P437" s="98">
        <f t="shared" si="244"/>
        <v>0.77263685001307358</v>
      </c>
      <c r="S437" s="1">
        <f t="shared" si="223"/>
        <v>0</v>
      </c>
      <c r="T437" s="45">
        <f t="shared" si="225"/>
        <v>0</v>
      </c>
      <c r="U437" s="27" t="s">
        <v>4</v>
      </c>
      <c r="V437" s="29">
        <f t="shared" si="226"/>
        <v>0.6</v>
      </c>
      <c r="W437" s="29">
        <f t="shared" si="224"/>
        <v>0.35009601676257485</v>
      </c>
      <c r="X437" s="30" t="s">
        <v>5</v>
      </c>
      <c r="Y437" s="78">
        <f t="shared" si="218"/>
        <v>97</v>
      </c>
      <c r="Z437" s="78">
        <f t="shared" si="221"/>
        <v>70</v>
      </c>
      <c r="AA437" s="27">
        <f t="shared" si="219"/>
        <v>8888</v>
      </c>
      <c r="AB437" s="31">
        <f t="shared" si="217"/>
        <v>0.35009601676257485</v>
      </c>
      <c r="AC437" s="25" t="s">
        <v>27</v>
      </c>
      <c r="AD437" s="43">
        <f t="shared" si="227"/>
        <v>0.6834200167532416</v>
      </c>
      <c r="AE437" s="48">
        <f t="shared" si="228"/>
        <v>0</v>
      </c>
      <c r="AF437" s="16">
        <f t="shared" si="229"/>
        <v>0</v>
      </c>
      <c r="AG437" s="18">
        <f t="shared" si="230"/>
        <v>0</v>
      </c>
      <c r="AH437" s="37">
        <f t="shared" si="231"/>
        <v>0</v>
      </c>
      <c r="AI437" s="8">
        <f t="shared" si="232"/>
        <v>0</v>
      </c>
      <c r="AJ437" s="13">
        <f t="shared" si="233"/>
        <v>0</v>
      </c>
      <c r="AK437" s="14">
        <f t="shared" si="234"/>
        <v>0</v>
      </c>
      <c r="AL437" s="17">
        <f t="shared" si="220"/>
        <v>0.35009601676257485</v>
      </c>
      <c r="AM437" s="22">
        <f t="shared" si="235"/>
        <v>0</v>
      </c>
      <c r="AN437" s="91">
        <f t="shared" si="236"/>
        <v>0</v>
      </c>
    </row>
    <row r="438" spans="1:40">
      <c r="A438" s="60" t="s">
        <v>0</v>
      </c>
      <c r="B438" s="60">
        <v>428</v>
      </c>
      <c r="C438" s="71">
        <v>82.857137999999907</v>
      </c>
      <c r="D438" s="72">
        <v>0.7</v>
      </c>
      <c r="E438" s="72">
        <v>0.28571000000000002</v>
      </c>
      <c r="H438" s="117">
        <f t="shared" si="237"/>
        <v>83.55202455713156</v>
      </c>
      <c r="I438" s="111">
        <f t="shared" si="238"/>
        <v>82.857137999999907</v>
      </c>
      <c r="J438" s="105">
        <f t="shared" si="239"/>
        <v>280</v>
      </c>
      <c r="K438" s="117">
        <f t="shared" si="240"/>
        <v>0.18929901667974436</v>
      </c>
      <c r="L438" s="106">
        <f t="shared" si="222"/>
        <v>1.1892990166797444</v>
      </c>
      <c r="M438" s="98">
        <f t="shared" si="241"/>
        <v>0.8571428571428571</v>
      </c>
      <c r="N438" s="113">
        <f t="shared" si="242"/>
        <v>222</v>
      </c>
      <c r="O438" s="98">
        <f t="shared" si="243"/>
        <v>0.7</v>
      </c>
      <c r="P438" s="98">
        <f t="shared" si="244"/>
        <v>0.81070098332025564</v>
      </c>
      <c r="S438" s="1">
        <f t="shared" si="223"/>
        <v>99999</v>
      </c>
      <c r="T438" s="45">
        <f t="shared" si="225"/>
        <v>0</v>
      </c>
      <c r="U438" s="27" t="s">
        <v>4</v>
      </c>
      <c r="V438" s="29">
        <f t="shared" si="226"/>
        <v>0.7</v>
      </c>
      <c r="W438" s="29">
        <f t="shared" si="224"/>
        <v>0.76675860009182906</v>
      </c>
      <c r="X438" s="30" t="s">
        <v>5</v>
      </c>
      <c r="Y438" s="78">
        <f t="shared" si="218"/>
        <v>97</v>
      </c>
      <c r="Z438" s="78">
        <f t="shared" si="221"/>
        <v>70</v>
      </c>
      <c r="AA438" s="27">
        <f t="shared" si="219"/>
        <v>8888</v>
      </c>
      <c r="AB438" s="31">
        <f t="shared" si="217"/>
        <v>0.76675860009182906</v>
      </c>
      <c r="AC438" s="25" t="s">
        <v>27</v>
      </c>
      <c r="AD438" s="43">
        <f t="shared" si="227"/>
        <v>1.1000872667538291</v>
      </c>
      <c r="AE438" s="48">
        <f t="shared" si="228"/>
        <v>0</v>
      </c>
      <c r="AF438" s="16">
        <f t="shared" si="229"/>
        <v>0</v>
      </c>
      <c r="AG438" s="18">
        <f t="shared" si="230"/>
        <v>0</v>
      </c>
      <c r="AH438" s="37">
        <f t="shared" si="231"/>
        <v>99999</v>
      </c>
      <c r="AI438" s="8">
        <f t="shared" si="232"/>
        <v>0</v>
      </c>
      <c r="AJ438" s="13">
        <f t="shared" si="233"/>
        <v>0</v>
      </c>
      <c r="AK438" s="14">
        <f t="shared" si="234"/>
        <v>0</v>
      </c>
      <c r="AL438" s="17">
        <f t="shared" si="220"/>
        <v>0.76675860009182906</v>
      </c>
      <c r="AM438" s="22">
        <f t="shared" si="235"/>
        <v>0</v>
      </c>
      <c r="AN438" s="91">
        <f t="shared" si="236"/>
        <v>0</v>
      </c>
    </row>
    <row r="439" spans="1:40">
      <c r="A439" s="60" t="s">
        <v>0</v>
      </c>
      <c r="B439" s="60">
        <v>429</v>
      </c>
      <c r="C439" s="71">
        <v>83.392851999999905</v>
      </c>
      <c r="D439" s="72">
        <v>0.4</v>
      </c>
      <c r="E439" s="72">
        <v>0</v>
      </c>
      <c r="H439" s="117">
        <f t="shared" si="237"/>
        <v>83.55202455713156</v>
      </c>
      <c r="I439" s="111">
        <f t="shared" si="238"/>
        <v>83.392851999999905</v>
      </c>
      <c r="J439" s="105">
        <f t="shared" si="239"/>
        <v>280</v>
      </c>
      <c r="K439" s="117">
        <f t="shared" si="240"/>
        <v>0.81429868334640954</v>
      </c>
      <c r="L439" s="106">
        <f t="shared" si="222"/>
        <v>1.8142986833464096</v>
      </c>
      <c r="M439" s="98">
        <f t="shared" si="241"/>
        <v>0.8571428571428571</v>
      </c>
      <c r="N439" s="113">
        <f t="shared" si="242"/>
        <v>222</v>
      </c>
      <c r="O439" s="98">
        <f t="shared" si="243"/>
        <v>0.4</v>
      </c>
      <c r="P439" s="98">
        <f t="shared" si="244"/>
        <v>0.18570131665359035</v>
      </c>
      <c r="S439" s="1">
        <f t="shared" si="223"/>
        <v>0</v>
      </c>
      <c r="T439" s="45">
        <f t="shared" si="225"/>
        <v>0</v>
      </c>
      <c r="U439" s="27" t="s">
        <v>4</v>
      </c>
      <c r="V439" s="29">
        <f t="shared" si="226"/>
        <v>0.4</v>
      </c>
      <c r="W439" s="29">
        <f t="shared" si="224"/>
        <v>0.60824110824121402</v>
      </c>
      <c r="X439" s="30" t="s">
        <v>5</v>
      </c>
      <c r="Y439" s="78">
        <f t="shared" si="218"/>
        <v>98</v>
      </c>
      <c r="Z439" s="78">
        <f t="shared" si="221"/>
        <v>71</v>
      </c>
      <c r="AA439" s="27">
        <f t="shared" si="219"/>
        <v>222</v>
      </c>
      <c r="AB439" s="31">
        <f t="shared" si="217"/>
        <v>0.60824110824121402</v>
      </c>
      <c r="AC439" s="25" t="s">
        <v>27</v>
      </c>
      <c r="AD439" s="43">
        <f t="shared" si="227"/>
        <v>0.60824110824121402</v>
      </c>
      <c r="AE439" s="48">
        <f t="shared" si="228"/>
        <v>0</v>
      </c>
      <c r="AF439" s="16">
        <f t="shared" si="229"/>
        <v>0</v>
      </c>
      <c r="AG439" s="18">
        <f t="shared" si="230"/>
        <v>0</v>
      </c>
      <c r="AH439" s="37">
        <f t="shared" si="231"/>
        <v>0</v>
      </c>
      <c r="AI439" s="8">
        <f t="shared" si="232"/>
        <v>0</v>
      </c>
      <c r="AJ439" s="13">
        <f t="shared" si="233"/>
        <v>0</v>
      </c>
      <c r="AK439" s="14">
        <f t="shared" si="234"/>
        <v>0</v>
      </c>
      <c r="AL439" s="17">
        <f t="shared" si="220"/>
        <v>0.39175889175878598</v>
      </c>
      <c r="AM439" s="22">
        <f t="shared" si="235"/>
        <v>99999</v>
      </c>
      <c r="AN439" s="91">
        <f t="shared" si="236"/>
        <v>0</v>
      </c>
    </row>
    <row r="440" spans="1:40">
      <c r="A440" s="60" t="s">
        <v>0</v>
      </c>
      <c r="B440" s="60">
        <v>430</v>
      </c>
      <c r="C440" s="71">
        <v>83.392851999999905</v>
      </c>
      <c r="D440" s="72">
        <v>0.6</v>
      </c>
      <c r="E440" s="72">
        <v>0</v>
      </c>
      <c r="H440" s="117">
        <f t="shared" si="237"/>
        <v>83.55202455713156</v>
      </c>
      <c r="I440" s="111">
        <f t="shared" si="238"/>
        <v>83.392851999999905</v>
      </c>
      <c r="J440" s="105">
        <f t="shared" si="239"/>
        <v>280</v>
      </c>
      <c r="K440" s="117">
        <f t="shared" si="240"/>
        <v>0.81429868334640954</v>
      </c>
      <c r="L440" s="106">
        <f t="shared" si="222"/>
        <v>1.8142986833464096</v>
      </c>
      <c r="M440" s="98">
        <f t="shared" si="241"/>
        <v>0.8571428571428571</v>
      </c>
      <c r="N440" s="113">
        <f t="shared" si="242"/>
        <v>222</v>
      </c>
      <c r="O440" s="98">
        <f t="shared" si="243"/>
        <v>0.6</v>
      </c>
      <c r="P440" s="98">
        <f t="shared" si="244"/>
        <v>0.18570131665359035</v>
      </c>
      <c r="S440" s="1">
        <f t="shared" si="223"/>
        <v>0</v>
      </c>
      <c r="T440" s="45">
        <f t="shared" si="225"/>
        <v>0</v>
      </c>
      <c r="U440" s="27" t="s">
        <v>4</v>
      </c>
      <c r="V440" s="29">
        <f t="shared" si="226"/>
        <v>0.6</v>
      </c>
      <c r="W440" s="29">
        <f t="shared" si="224"/>
        <v>0.60824110824121402</v>
      </c>
      <c r="X440" s="30" t="s">
        <v>5</v>
      </c>
      <c r="Y440" s="78">
        <f t="shared" si="218"/>
        <v>98</v>
      </c>
      <c r="Z440" s="78">
        <f t="shared" si="221"/>
        <v>71</v>
      </c>
      <c r="AA440" s="27">
        <f t="shared" si="219"/>
        <v>222</v>
      </c>
      <c r="AB440" s="31">
        <f t="shared" si="217"/>
        <v>0.60824110824121402</v>
      </c>
      <c r="AC440" s="25" t="s">
        <v>27</v>
      </c>
      <c r="AD440" s="43">
        <f t="shared" si="227"/>
        <v>0.60824110824121402</v>
      </c>
      <c r="AE440" s="48">
        <f t="shared" si="228"/>
        <v>0</v>
      </c>
      <c r="AF440" s="16">
        <f t="shared" si="229"/>
        <v>0</v>
      </c>
      <c r="AG440" s="18">
        <f t="shared" si="230"/>
        <v>0</v>
      </c>
      <c r="AH440" s="37">
        <f t="shared" si="231"/>
        <v>0</v>
      </c>
      <c r="AI440" s="8">
        <f t="shared" si="232"/>
        <v>0</v>
      </c>
      <c r="AJ440" s="13">
        <f t="shared" si="233"/>
        <v>0</v>
      </c>
      <c r="AK440" s="14">
        <f t="shared" si="234"/>
        <v>0</v>
      </c>
      <c r="AL440" s="17">
        <f t="shared" si="220"/>
        <v>0.39175889175878598</v>
      </c>
      <c r="AM440" s="22">
        <f t="shared" si="235"/>
        <v>0</v>
      </c>
      <c r="AN440" s="91">
        <f t="shared" si="236"/>
        <v>0</v>
      </c>
    </row>
    <row r="441" spans="1:40">
      <c r="A441" s="60" t="s">
        <v>0</v>
      </c>
      <c r="B441" s="60">
        <v>431</v>
      </c>
      <c r="C441" s="71">
        <v>83.821424999999905</v>
      </c>
      <c r="D441" s="72">
        <v>0.25</v>
      </c>
      <c r="E441" s="72">
        <v>0</v>
      </c>
      <c r="H441" s="117">
        <f t="shared" si="237"/>
        <v>84.409167414274407</v>
      </c>
      <c r="I441" s="111">
        <f t="shared" si="238"/>
        <v>83.821424999999905</v>
      </c>
      <c r="J441" s="105">
        <f t="shared" si="239"/>
        <v>280</v>
      </c>
      <c r="K441" s="117">
        <f t="shared" si="240"/>
        <v>1.314300516679743</v>
      </c>
      <c r="L441" s="106">
        <f t="shared" si="222"/>
        <v>0.31430051667974301</v>
      </c>
      <c r="M441" s="98">
        <f t="shared" si="241"/>
        <v>0.8571428571428571</v>
      </c>
      <c r="N441" s="113">
        <f t="shared" si="242"/>
        <v>8888</v>
      </c>
      <c r="O441" s="98">
        <f t="shared" si="243"/>
        <v>0.25</v>
      </c>
      <c r="P441" s="98">
        <f t="shared" si="244"/>
        <v>0.31430051667974301</v>
      </c>
      <c r="S441" s="1">
        <f t="shared" si="223"/>
        <v>0</v>
      </c>
      <c r="T441" s="45">
        <f t="shared" si="225"/>
        <v>0</v>
      </c>
      <c r="U441" s="27" t="s">
        <v>4</v>
      </c>
      <c r="V441" s="29">
        <f t="shared" si="226"/>
        <v>0.25</v>
      </c>
      <c r="W441" s="29">
        <f t="shared" si="224"/>
        <v>0.96538077490554719</v>
      </c>
      <c r="X441" s="30" t="s">
        <v>5</v>
      </c>
      <c r="Y441" s="78">
        <f t="shared" si="218"/>
        <v>98</v>
      </c>
      <c r="Z441" s="78">
        <f t="shared" si="221"/>
        <v>71</v>
      </c>
      <c r="AA441" s="27">
        <f t="shared" si="219"/>
        <v>222</v>
      </c>
      <c r="AB441" s="31">
        <f t="shared" si="217"/>
        <v>0.96538077490554719</v>
      </c>
      <c r="AC441" s="25" t="s">
        <v>27</v>
      </c>
      <c r="AD441" s="43">
        <f t="shared" si="227"/>
        <v>0.96538077490554719</v>
      </c>
      <c r="AE441" s="48">
        <f t="shared" si="228"/>
        <v>0</v>
      </c>
      <c r="AF441" s="16">
        <f t="shared" si="229"/>
        <v>0</v>
      </c>
      <c r="AG441" s="18">
        <f t="shared" si="230"/>
        <v>0</v>
      </c>
      <c r="AH441" s="37">
        <f t="shared" si="231"/>
        <v>0</v>
      </c>
      <c r="AI441" s="8">
        <f t="shared" si="232"/>
        <v>0</v>
      </c>
      <c r="AJ441" s="13">
        <f t="shared" si="233"/>
        <v>0</v>
      </c>
      <c r="AK441" s="14">
        <f t="shared" si="234"/>
        <v>0</v>
      </c>
      <c r="AL441" s="17">
        <f t="shared" si="220"/>
        <v>3.461922509445281E-2</v>
      </c>
      <c r="AM441" s="22">
        <f t="shared" si="235"/>
        <v>0</v>
      </c>
      <c r="AN441" s="91">
        <f t="shared" si="236"/>
        <v>0</v>
      </c>
    </row>
    <row r="442" spans="1:40">
      <c r="A442" s="60" t="s">
        <v>0</v>
      </c>
      <c r="B442" s="60">
        <v>432</v>
      </c>
      <c r="C442" s="71">
        <v>83.821430999999905</v>
      </c>
      <c r="D442" s="72">
        <v>0.75</v>
      </c>
      <c r="E442" s="72">
        <v>0</v>
      </c>
      <c r="H442" s="117">
        <f t="shared" si="237"/>
        <v>84.409167414274407</v>
      </c>
      <c r="I442" s="111">
        <f t="shared" si="238"/>
        <v>83.821430999999905</v>
      </c>
      <c r="J442" s="105">
        <f t="shared" si="239"/>
        <v>280</v>
      </c>
      <c r="K442" s="117">
        <f t="shared" si="240"/>
        <v>1.314307516679742</v>
      </c>
      <c r="L442" s="106">
        <f t="shared" si="222"/>
        <v>0.31430751667974199</v>
      </c>
      <c r="M442" s="98">
        <f t="shared" si="241"/>
        <v>0.8571428571428571</v>
      </c>
      <c r="N442" s="113">
        <f t="shared" si="242"/>
        <v>8888</v>
      </c>
      <c r="O442" s="98">
        <f t="shared" si="243"/>
        <v>0.75</v>
      </c>
      <c r="P442" s="98">
        <f t="shared" si="244"/>
        <v>0.31430751667974199</v>
      </c>
      <c r="S442" s="1">
        <f t="shared" si="223"/>
        <v>0</v>
      </c>
      <c r="T442" s="45">
        <f t="shared" si="225"/>
        <v>0</v>
      </c>
      <c r="U442" s="27" t="s">
        <v>4</v>
      </c>
      <c r="V442" s="29">
        <f t="shared" si="226"/>
        <v>0.75</v>
      </c>
      <c r="W442" s="29">
        <f t="shared" si="224"/>
        <v>0.96537377489854825</v>
      </c>
      <c r="X442" s="30" t="s">
        <v>5</v>
      </c>
      <c r="Y442" s="78">
        <f t="shared" si="218"/>
        <v>98</v>
      </c>
      <c r="Z442" s="78">
        <f t="shared" si="221"/>
        <v>71</v>
      </c>
      <c r="AA442" s="27">
        <f t="shared" si="219"/>
        <v>222</v>
      </c>
      <c r="AB442" s="31">
        <f t="shared" si="217"/>
        <v>0.96537377489854825</v>
      </c>
      <c r="AC442" s="25" t="s">
        <v>27</v>
      </c>
      <c r="AD442" s="43">
        <f t="shared" si="227"/>
        <v>0.96537377489854825</v>
      </c>
      <c r="AE442" s="48">
        <f t="shared" si="228"/>
        <v>0</v>
      </c>
      <c r="AF442" s="16">
        <f t="shared" si="229"/>
        <v>0</v>
      </c>
      <c r="AG442" s="18">
        <f t="shared" si="230"/>
        <v>0</v>
      </c>
      <c r="AH442" s="37">
        <f t="shared" si="231"/>
        <v>0</v>
      </c>
      <c r="AI442" s="8">
        <f t="shared" si="232"/>
        <v>0</v>
      </c>
      <c r="AJ442" s="13">
        <f t="shared" si="233"/>
        <v>0</v>
      </c>
      <c r="AK442" s="14">
        <f t="shared" si="234"/>
        <v>0</v>
      </c>
      <c r="AL442" s="17">
        <f t="shared" si="220"/>
        <v>3.4626225101451746E-2</v>
      </c>
      <c r="AM442" s="22">
        <f t="shared" si="235"/>
        <v>0</v>
      </c>
      <c r="AN442" s="91">
        <f t="shared" si="236"/>
        <v>0</v>
      </c>
    </row>
    <row r="443" spans="1:40">
      <c r="A443" s="60" t="s">
        <v>0</v>
      </c>
      <c r="B443" s="60">
        <v>433</v>
      </c>
      <c r="C443" s="71">
        <v>84.249998999999903</v>
      </c>
      <c r="D443" s="72">
        <v>0.15</v>
      </c>
      <c r="E443" s="72">
        <v>0</v>
      </c>
      <c r="H443" s="117">
        <f t="shared" si="237"/>
        <v>84.409167414274407</v>
      </c>
      <c r="I443" s="111">
        <f t="shared" si="238"/>
        <v>84.249998999999903</v>
      </c>
      <c r="J443" s="105">
        <f t="shared" si="239"/>
        <v>280</v>
      </c>
      <c r="K443" s="117">
        <f t="shared" si="240"/>
        <v>1.8143035166797403</v>
      </c>
      <c r="L443" s="106">
        <f t="shared" si="222"/>
        <v>0.81430351667974032</v>
      </c>
      <c r="M443" s="98">
        <f t="shared" si="241"/>
        <v>0.8571428571428571</v>
      </c>
      <c r="N443" s="113">
        <f t="shared" si="242"/>
        <v>8888</v>
      </c>
      <c r="O443" s="98">
        <f t="shared" si="243"/>
        <v>0.15</v>
      </c>
      <c r="P443" s="98">
        <f t="shared" si="244"/>
        <v>0.81430351667974032</v>
      </c>
      <c r="S443" s="1">
        <f t="shared" si="223"/>
        <v>0</v>
      </c>
      <c r="T443" s="45">
        <f t="shared" si="225"/>
        <v>0</v>
      </c>
      <c r="U443" s="27" t="s">
        <v>4</v>
      </c>
      <c r="V443" s="29">
        <f t="shared" si="226"/>
        <v>0.15</v>
      </c>
      <c r="W443" s="29">
        <f t="shared" si="224"/>
        <v>0.39176472509794991</v>
      </c>
      <c r="X443" s="30" t="s">
        <v>5</v>
      </c>
      <c r="Y443" s="78">
        <f t="shared" si="218"/>
        <v>99</v>
      </c>
      <c r="Z443" s="78">
        <f t="shared" si="221"/>
        <v>72</v>
      </c>
      <c r="AA443" s="27">
        <f t="shared" si="219"/>
        <v>8888</v>
      </c>
      <c r="AB443" s="31">
        <f t="shared" ref="AB443:AB506" si="245">W443</f>
        <v>0.39176472509794991</v>
      </c>
      <c r="AC443" s="25" t="s">
        <v>27</v>
      </c>
      <c r="AD443" s="43">
        <f t="shared" si="227"/>
        <v>0.39176472509794991</v>
      </c>
      <c r="AE443" s="48">
        <f t="shared" si="228"/>
        <v>0</v>
      </c>
      <c r="AF443" s="16">
        <f t="shared" si="229"/>
        <v>0</v>
      </c>
      <c r="AG443" s="18">
        <f t="shared" si="230"/>
        <v>0</v>
      </c>
      <c r="AH443" s="37">
        <f t="shared" si="231"/>
        <v>0</v>
      </c>
      <c r="AI443" s="8">
        <f t="shared" si="232"/>
        <v>0</v>
      </c>
      <c r="AJ443" s="13">
        <f t="shared" si="233"/>
        <v>0</v>
      </c>
      <c r="AK443" s="14">
        <f t="shared" si="234"/>
        <v>0</v>
      </c>
      <c r="AL443" s="17">
        <f t="shared" si="220"/>
        <v>0.39176472509794991</v>
      </c>
      <c r="AM443" s="22">
        <f t="shared" si="235"/>
        <v>99999</v>
      </c>
      <c r="AN443" s="91">
        <f t="shared" si="236"/>
        <v>0</v>
      </c>
    </row>
    <row r="444" spans="1:40">
      <c r="A444" s="60" t="s">
        <v>0</v>
      </c>
      <c r="B444" s="60">
        <v>434</v>
      </c>
      <c r="C444" s="71">
        <v>84.249998999999903</v>
      </c>
      <c r="D444" s="72">
        <v>0.85</v>
      </c>
      <c r="E444" s="72">
        <v>0</v>
      </c>
      <c r="H444" s="117">
        <f t="shared" si="237"/>
        <v>84.409167414274407</v>
      </c>
      <c r="I444" s="111">
        <f t="shared" si="238"/>
        <v>84.249998999999903</v>
      </c>
      <c r="J444" s="105">
        <f t="shared" si="239"/>
        <v>280</v>
      </c>
      <c r="K444" s="117">
        <f t="shared" si="240"/>
        <v>1.8143035166797403</v>
      </c>
      <c r="L444" s="106">
        <f t="shared" si="222"/>
        <v>0.81430351667974032</v>
      </c>
      <c r="M444" s="98">
        <f t="shared" si="241"/>
        <v>0.8571428571428571</v>
      </c>
      <c r="N444" s="113">
        <f t="shared" si="242"/>
        <v>8888</v>
      </c>
      <c r="O444" s="98">
        <f t="shared" si="243"/>
        <v>0.85</v>
      </c>
      <c r="P444" s="98">
        <f t="shared" si="244"/>
        <v>0.81430351667974032</v>
      </c>
      <c r="S444" s="1">
        <f t="shared" si="223"/>
        <v>0</v>
      </c>
      <c r="T444" s="45">
        <f t="shared" si="225"/>
        <v>0</v>
      </c>
      <c r="U444" s="27" t="s">
        <v>4</v>
      </c>
      <c r="V444" s="29">
        <f t="shared" si="226"/>
        <v>0.85</v>
      </c>
      <c r="W444" s="29">
        <f t="shared" si="224"/>
        <v>0.39176472509794991</v>
      </c>
      <c r="X444" s="30" t="s">
        <v>5</v>
      </c>
      <c r="Y444" s="78">
        <f t="shared" si="218"/>
        <v>99</v>
      </c>
      <c r="Z444" s="78">
        <f t="shared" si="221"/>
        <v>72</v>
      </c>
      <c r="AA444" s="27">
        <f t="shared" si="219"/>
        <v>8888</v>
      </c>
      <c r="AB444" s="31">
        <f t="shared" si="245"/>
        <v>0.39176472509794991</v>
      </c>
      <c r="AC444" s="25" t="s">
        <v>27</v>
      </c>
      <c r="AD444" s="43">
        <f t="shared" si="227"/>
        <v>0.39176472509794991</v>
      </c>
      <c r="AE444" s="48">
        <f t="shared" si="228"/>
        <v>0</v>
      </c>
      <c r="AF444" s="16">
        <f t="shared" si="229"/>
        <v>0</v>
      </c>
      <c r="AG444" s="18">
        <f t="shared" si="230"/>
        <v>0</v>
      </c>
      <c r="AH444" s="37">
        <f t="shared" si="231"/>
        <v>0</v>
      </c>
      <c r="AI444" s="8">
        <f t="shared" si="232"/>
        <v>0</v>
      </c>
      <c r="AJ444" s="13">
        <f t="shared" si="233"/>
        <v>0</v>
      </c>
      <c r="AK444" s="14">
        <f t="shared" si="234"/>
        <v>0</v>
      </c>
      <c r="AL444" s="17">
        <f t="shared" si="220"/>
        <v>0.39176472509794991</v>
      </c>
      <c r="AM444" s="22">
        <f t="shared" si="235"/>
        <v>0</v>
      </c>
      <c r="AN444" s="91">
        <f t="shared" si="236"/>
        <v>0</v>
      </c>
    </row>
    <row r="445" spans="1:40">
      <c r="A445" s="60" t="s">
        <v>0</v>
      </c>
      <c r="B445" s="60">
        <v>435</v>
      </c>
      <c r="C445" s="71">
        <v>84.892851999999905</v>
      </c>
      <c r="D445" s="72">
        <v>0.4</v>
      </c>
      <c r="E445" s="72">
        <v>0</v>
      </c>
      <c r="H445" s="117">
        <f t="shared" si="237"/>
        <v>85.266310271417268</v>
      </c>
      <c r="I445" s="111">
        <f t="shared" si="238"/>
        <v>84.892851999999905</v>
      </c>
      <c r="J445" s="105">
        <f t="shared" si="239"/>
        <v>280</v>
      </c>
      <c r="K445" s="117">
        <f t="shared" si="240"/>
        <v>0.56429868334640965</v>
      </c>
      <c r="L445" s="106">
        <f t="shared" si="222"/>
        <v>1.5642986833464096</v>
      </c>
      <c r="M445" s="98">
        <f t="shared" si="241"/>
        <v>0.8571428571428571</v>
      </c>
      <c r="N445" s="113">
        <f t="shared" si="242"/>
        <v>222</v>
      </c>
      <c r="O445" s="98">
        <f t="shared" si="243"/>
        <v>0.4</v>
      </c>
      <c r="P445" s="98">
        <f t="shared" si="244"/>
        <v>0.43570131665359035</v>
      </c>
      <c r="S445" s="1">
        <f t="shared" si="223"/>
        <v>0</v>
      </c>
      <c r="T445" s="45">
        <f t="shared" si="225"/>
        <v>0</v>
      </c>
      <c r="U445" s="27" t="s">
        <v>4</v>
      </c>
      <c r="V445" s="29">
        <f t="shared" si="226"/>
        <v>0.4</v>
      </c>
      <c r="W445" s="29">
        <f t="shared" si="224"/>
        <v>0.85823935823946396</v>
      </c>
      <c r="X445" s="30" t="s">
        <v>5</v>
      </c>
      <c r="Y445" s="78">
        <f t="shared" si="218"/>
        <v>100</v>
      </c>
      <c r="Z445" s="78">
        <f t="shared" si="221"/>
        <v>73</v>
      </c>
      <c r="AA445" s="27">
        <f t="shared" si="219"/>
        <v>222</v>
      </c>
      <c r="AB445" s="31">
        <f t="shared" si="245"/>
        <v>0.85823935823946396</v>
      </c>
      <c r="AC445" s="25" t="s">
        <v>27</v>
      </c>
      <c r="AD445" s="43">
        <f t="shared" si="227"/>
        <v>0.85823935823946396</v>
      </c>
      <c r="AE445" s="48">
        <f t="shared" si="228"/>
        <v>0</v>
      </c>
      <c r="AF445" s="16">
        <f t="shared" si="229"/>
        <v>0</v>
      </c>
      <c r="AG445" s="18">
        <f t="shared" si="230"/>
        <v>0</v>
      </c>
      <c r="AH445" s="37">
        <f t="shared" si="231"/>
        <v>0</v>
      </c>
      <c r="AI445" s="8">
        <f t="shared" si="232"/>
        <v>0</v>
      </c>
      <c r="AJ445" s="13">
        <f t="shared" si="233"/>
        <v>0</v>
      </c>
      <c r="AK445" s="14">
        <f t="shared" si="234"/>
        <v>0</v>
      </c>
      <c r="AL445" s="17">
        <f t="shared" si="220"/>
        <v>0.14176064176053604</v>
      </c>
      <c r="AM445" s="22">
        <f t="shared" si="235"/>
        <v>0</v>
      </c>
      <c r="AN445" s="91">
        <f t="shared" si="236"/>
        <v>99999</v>
      </c>
    </row>
    <row r="446" spans="1:40">
      <c r="A446" s="60" t="s">
        <v>0</v>
      </c>
      <c r="B446" s="60">
        <v>436</v>
      </c>
      <c r="C446" s="71">
        <v>85.107137999999907</v>
      </c>
      <c r="D446" s="72">
        <v>0.4</v>
      </c>
      <c r="E446" s="72">
        <v>0.53571000000000002</v>
      </c>
      <c r="H446" s="117">
        <f t="shared" si="237"/>
        <v>85.266310271417268</v>
      </c>
      <c r="I446" s="111">
        <f t="shared" si="238"/>
        <v>85.107137999999907</v>
      </c>
      <c r="J446" s="105">
        <f t="shared" si="239"/>
        <v>280</v>
      </c>
      <c r="K446" s="117">
        <f t="shared" si="240"/>
        <v>0.81429901667974458</v>
      </c>
      <c r="L446" s="106">
        <f t="shared" si="222"/>
        <v>1.8142990166797446</v>
      </c>
      <c r="M446" s="98">
        <f t="shared" si="241"/>
        <v>0.8571428571428571</v>
      </c>
      <c r="N446" s="113">
        <f t="shared" si="242"/>
        <v>222</v>
      </c>
      <c r="O446" s="98">
        <f t="shared" si="243"/>
        <v>0.4</v>
      </c>
      <c r="P446" s="98">
        <f t="shared" si="244"/>
        <v>0.18570098332025542</v>
      </c>
      <c r="S446" s="1">
        <f t="shared" si="223"/>
        <v>0</v>
      </c>
      <c r="T446" s="45">
        <f t="shared" si="225"/>
        <v>0</v>
      </c>
      <c r="U446" s="27" t="s">
        <v>4</v>
      </c>
      <c r="V446" s="29">
        <f t="shared" si="226"/>
        <v>0.4</v>
      </c>
      <c r="W446" s="29">
        <f t="shared" si="224"/>
        <v>0.60823877490554579</v>
      </c>
      <c r="X446" s="30" t="s">
        <v>5</v>
      </c>
      <c r="Y446" s="78">
        <f t="shared" si="218"/>
        <v>100</v>
      </c>
      <c r="Z446" s="78">
        <f t="shared" si="221"/>
        <v>73</v>
      </c>
      <c r="AA446" s="27">
        <f t="shared" si="219"/>
        <v>222</v>
      </c>
      <c r="AB446" s="31">
        <f t="shared" si="245"/>
        <v>0.60823877490554579</v>
      </c>
      <c r="AC446" s="25" t="s">
        <v>27</v>
      </c>
      <c r="AD446" s="43">
        <f t="shared" si="227"/>
        <v>-1.6756850090079212E-2</v>
      </c>
      <c r="AE446" s="48">
        <f t="shared" si="228"/>
        <v>0</v>
      </c>
      <c r="AF446" s="16">
        <f t="shared" si="229"/>
        <v>0</v>
      </c>
      <c r="AG446" s="18">
        <f t="shared" si="230"/>
        <v>0</v>
      </c>
      <c r="AH446" s="37">
        <f t="shared" si="231"/>
        <v>0</v>
      </c>
      <c r="AI446" s="8">
        <f t="shared" si="232"/>
        <v>0</v>
      </c>
      <c r="AJ446" s="13">
        <f t="shared" si="233"/>
        <v>0</v>
      </c>
      <c r="AK446" s="14">
        <f t="shared" si="234"/>
        <v>0</v>
      </c>
      <c r="AL446" s="17">
        <f t="shared" si="220"/>
        <v>0.39176122509445421</v>
      </c>
      <c r="AM446" s="22">
        <f t="shared" si="235"/>
        <v>0</v>
      </c>
      <c r="AN446" s="91">
        <f t="shared" si="236"/>
        <v>0</v>
      </c>
    </row>
    <row r="447" spans="1:40">
      <c r="A447" s="60" t="s">
        <v>0</v>
      </c>
      <c r="B447" s="60">
        <v>437</v>
      </c>
      <c r="C447" s="71">
        <v>85.749998999999903</v>
      </c>
      <c r="D447" s="72">
        <v>0.6</v>
      </c>
      <c r="E447" s="72">
        <v>0.17857100000000001</v>
      </c>
      <c r="H447" s="117">
        <f t="shared" si="237"/>
        <v>86.123453128560129</v>
      </c>
      <c r="I447" s="111">
        <f t="shared" si="238"/>
        <v>85.749998999999903</v>
      </c>
      <c r="J447" s="105">
        <f t="shared" si="239"/>
        <v>280</v>
      </c>
      <c r="K447" s="117">
        <f t="shared" si="240"/>
        <v>1.5643035166797403</v>
      </c>
      <c r="L447" s="106">
        <f t="shared" si="222"/>
        <v>0.56430351667974032</v>
      </c>
      <c r="M447" s="98">
        <f t="shared" si="241"/>
        <v>0.8571428571428571</v>
      </c>
      <c r="N447" s="113">
        <f t="shared" si="242"/>
        <v>8888</v>
      </c>
      <c r="O447" s="98">
        <f t="shared" si="243"/>
        <v>0.6</v>
      </c>
      <c r="P447" s="98">
        <f t="shared" si="244"/>
        <v>0.56430351667974032</v>
      </c>
      <c r="S447" s="1">
        <f t="shared" si="223"/>
        <v>0</v>
      </c>
      <c r="T447" s="45">
        <f t="shared" si="225"/>
        <v>0</v>
      </c>
      <c r="U447" s="27" t="s">
        <v>4</v>
      </c>
      <c r="V447" s="29">
        <f t="shared" si="226"/>
        <v>0.6</v>
      </c>
      <c r="W447" s="29">
        <f t="shared" si="224"/>
        <v>0.14176647509970003</v>
      </c>
      <c r="X447" s="30" t="s">
        <v>5</v>
      </c>
      <c r="Y447" s="78">
        <f t="shared" si="218"/>
        <v>101</v>
      </c>
      <c r="Z447" s="78">
        <f t="shared" si="221"/>
        <v>74</v>
      </c>
      <c r="AA447" s="27">
        <f t="shared" si="219"/>
        <v>8888</v>
      </c>
      <c r="AB447" s="31">
        <f t="shared" si="245"/>
        <v>0.14176647509970003</v>
      </c>
      <c r="AC447" s="25" t="s">
        <v>27</v>
      </c>
      <c r="AD447" s="43">
        <f t="shared" si="227"/>
        <v>0.35009951676607504</v>
      </c>
      <c r="AE447" s="48">
        <f t="shared" si="228"/>
        <v>0</v>
      </c>
      <c r="AF447" s="16">
        <f t="shared" si="229"/>
        <v>0</v>
      </c>
      <c r="AG447" s="18">
        <f t="shared" si="230"/>
        <v>0</v>
      </c>
      <c r="AH447" s="37">
        <f t="shared" si="231"/>
        <v>0</v>
      </c>
      <c r="AI447" s="8">
        <f t="shared" si="232"/>
        <v>0</v>
      </c>
      <c r="AJ447" s="13">
        <f t="shared" si="233"/>
        <v>0</v>
      </c>
      <c r="AK447" s="14">
        <f t="shared" si="234"/>
        <v>0</v>
      </c>
      <c r="AL447" s="17">
        <f t="shared" si="220"/>
        <v>0.14176647509970003</v>
      </c>
      <c r="AM447" s="22">
        <f t="shared" si="235"/>
        <v>0</v>
      </c>
      <c r="AN447" s="91">
        <f t="shared" si="236"/>
        <v>0</v>
      </c>
    </row>
    <row r="448" spans="1:40">
      <c r="A448" s="60" t="s">
        <v>0</v>
      </c>
      <c r="B448" s="60">
        <v>438</v>
      </c>
      <c r="C448" s="71">
        <v>85.964285999999902</v>
      </c>
      <c r="D448" s="72">
        <v>0.7</v>
      </c>
      <c r="E448" s="72">
        <v>0.42857000000000001</v>
      </c>
      <c r="H448" s="117">
        <f t="shared" si="237"/>
        <v>86.123453128560129</v>
      </c>
      <c r="I448" s="111">
        <f t="shared" si="238"/>
        <v>85.964285999999902</v>
      </c>
      <c r="J448" s="105">
        <f t="shared" si="239"/>
        <v>280</v>
      </c>
      <c r="K448" s="117">
        <f t="shared" si="240"/>
        <v>1.814305016679739</v>
      </c>
      <c r="L448" s="106">
        <f t="shared" si="222"/>
        <v>0.81430501667973898</v>
      </c>
      <c r="M448" s="98">
        <f t="shared" si="241"/>
        <v>0.8571428571428571</v>
      </c>
      <c r="N448" s="113">
        <f t="shared" si="242"/>
        <v>8888</v>
      </c>
      <c r="O448" s="98">
        <f t="shared" si="243"/>
        <v>0.7</v>
      </c>
      <c r="P448" s="98">
        <f t="shared" si="244"/>
        <v>0.81430501667973898</v>
      </c>
      <c r="S448" s="1">
        <f t="shared" si="223"/>
        <v>0</v>
      </c>
      <c r="T448" s="45">
        <f t="shared" si="225"/>
        <v>0</v>
      </c>
      <c r="U448" s="27" t="s">
        <v>4</v>
      </c>
      <c r="V448" s="29">
        <f t="shared" si="226"/>
        <v>0.7</v>
      </c>
      <c r="W448" s="29">
        <f t="shared" si="224"/>
        <v>0.3917682251014486</v>
      </c>
      <c r="X448" s="30" t="s">
        <v>5</v>
      </c>
      <c r="Y448" s="78">
        <f t="shared" si="218"/>
        <v>101</v>
      </c>
      <c r="Z448" s="78">
        <f t="shared" si="221"/>
        <v>74</v>
      </c>
      <c r="AA448" s="27">
        <f t="shared" si="219"/>
        <v>8888</v>
      </c>
      <c r="AB448" s="31">
        <f t="shared" si="245"/>
        <v>0.3917682251014486</v>
      </c>
      <c r="AC448" s="25" t="s">
        <v>27</v>
      </c>
      <c r="AD448" s="43">
        <f t="shared" si="227"/>
        <v>0.89176705843361526</v>
      </c>
      <c r="AE448" s="48">
        <f t="shared" si="228"/>
        <v>0</v>
      </c>
      <c r="AF448" s="16">
        <f t="shared" si="229"/>
        <v>0</v>
      </c>
      <c r="AG448" s="18">
        <f t="shared" si="230"/>
        <v>0</v>
      </c>
      <c r="AH448" s="37">
        <f t="shared" si="231"/>
        <v>0</v>
      </c>
      <c r="AI448" s="8">
        <f t="shared" si="232"/>
        <v>0</v>
      </c>
      <c r="AJ448" s="13">
        <f t="shared" si="233"/>
        <v>0</v>
      </c>
      <c r="AK448" s="14">
        <f t="shared" si="234"/>
        <v>0</v>
      </c>
      <c r="AL448" s="17">
        <f t="shared" si="220"/>
        <v>0.3917682251014486</v>
      </c>
      <c r="AM448" s="22">
        <f t="shared" si="235"/>
        <v>0</v>
      </c>
      <c r="AN448" s="91">
        <f t="shared" si="236"/>
        <v>0</v>
      </c>
    </row>
    <row r="449" spans="1:40">
      <c r="A449" s="60" t="s">
        <v>0</v>
      </c>
      <c r="B449" s="60">
        <v>439</v>
      </c>
      <c r="C449" s="71">
        <v>86.714289999999906</v>
      </c>
      <c r="D449" s="72">
        <v>0.5</v>
      </c>
      <c r="E449" s="72">
        <v>0</v>
      </c>
      <c r="H449" s="117">
        <f t="shared" si="237"/>
        <v>86.980595985702976</v>
      </c>
      <c r="I449" s="111">
        <f t="shared" si="238"/>
        <v>86.714289999999906</v>
      </c>
      <c r="J449" s="105">
        <f t="shared" si="239"/>
        <v>280</v>
      </c>
      <c r="K449" s="117">
        <f t="shared" si="240"/>
        <v>0.6893096833464103</v>
      </c>
      <c r="L449" s="106">
        <f t="shared" si="222"/>
        <v>1.6893096833464103</v>
      </c>
      <c r="M449" s="98">
        <f t="shared" si="241"/>
        <v>0.8571428571428571</v>
      </c>
      <c r="N449" s="113">
        <f t="shared" si="242"/>
        <v>222</v>
      </c>
      <c r="O449" s="98">
        <f t="shared" si="243"/>
        <v>0.5</v>
      </c>
      <c r="P449" s="98">
        <f t="shared" si="244"/>
        <v>0.3106903166535897</v>
      </c>
      <c r="S449" s="1">
        <f t="shared" si="223"/>
        <v>0</v>
      </c>
      <c r="T449" s="45">
        <f t="shared" si="225"/>
        <v>0</v>
      </c>
      <c r="U449" s="27" t="s">
        <v>4</v>
      </c>
      <c r="V449" s="29">
        <f t="shared" si="226"/>
        <v>0.5</v>
      </c>
      <c r="W449" s="29">
        <f t="shared" si="224"/>
        <v>0.73322623322633818</v>
      </c>
      <c r="X449" s="30" t="s">
        <v>5</v>
      </c>
      <c r="Y449" s="78">
        <f t="shared" si="218"/>
        <v>102</v>
      </c>
      <c r="Z449" s="78">
        <f t="shared" si="221"/>
        <v>75</v>
      </c>
      <c r="AA449" s="27">
        <f t="shared" si="219"/>
        <v>222</v>
      </c>
      <c r="AB449" s="31">
        <f t="shared" si="245"/>
        <v>0.73322623322633818</v>
      </c>
      <c r="AC449" s="25" t="s">
        <v>27</v>
      </c>
      <c r="AD449" s="43">
        <f t="shared" si="227"/>
        <v>0.73322623322633818</v>
      </c>
      <c r="AE449" s="48">
        <f t="shared" si="228"/>
        <v>0</v>
      </c>
      <c r="AF449" s="16">
        <f t="shared" si="229"/>
        <v>0</v>
      </c>
      <c r="AG449" s="18">
        <f t="shared" si="230"/>
        <v>0</v>
      </c>
      <c r="AH449" s="37">
        <f t="shared" si="231"/>
        <v>0</v>
      </c>
      <c r="AI449" s="8">
        <f t="shared" si="232"/>
        <v>0</v>
      </c>
      <c r="AJ449" s="13">
        <f t="shared" si="233"/>
        <v>0</v>
      </c>
      <c r="AK449" s="14">
        <f t="shared" si="234"/>
        <v>0</v>
      </c>
      <c r="AL449" s="17">
        <f t="shared" si="220"/>
        <v>0.26677376677366182</v>
      </c>
      <c r="AM449" s="22">
        <f t="shared" si="235"/>
        <v>0</v>
      </c>
      <c r="AN449" s="91">
        <f t="shared" si="236"/>
        <v>99999</v>
      </c>
    </row>
    <row r="450" spans="1:40">
      <c r="A450" s="60" t="s">
        <v>0</v>
      </c>
      <c r="B450" s="60">
        <v>440</v>
      </c>
      <c r="C450" s="71">
        <v>88.499998999999903</v>
      </c>
      <c r="D450" s="72">
        <v>0.5</v>
      </c>
      <c r="E450" s="72">
        <v>0</v>
      </c>
      <c r="H450" s="117">
        <f t="shared" si="237"/>
        <v>88.694881699988699</v>
      </c>
      <c r="I450" s="111">
        <f t="shared" si="238"/>
        <v>88.499998999999903</v>
      </c>
      <c r="J450" s="105">
        <f t="shared" si="239"/>
        <v>280</v>
      </c>
      <c r="K450" s="117">
        <f t="shared" si="240"/>
        <v>0.77263685001307358</v>
      </c>
      <c r="L450" s="106">
        <f t="shared" si="222"/>
        <v>1.7726368500130736</v>
      </c>
      <c r="M450" s="98">
        <f t="shared" si="241"/>
        <v>0.8571428571428571</v>
      </c>
      <c r="N450" s="113">
        <f t="shared" si="242"/>
        <v>222</v>
      </c>
      <c r="O450" s="98">
        <f t="shared" si="243"/>
        <v>0.5</v>
      </c>
      <c r="P450" s="98">
        <f t="shared" si="244"/>
        <v>0.22736314998692642</v>
      </c>
      <c r="S450" s="1">
        <f t="shared" si="223"/>
        <v>0</v>
      </c>
      <c r="T450" s="45">
        <f t="shared" si="225"/>
        <v>0</v>
      </c>
      <c r="U450" s="27" t="s">
        <v>4</v>
      </c>
      <c r="V450" s="29">
        <f t="shared" si="226"/>
        <v>0.5</v>
      </c>
      <c r="W450" s="29">
        <f t="shared" si="224"/>
        <v>0.64989698323042477</v>
      </c>
      <c r="X450" s="30" t="s">
        <v>5</v>
      </c>
      <c r="Y450" s="78">
        <f t="shared" si="218"/>
        <v>104</v>
      </c>
      <c r="Z450" s="78">
        <f t="shared" si="221"/>
        <v>75</v>
      </c>
      <c r="AA450" s="27">
        <f t="shared" si="219"/>
        <v>222</v>
      </c>
      <c r="AB450" s="31">
        <f t="shared" si="245"/>
        <v>0.64989698323042477</v>
      </c>
      <c r="AC450" s="25" t="s">
        <v>27</v>
      </c>
      <c r="AD450" s="43">
        <f t="shared" si="227"/>
        <v>0.64989698323042477</v>
      </c>
      <c r="AE450" s="48">
        <f t="shared" si="228"/>
        <v>0</v>
      </c>
      <c r="AF450" s="16">
        <f t="shared" si="229"/>
        <v>0</v>
      </c>
      <c r="AG450" s="18">
        <f t="shared" si="230"/>
        <v>0</v>
      </c>
      <c r="AH450" s="37">
        <f t="shared" si="231"/>
        <v>0</v>
      </c>
      <c r="AI450" s="8">
        <f t="shared" si="232"/>
        <v>0</v>
      </c>
      <c r="AJ450" s="13">
        <f t="shared" si="233"/>
        <v>0</v>
      </c>
      <c r="AK450" s="14">
        <f t="shared" si="234"/>
        <v>0</v>
      </c>
      <c r="AL450" s="17">
        <f t="shared" si="220"/>
        <v>0.35010301676957523</v>
      </c>
      <c r="AM450" s="22">
        <f t="shared" si="235"/>
        <v>0</v>
      </c>
      <c r="AN450" s="91">
        <f t="shared" si="236"/>
        <v>99999</v>
      </c>
    </row>
    <row r="451" spans="1:40">
      <c r="A451" s="60" t="s">
        <v>0</v>
      </c>
      <c r="B451" s="60">
        <v>441</v>
      </c>
      <c r="C451" s="71">
        <v>89.143858999999907</v>
      </c>
      <c r="D451" s="72">
        <v>0.5</v>
      </c>
      <c r="E451" s="72">
        <v>0</v>
      </c>
      <c r="H451" s="117">
        <f t="shared" si="237"/>
        <v>89.55202455713156</v>
      </c>
      <c r="I451" s="111">
        <f t="shared" si="238"/>
        <v>89.143858999999907</v>
      </c>
      <c r="J451" s="105">
        <f t="shared" si="239"/>
        <v>280</v>
      </c>
      <c r="K451" s="117">
        <f t="shared" si="240"/>
        <v>1.5238068500130779</v>
      </c>
      <c r="L451" s="106">
        <f t="shared" si="222"/>
        <v>0.52380685001307792</v>
      </c>
      <c r="M451" s="98">
        <f t="shared" si="241"/>
        <v>0.8571428571428571</v>
      </c>
      <c r="N451" s="113">
        <f t="shared" si="242"/>
        <v>8888</v>
      </c>
      <c r="O451" s="98">
        <f t="shared" si="243"/>
        <v>0.5</v>
      </c>
      <c r="P451" s="98">
        <f t="shared" si="244"/>
        <v>0.52380685001307792</v>
      </c>
      <c r="S451" s="1">
        <f t="shared" si="223"/>
        <v>0</v>
      </c>
      <c r="T451" s="45">
        <f t="shared" si="225"/>
        <v>0</v>
      </c>
      <c r="U451" s="27" t="s">
        <v>4</v>
      </c>
      <c r="V451" s="29">
        <f t="shared" si="226"/>
        <v>0.5</v>
      </c>
      <c r="W451" s="29">
        <f t="shared" si="224"/>
        <v>0.89872623205966939</v>
      </c>
      <c r="X451" s="30" t="s">
        <v>5</v>
      </c>
      <c r="Y451" s="78">
        <f t="shared" si="218"/>
        <v>105</v>
      </c>
      <c r="Z451" s="78">
        <f t="shared" si="221"/>
        <v>75</v>
      </c>
      <c r="AA451" s="27">
        <f t="shared" si="219"/>
        <v>222</v>
      </c>
      <c r="AB451" s="31">
        <f t="shared" si="245"/>
        <v>0.89872623205966939</v>
      </c>
      <c r="AC451" s="25" t="s">
        <v>27</v>
      </c>
      <c r="AD451" s="43">
        <f t="shared" si="227"/>
        <v>0.89872623205966939</v>
      </c>
      <c r="AE451" s="48">
        <f t="shared" si="228"/>
        <v>0</v>
      </c>
      <c r="AF451" s="16">
        <f t="shared" si="229"/>
        <v>0</v>
      </c>
      <c r="AG451" s="18">
        <f t="shared" si="230"/>
        <v>0</v>
      </c>
      <c r="AH451" s="37">
        <f t="shared" si="231"/>
        <v>0</v>
      </c>
      <c r="AI451" s="8">
        <f t="shared" si="232"/>
        <v>0</v>
      </c>
      <c r="AJ451" s="13">
        <f t="shared" si="233"/>
        <v>0</v>
      </c>
      <c r="AK451" s="14">
        <f t="shared" si="234"/>
        <v>0</v>
      </c>
      <c r="AL451" s="17">
        <f t="shared" si="220"/>
        <v>0.10127376794033066</v>
      </c>
      <c r="AM451" s="22">
        <f t="shared" si="235"/>
        <v>0</v>
      </c>
      <c r="AN451" s="91">
        <f t="shared" si="236"/>
        <v>99999</v>
      </c>
    </row>
    <row r="452" spans="1:40">
      <c r="A452" s="60" t="s">
        <v>0</v>
      </c>
      <c r="B452" s="60">
        <v>442</v>
      </c>
      <c r="C452" s="71">
        <v>89.357137999999907</v>
      </c>
      <c r="D452" s="72">
        <v>0.5</v>
      </c>
      <c r="E452" s="72">
        <v>0</v>
      </c>
      <c r="H452" s="117">
        <f t="shared" si="237"/>
        <v>89.55202455713156</v>
      </c>
      <c r="I452" s="111">
        <f t="shared" si="238"/>
        <v>89.357137999999907</v>
      </c>
      <c r="J452" s="105">
        <f t="shared" si="239"/>
        <v>280</v>
      </c>
      <c r="K452" s="117">
        <f t="shared" si="240"/>
        <v>1.7726323500130778</v>
      </c>
      <c r="L452" s="106">
        <f t="shared" si="222"/>
        <v>0.77263235001307784</v>
      </c>
      <c r="M452" s="98">
        <f t="shared" si="241"/>
        <v>0.8571428571428571</v>
      </c>
      <c r="N452" s="113">
        <f t="shared" si="242"/>
        <v>8888</v>
      </c>
      <c r="O452" s="98">
        <f t="shared" si="243"/>
        <v>0.5</v>
      </c>
      <c r="P452" s="98">
        <f t="shared" si="244"/>
        <v>0.77263235001307784</v>
      </c>
      <c r="S452" s="1">
        <f t="shared" si="223"/>
        <v>0</v>
      </c>
      <c r="T452" s="45">
        <f t="shared" si="225"/>
        <v>0</v>
      </c>
      <c r="U452" s="27" t="s">
        <v>4</v>
      </c>
      <c r="V452" s="29">
        <f t="shared" si="226"/>
        <v>0.5</v>
      </c>
      <c r="W452" s="29">
        <f t="shared" si="224"/>
        <v>0.35009951676607953</v>
      </c>
      <c r="X452" s="30" t="s">
        <v>5</v>
      </c>
      <c r="Y452" s="78">
        <f t="shared" si="218"/>
        <v>105</v>
      </c>
      <c r="Z452" s="78">
        <f t="shared" si="221"/>
        <v>76</v>
      </c>
      <c r="AA452" s="27">
        <f t="shared" si="219"/>
        <v>8888</v>
      </c>
      <c r="AB452" s="31">
        <f t="shared" si="245"/>
        <v>0.35009951676607953</v>
      </c>
      <c r="AC452" s="25" t="s">
        <v>27</v>
      </c>
      <c r="AD452" s="43">
        <f t="shared" si="227"/>
        <v>0.35009951676607953</v>
      </c>
      <c r="AE452" s="48">
        <f t="shared" si="228"/>
        <v>0</v>
      </c>
      <c r="AF452" s="16">
        <f t="shared" si="229"/>
        <v>0</v>
      </c>
      <c r="AG452" s="18">
        <f t="shared" si="230"/>
        <v>0</v>
      </c>
      <c r="AH452" s="37">
        <f t="shared" si="231"/>
        <v>0</v>
      </c>
      <c r="AI452" s="8">
        <f t="shared" si="232"/>
        <v>0</v>
      </c>
      <c r="AJ452" s="13">
        <f t="shared" si="233"/>
        <v>0</v>
      </c>
      <c r="AK452" s="14">
        <f t="shared" si="234"/>
        <v>0</v>
      </c>
      <c r="AL452" s="17">
        <f t="shared" si="220"/>
        <v>0.35009951676607953</v>
      </c>
      <c r="AM452" s="22">
        <f t="shared" si="235"/>
        <v>0</v>
      </c>
      <c r="AN452" s="91">
        <f t="shared" si="236"/>
        <v>99999</v>
      </c>
    </row>
    <row r="453" spans="1:40">
      <c r="A453" s="60" t="s">
        <v>0</v>
      </c>
      <c r="B453" s="60">
        <v>443</v>
      </c>
      <c r="C453" s="71">
        <v>90.035711999999904</v>
      </c>
      <c r="D453" s="72">
        <v>0.5</v>
      </c>
      <c r="E453" s="72">
        <v>0</v>
      </c>
      <c r="H453" s="117">
        <f t="shared" si="237"/>
        <v>90.409167414274407</v>
      </c>
      <c r="I453" s="111">
        <f t="shared" si="238"/>
        <v>90.035711999999904</v>
      </c>
      <c r="J453" s="105">
        <f t="shared" si="239"/>
        <v>280</v>
      </c>
      <c r="K453" s="117">
        <f t="shared" si="240"/>
        <v>0.56430201667974167</v>
      </c>
      <c r="L453" s="106">
        <f t="shared" si="222"/>
        <v>1.5643020166797417</v>
      </c>
      <c r="M453" s="98">
        <f t="shared" si="241"/>
        <v>0.8571428571428571</v>
      </c>
      <c r="N453" s="113">
        <f t="shared" si="242"/>
        <v>222</v>
      </c>
      <c r="O453" s="98">
        <f t="shared" si="243"/>
        <v>0.5</v>
      </c>
      <c r="P453" s="98">
        <f t="shared" si="244"/>
        <v>0.43569798332025833</v>
      </c>
      <c r="S453" s="1">
        <f t="shared" si="223"/>
        <v>0</v>
      </c>
      <c r="T453" s="45">
        <f t="shared" si="225"/>
        <v>0</v>
      </c>
      <c r="U453" s="27" t="s">
        <v>4</v>
      </c>
      <c r="V453" s="29">
        <f t="shared" si="226"/>
        <v>0.5</v>
      </c>
      <c r="W453" s="29">
        <f t="shared" si="224"/>
        <v>0.85823002489679834</v>
      </c>
      <c r="X453" s="30" t="s">
        <v>5</v>
      </c>
      <c r="Y453" s="78">
        <f t="shared" si="218"/>
        <v>106</v>
      </c>
      <c r="Z453" s="78">
        <f t="shared" si="221"/>
        <v>77</v>
      </c>
      <c r="AA453" s="27">
        <f t="shared" si="219"/>
        <v>222</v>
      </c>
      <c r="AB453" s="31">
        <f t="shared" si="245"/>
        <v>0.85823002489679834</v>
      </c>
      <c r="AC453" s="25" t="s">
        <v>27</v>
      </c>
      <c r="AD453" s="43">
        <f t="shared" si="227"/>
        <v>0.85823002489679834</v>
      </c>
      <c r="AE453" s="48">
        <f t="shared" si="228"/>
        <v>0</v>
      </c>
      <c r="AF453" s="16">
        <f t="shared" si="229"/>
        <v>0</v>
      </c>
      <c r="AG453" s="18">
        <f t="shared" si="230"/>
        <v>0</v>
      </c>
      <c r="AH453" s="37">
        <f t="shared" si="231"/>
        <v>0</v>
      </c>
      <c r="AI453" s="8">
        <f t="shared" si="232"/>
        <v>0</v>
      </c>
      <c r="AJ453" s="13">
        <f t="shared" si="233"/>
        <v>0</v>
      </c>
      <c r="AK453" s="14">
        <f t="shared" si="234"/>
        <v>0</v>
      </c>
      <c r="AL453" s="17">
        <f t="shared" si="220"/>
        <v>0.14176997510320169</v>
      </c>
      <c r="AM453" s="22">
        <f t="shared" si="235"/>
        <v>0</v>
      </c>
      <c r="AN453" s="91">
        <f t="shared" si="236"/>
        <v>99999</v>
      </c>
    </row>
    <row r="454" spans="1:40">
      <c r="A454" s="60" t="s">
        <v>0</v>
      </c>
      <c r="B454" s="60">
        <v>444</v>
      </c>
      <c r="C454" s="71">
        <v>91.935767999999996</v>
      </c>
      <c r="D454" s="72">
        <v>0.5</v>
      </c>
      <c r="E454" s="72">
        <v>0</v>
      </c>
      <c r="H454" s="117">
        <f t="shared" si="237"/>
        <v>92.123453128560129</v>
      </c>
      <c r="I454" s="111">
        <f t="shared" si="238"/>
        <v>91.935767999999996</v>
      </c>
      <c r="J454" s="105">
        <f t="shared" si="239"/>
        <v>280</v>
      </c>
      <c r="K454" s="117">
        <f t="shared" si="240"/>
        <v>0.78103401667984862</v>
      </c>
      <c r="L454" s="106">
        <f t="shared" si="222"/>
        <v>1.7810340166798486</v>
      </c>
      <c r="M454" s="98">
        <f t="shared" si="241"/>
        <v>0.8571428571428571</v>
      </c>
      <c r="N454" s="113">
        <f t="shared" si="242"/>
        <v>222</v>
      </c>
      <c r="O454" s="98">
        <f t="shared" si="243"/>
        <v>0.5</v>
      </c>
      <c r="P454" s="98">
        <f t="shared" si="244"/>
        <v>0.21896598332015138</v>
      </c>
      <c r="S454" s="1">
        <f t="shared" si="223"/>
        <v>0</v>
      </c>
      <c r="T454" s="45">
        <f t="shared" si="225"/>
        <v>0</v>
      </c>
      <c r="U454" s="27" t="s">
        <v>4</v>
      </c>
      <c r="V454" s="29">
        <f t="shared" si="226"/>
        <v>0.5</v>
      </c>
      <c r="W454" s="29">
        <f t="shared" si="224"/>
        <v>0.64149580816247453</v>
      </c>
      <c r="X454" s="30" t="s">
        <v>5</v>
      </c>
      <c r="Y454" s="78">
        <f t="shared" si="218"/>
        <v>108</v>
      </c>
      <c r="Z454" s="78">
        <f t="shared" si="221"/>
        <v>77</v>
      </c>
      <c r="AA454" s="27">
        <f t="shared" si="219"/>
        <v>222</v>
      </c>
      <c r="AB454" s="31">
        <f t="shared" si="245"/>
        <v>0.64149580816247453</v>
      </c>
      <c r="AC454" s="25" t="s">
        <v>27</v>
      </c>
      <c r="AD454" s="43">
        <f t="shared" si="227"/>
        <v>0.64149580816247453</v>
      </c>
      <c r="AE454" s="48">
        <f t="shared" si="228"/>
        <v>0</v>
      </c>
      <c r="AF454" s="16">
        <f t="shared" si="229"/>
        <v>0</v>
      </c>
      <c r="AG454" s="18">
        <f t="shared" si="230"/>
        <v>0</v>
      </c>
      <c r="AH454" s="37">
        <f t="shared" si="231"/>
        <v>0</v>
      </c>
      <c r="AI454" s="8">
        <f t="shared" si="232"/>
        <v>0</v>
      </c>
      <c r="AJ454" s="13">
        <f t="shared" si="233"/>
        <v>0</v>
      </c>
      <c r="AK454" s="14">
        <f t="shared" si="234"/>
        <v>0</v>
      </c>
      <c r="AL454" s="17">
        <f t="shared" si="220"/>
        <v>0.35850419183752547</v>
      </c>
      <c r="AM454" s="22">
        <f t="shared" si="235"/>
        <v>0</v>
      </c>
      <c r="AN454" s="91">
        <f t="shared" si="236"/>
        <v>0</v>
      </c>
    </row>
    <row r="455" spans="1:40">
      <c r="C455" s="71"/>
      <c r="S455" s="1">
        <f t="shared" si="223"/>
        <v>0</v>
      </c>
      <c r="T455" s="45">
        <f t="shared" si="225"/>
        <v>0</v>
      </c>
      <c r="U455" s="27" t="s">
        <v>4</v>
      </c>
      <c r="V455" s="29">
        <f t="shared" si="226"/>
        <v>0</v>
      </c>
      <c r="W455" s="29">
        <f t="shared" si="224"/>
        <v>0.89999906666573337</v>
      </c>
      <c r="X455" s="30" t="s">
        <v>5</v>
      </c>
      <c r="Y455" s="78">
        <f t="shared" si="218"/>
        <v>1</v>
      </c>
      <c r="Z455" s="78">
        <f t="shared" si="221"/>
        <v>77</v>
      </c>
      <c r="AA455" s="27">
        <f t="shared" si="219"/>
        <v>222</v>
      </c>
      <c r="AB455" s="31">
        <f t="shared" si="245"/>
        <v>0.89999906666573337</v>
      </c>
      <c r="AC455" s="25" t="s">
        <v>27</v>
      </c>
      <c r="AD455" s="43">
        <f t="shared" si="227"/>
        <v>0.89999906666573337</v>
      </c>
      <c r="AE455" s="48">
        <f t="shared" si="228"/>
        <v>0</v>
      </c>
      <c r="AF455" s="16">
        <f t="shared" si="229"/>
        <v>0</v>
      </c>
      <c r="AG455" s="18">
        <f t="shared" si="230"/>
        <v>0</v>
      </c>
      <c r="AH455" s="37">
        <f t="shared" si="231"/>
        <v>0</v>
      </c>
      <c r="AI455" s="8">
        <f t="shared" si="232"/>
        <v>0</v>
      </c>
      <c r="AJ455" s="13">
        <f t="shared" si="233"/>
        <v>0</v>
      </c>
      <c r="AK455" s="14">
        <f t="shared" si="234"/>
        <v>0</v>
      </c>
      <c r="AL455" s="17">
        <f t="shared" si="220"/>
        <v>0.10000093333426666</v>
      </c>
      <c r="AM455" s="22">
        <f t="shared" si="235"/>
        <v>99999</v>
      </c>
      <c r="AN455" s="91">
        <f t="shared" si="236"/>
        <v>99999</v>
      </c>
    </row>
    <row r="456" spans="1:40">
      <c r="C456" s="71"/>
      <c r="S456" s="1">
        <f t="shared" si="223"/>
        <v>0</v>
      </c>
      <c r="T456" s="45">
        <f t="shared" si="225"/>
        <v>0</v>
      </c>
      <c r="U456" s="27" t="s">
        <v>4</v>
      </c>
      <c r="V456" s="29">
        <f t="shared" si="226"/>
        <v>0</v>
      </c>
      <c r="W456" s="29">
        <f t="shared" si="224"/>
        <v>0.89999906666573337</v>
      </c>
      <c r="X456" s="30" t="s">
        <v>5</v>
      </c>
      <c r="Y456" s="78">
        <f t="shared" si="218"/>
        <v>1</v>
      </c>
      <c r="Z456" s="78">
        <f t="shared" si="221"/>
        <v>77</v>
      </c>
      <c r="AA456" s="27">
        <f t="shared" si="219"/>
        <v>222</v>
      </c>
      <c r="AB456" s="31">
        <f t="shared" si="245"/>
        <v>0.89999906666573337</v>
      </c>
      <c r="AC456" s="25" t="s">
        <v>27</v>
      </c>
      <c r="AD456" s="43">
        <f t="shared" si="227"/>
        <v>0.89999906666573337</v>
      </c>
      <c r="AE456" s="48">
        <f t="shared" si="228"/>
        <v>0</v>
      </c>
      <c r="AF456" s="16">
        <f t="shared" si="229"/>
        <v>0</v>
      </c>
      <c r="AG456" s="18">
        <f t="shared" si="230"/>
        <v>0</v>
      </c>
      <c r="AH456" s="37">
        <f t="shared" si="231"/>
        <v>0</v>
      </c>
      <c r="AI456" s="8">
        <f t="shared" si="232"/>
        <v>0</v>
      </c>
      <c r="AJ456" s="13">
        <f t="shared" si="233"/>
        <v>0</v>
      </c>
      <c r="AK456" s="14">
        <f t="shared" si="234"/>
        <v>0</v>
      </c>
      <c r="AL456" s="17">
        <f t="shared" si="220"/>
        <v>0.10000093333426666</v>
      </c>
      <c r="AM456" s="22">
        <f t="shared" si="235"/>
        <v>99999</v>
      </c>
      <c r="AN456" s="91">
        <f t="shared" si="236"/>
        <v>99999</v>
      </c>
    </row>
    <row r="457" spans="1:40">
      <c r="C457" s="71"/>
      <c r="S457" s="1">
        <f t="shared" si="223"/>
        <v>0</v>
      </c>
      <c r="T457" s="45">
        <f t="shared" si="225"/>
        <v>0</v>
      </c>
      <c r="U457" s="27" t="s">
        <v>4</v>
      </c>
      <c r="V457" s="29">
        <f t="shared" si="226"/>
        <v>0</v>
      </c>
      <c r="W457" s="29">
        <f t="shared" si="224"/>
        <v>0.89999906666573337</v>
      </c>
      <c r="X457" s="30" t="s">
        <v>5</v>
      </c>
      <c r="Y457" s="78">
        <f t="shared" ref="Y457:Y520" si="246">INT((C457+MOD(C$3,1)/C$4)/C$4)</f>
        <v>1</v>
      </c>
      <c r="Z457" s="78">
        <f t="shared" si="221"/>
        <v>77</v>
      </c>
      <c r="AA457" s="27">
        <f t="shared" ref="AA457:AA520" si="247">IF(C$3&gt;=1,IF(MOD(INT((C457-MOD(C$3,C$4)+MOD(C$3,1)/C$4)/C$4),2),8888,222),IF(MOD(INT((C457-MOD(C$3,C$4)+MOD(C$3,1)/C$4)/C$4),2),222,8888))</f>
        <v>222</v>
      </c>
      <c r="AB457" s="31">
        <f t="shared" si="245"/>
        <v>0.89999906666573337</v>
      </c>
      <c r="AC457" s="25" t="s">
        <v>27</v>
      </c>
      <c r="AD457" s="43">
        <f t="shared" si="227"/>
        <v>0.89999906666573337</v>
      </c>
      <c r="AE457" s="48">
        <f t="shared" si="228"/>
        <v>0</v>
      </c>
      <c r="AF457" s="16">
        <f t="shared" si="229"/>
        <v>0</v>
      </c>
      <c r="AG457" s="18">
        <f t="shared" si="230"/>
        <v>0</v>
      </c>
      <c r="AH457" s="37">
        <f t="shared" si="231"/>
        <v>0</v>
      </c>
      <c r="AI457" s="8">
        <f t="shared" si="232"/>
        <v>0</v>
      </c>
      <c r="AJ457" s="13">
        <f t="shared" si="233"/>
        <v>0</v>
      </c>
      <c r="AK457" s="14">
        <f t="shared" si="234"/>
        <v>0</v>
      </c>
      <c r="AL457" s="17">
        <f t="shared" ref="AL457:AL520" si="248">MOD(MOD(((((MOD(C457,C$4)/C$4)+(MOD(C$3,C$4)/C$4)))),C$4),1)</f>
        <v>0.10000093333426666</v>
      </c>
      <c r="AM457" s="22">
        <f t="shared" si="235"/>
        <v>99999</v>
      </c>
      <c r="AN457" s="91">
        <f t="shared" si="236"/>
        <v>99999</v>
      </c>
    </row>
    <row r="458" spans="1:40">
      <c r="C458" s="71"/>
      <c r="S458" s="1">
        <f t="shared" si="223"/>
        <v>0</v>
      </c>
      <c r="T458" s="45">
        <f t="shared" si="225"/>
        <v>0</v>
      </c>
      <c r="U458" s="27" t="s">
        <v>4</v>
      </c>
      <c r="V458" s="29">
        <f t="shared" si="226"/>
        <v>0</v>
      </c>
      <c r="W458" s="29">
        <f t="shared" si="224"/>
        <v>0.89999906666573337</v>
      </c>
      <c r="X458" s="30" t="s">
        <v>5</v>
      </c>
      <c r="Y458" s="78">
        <f t="shared" si="246"/>
        <v>1</v>
      </c>
      <c r="Z458" s="78">
        <f t="shared" si="221"/>
        <v>77</v>
      </c>
      <c r="AA458" s="27">
        <f t="shared" si="247"/>
        <v>222</v>
      </c>
      <c r="AB458" s="31">
        <f t="shared" si="245"/>
        <v>0.89999906666573337</v>
      </c>
      <c r="AC458" s="25" t="s">
        <v>27</v>
      </c>
      <c r="AD458" s="43">
        <f t="shared" si="227"/>
        <v>0.89999906666573337</v>
      </c>
      <c r="AE458" s="48">
        <f t="shared" si="228"/>
        <v>0</v>
      </c>
      <c r="AF458" s="16">
        <f t="shared" si="229"/>
        <v>0</v>
      </c>
      <c r="AG458" s="18">
        <f t="shared" si="230"/>
        <v>0</v>
      </c>
      <c r="AH458" s="37">
        <f t="shared" si="231"/>
        <v>0</v>
      </c>
      <c r="AI458" s="8">
        <f t="shared" si="232"/>
        <v>0</v>
      </c>
      <c r="AJ458" s="13">
        <f t="shared" si="233"/>
        <v>0</v>
      </c>
      <c r="AK458" s="14">
        <f t="shared" si="234"/>
        <v>0</v>
      </c>
      <c r="AL458" s="17">
        <f t="shared" si="248"/>
        <v>0.10000093333426666</v>
      </c>
      <c r="AM458" s="22">
        <f t="shared" si="235"/>
        <v>99999</v>
      </c>
      <c r="AN458" s="91">
        <f t="shared" si="236"/>
        <v>99999</v>
      </c>
    </row>
    <row r="459" spans="1:40">
      <c r="C459" s="71"/>
      <c r="S459" s="1">
        <f t="shared" si="223"/>
        <v>0</v>
      </c>
      <c r="T459" s="45">
        <f t="shared" si="225"/>
        <v>0</v>
      </c>
      <c r="U459" s="27" t="s">
        <v>4</v>
      </c>
      <c r="V459" s="29">
        <f t="shared" si="226"/>
        <v>0</v>
      </c>
      <c r="W459" s="29">
        <f t="shared" si="224"/>
        <v>0.89999906666573337</v>
      </c>
      <c r="X459" s="30" t="s">
        <v>5</v>
      </c>
      <c r="Y459" s="78">
        <f t="shared" si="246"/>
        <v>1</v>
      </c>
      <c r="Z459" s="78">
        <f t="shared" ref="Z459:Z522" si="249">IF(Z458=0,IF(AA459=222,IF(AA458=8888,Z458+1,Z458),IF(AA458=222,Z458+1,Z458))+1,IF(AA459=222,IF(AA458=8888,Z458+1,Z458),IF(AA458=222,Z458+1,Z458)))</f>
        <v>77</v>
      </c>
      <c r="AA459" s="27">
        <f t="shared" si="247"/>
        <v>222</v>
      </c>
      <c r="AB459" s="31">
        <f t="shared" si="245"/>
        <v>0.89999906666573337</v>
      </c>
      <c r="AC459" s="25" t="s">
        <v>27</v>
      </c>
      <c r="AD459" s="43">
        <f t="shared" si="227"/>
        <v>0.89999906666573337</v>
      </c>
      <c r="AE459" s="48">
        <f t="shared" si="228"/>
        <v>0</v>
      </c>
      <c r="AF459" s="16">
        <f t="shared" si="229"/>
        <v>0</v>
      </c>
      <c r="AG459" s="18">
        <f t="shared" si="230"/>
        <v>0</v>
      </c>
      <c r="AH459" s="37">
        <f t="shared" si="231"/>
        <v>0</v>
      </c>
      <c r="AI459" s="8">
        <f t="shared" si="232"/>
        <v>0</v>
      </c>
      <c r="AJ459" s="13">
        <f t="shared" si="233"/>
        <v>0</v>
      </c>
      <c r="AK459" s="14">
        <f t="shared" si="234"/>
        <v>0</v>
      </c>
      <c r="AL459" s="17">
        <f t="shared" si="248"/>
        <v>0.10000093333426666</v>
      </c>
      <c r="AM459" s="22">
        <f t="shared" si="235"/>
        <v>99999</v>
      </c>
      <c r="AN459" s="91">
        <f t="shared" si="236"/>
        <v>99999</v>
      </c>
    </row>
    <row r="460" spans="1:40">
      <c r="C460" s="71"/>
      <c r="S460" s="1">
        <f t="shared" si="223"/>
        <v>0</v>
      </c>
      <c r="T460" s="45">
        <f t="shared" si="225"/>
        <v>0</v>
      </c>
      <c r="U460" s="27" t="s">
        <v>4</v>
      </c>
      <c r="V460" s="29">
        <f t="shared" si="226"/>
        <v>0</v>
      </c>
      <c r="W460" s="29">
        <f t="shared" si="224"/>
        <v>0.89999906666573337</v>
      </c>
      <c r="X460" s="30" t="s">
        <v>5</v>
      </c>
      <c r="Y460" s="78">
        <f t="shared" si="246"/>
        <v>1</v>
      </c>
      <c r="Z460" s="78">
        <f t="shared" si="249"/>
        <v>77</v>
      </c>
      <c r="AA460" s="27">
        <f t="shared" si="247"/>
        <v>222</v>
      </c>
      <c r="AB460" s="31">
        <f t="shared" si="245"/>
        <v>0.89999906666573337</v>
      </c>
      <c r="AC460" s="25" t="s">
        <v>27</v>
      </c>
      <c r="AD460" s="43">
        <f t="shared" si="227"/>
        <v>0.89999906666573337</v>
      </c>
      <c r="AE460" s="48">
        <f t="shared" si="228"/>
        <v>0</v>
      </c>
      <c r="AF460" s="16">
        <f t="shared" si="229"/>
        <v>0</v>
      </c>
      <c r="AG460" s="18">
        <f t="shared" si="230"/>
        <v>0</v>
      </c>
      <c r="AH460" s="37">
        <f t="shared" si="231"/>
        <v>0</v>
      </c>
      <c r="AI460" s="8">
        <f t="shared" si="232"/>
        <v>0</v>
      </c>
      <c r="AJ460" s="13">
        <f t="shared" si="233"/>
        <v>0</v>
      </c>
      <c r="AK460" s="14">
        <f t="shared" si="234"/>
        <v>0</v>
      </c>
      <c r="AL460" s="17">
        <f t="shared" si="248"/>
        <v>0.10000093333426666</v>
      </c>
      <c r="AM460" s="22">
        <f t="shared" si="235"/>
        <v>99999</v>
      </c>
      <c r="AN460" s="91">
        <f t="shared" si="236"/>
        <v>99999</v>
      </c>
    </row>
    <row r="461" spans="1:40">
      <c r="C461" s="71"/>
      <c r="S461" s="1">
        <f t="shared" si="223"/>
        <v>0</v>
      </c>
      <c r="T461" s="45">
        <f t="shared" si="225"/>
        <v>0</v>
      </c>
      <c r="U461" s="27" t="s">
        <v>4</v>
      </c>
      <c r="V461" s="29">
        <f t="shared" si="226"/>
        <v>0</v>
      </c>
      <c r="W461" s="29">
        <f t="shared" si="224"/>
        <v>0.89999906666573337</v>
      </c>
      <c r="X461" s="30" t="s">
        <v>5</v>
      </c>
      <c r="Y461" s="78">
        <f t="shared" si="246"/>
        <v>1</v>
      </c>
      <c r="Z461" s="78">
        <f t="shared" si="249"/>
        <v>77</v>
      </c>
      <c r="AA461" s="27">
        <f t="shared" si="247"/>
        <v>222</v>
      </c>
      <c r="AB461" s="31">
        <f t="shared" si="245"/>
        <v>0.89999906666573337</v>
      </c>
      <c r="AC461" s="25" t="s">
        <v>27</v>
      </c>
      <c r="AD461" s="43">
        <f t="shared" si="227"/>
        <v>0.89999906666573337</v>
      </c>
      <c r="AE461" s="48">
        <f t="shared" si="228"/>
        <v>0</v>
      </c>
      <c r="AF461" s="16">
        <f t="shared" si="229"/>
        <v>0</v>
      </c>
      <c r="AG461" s="18">
        <f t="shared" si="230"/>
        <v>0</v>
      </c>
      <c r="AH461" s="37">
        <f t="shared" si="231"/>
        <v>0</v>
      </c>
      <c r="AI461" s="8">
        <f t="shared" si="232"/>
        <v>0</v>
      </c>
      <c r="AJ461" s="13">
        <f t="shared" si="233"/>
        <v>0</v>
      </c>
      <c r="AK461" s="14">
        <f t="shared" si="234"/>
        <v>0</v>
      </c>
      <c r="AL461" s="17">
        <f t="shared" si="248"/>
        <v>0.10000093333426666</v>
      </c>
      <c r="AM461" s="22">
        <f t="shared" si="235"/>
        <v>99999</v>
      </c>
      <c r="AN461" s="91">
        <f t="shared" si="236"/>
        <v>99999</v>
      </c>
    </row>
    <row r="462" spans="1:40">
      <c r="C462" s="71"/>
      <c r="S462" s="1">
        <f t="shared" ref="S462:S525" si="250">IF(T462=0,IF(AJ462+AK462+AF462+AG462+AH462+AI462,99999,0),0)</f>
        <v>0</v>
      </c>
      <c r="T462" s="45">
        <f t="shared" si="225"/>
        <v>0</v>
      </c>
      <c r="U462" s="27" t="s">
        <v>4</v>
      </c>
      <c r="V462" s="29">
        <f t="shared" si="226"/>
        <v>0</v>
      </c>
      <c r="W462" s="29">
        <f t="shared" ref="W462:W525" si="251">IF(AA462=222,1-AL462,AL462)</f>
        <v>0.89999906666573337</v>
      </c>
      <c r="X462" s="30" t="s">
        <v>5</v>
      </c>
      <c r="Y462" s="78">
        <f t="shared" si="246"/>
        <v>1</v>
      </c>
      <c r="Z462" s="78">
        <f t="shared" si="249"/>
        <v>77</v>
      </c>
      <c r="AA462" s="27">
        <f t="shared" si="247"/>
        <v>222</v>
      </c>
      <c r="AB462" s="31">
        <f t="shared" si="245"/>
        <v>0.89999906666573337</v>
      </c>
      <c r="AC462" s="25" t="s">
        <v>27</v>
      </c>
      <c r="AD462" s="43">
        <f t="shared" si="227"/>
        <v>0.89999906666573337</v>
      </c>
      <c r="AE462" s="48">
        <f t="shared" si="228"/>
        <v>0</v>
      </c>
      <c r="AF462" s="16">
        <f t="shared" si="229"/>
        <v>0</v>
      </c>
      <c r="AG462" s="18">
        <f t="shared" si="230"/>
        <v>0</v>
      </c>
      <c r="AH462" s="37">
        <f t="shared" si="231"/>
        <v>0</v>
      </c>
      <c r="AI462" s="8">
        <f t="shared" si="232"/>
        <v>0</v>
      </c>
      <c r="AJ462" s="13">
        <f t="shared" si="233"/>
        <v>0</v>
      </c>
      <c r="AK462" s="14">
        <f t="shared" si="234"/>
        <v>0</v>
      </c>
      <c r="AL462" s="17">
        <f t="shared" si="248"/>
        <v>0.10000093333426666</v>
      </c>
      <c r="AM462" s="22">
        <f t="shared" si="235"/>
        <v>99999</v>
      </c>
      <c r="AN462" s="91">
        <f t="shared" si="236"/>
        <v>99999</v>
      </c>
    </row>
    <row r="463" spans="1:40">
      <c r="C463" s="71"/>
      <c r="S463" s="1">
        <f t="shared" si="250"/>
        <v>0</v>
      </c>
      <c r="T463" s="45">
        <f t="shared" ref="T463:T526" si="252">IF(C$1=2,0,1)</f>
        <v>0</v>
      </c>
      <c r="U463" s="27" t="s">
        <v>4</v>
      </c>
      <c r="V463" s="29">
        <f t="shared" ref="V463:V526" si="253">D463</f>
        <v>0</v>
      </c>
      <c r="W463" s="29">
        <f t="shared" si="251"/>
        <v>0.89999906666573337</v>
      </c>
      <c r="X463" s="30" t="s">
        <v>5</v>
      </c>
      <c r="Y463" s="78">
        <f t="shared" si="246"/>
        <v>1</v>
      </c>
      <c r="Z463" s="78">
        <f t="shared" si="249"/>
        <v>77</v>
      </c>
      <c r="AA463" s="27">
        <f t="shared" si="247"/>
        <v>222</v>
      </c>
      <c r="AB463" s="31">
        <f t="shared" si="245"/>
        <v>0.89999906666573337</v>
      </c>
      <c r="AC463" s="25" t="s">
        <v>27</v>
      </c>
      <c r="AD463" s="43">
        <f t="shared" ref="AD463:AD526" si="254">IF(AA463=222,W463-E463/C$4,E463/C$4+W463)</f>
        <v>0.89999906666573337</v>
      </c>
      <c r="AE463" s="48">
        <f t="shared" ref="AE463:AE526" si="255">IF(AE$1=1,IF(C464=0,0,IF(C463=0,0,IF(T463=0,IF((ABS(D463-D464))&lt;0.1,(IF(C464-C463=T$1,99999,0)),0),0))),0)</f>
        <v>0</v>
      </c>
      <c r="AF463" s="16">
        <f t="shared" ref="AF463:AF526" si="256">IF(AF$1=1,IF(C464=0,0,IF(C463=0,0,IF(T463=0,IF(C464-C463=0,(IF(ABS(D463-D464)&lt;W$1,99999,0)),0),0))),0)</f>
        <v>0</v>
      </c>
      <c r="AG463" s="18">
        <f t="shared" ref="AG463:AG526" si="257">IF(AG$1=1,IF(C464=0,0,IF(C463=0,0,IF(T463=0,IF(AND(AN463,AM463),99999,0),0))),0)</f>
        <v>0</v>
      </c>
      <c r="AH463" s="37">
        <f t="shared" ref="AH463:AH526" si="258">IF(C463=0,,IF(AH$1=1,IF(1&gt;AD463,0,99999),0))</f>
        <v>0</v>
      </c>
      <c r="AI463" s="8">
        <f t="shared" ref="AI463:AI526" si="259">IF(AI$1=1,IF(D463&gt;1,99999,IF(D463&lt;0,99999,0)),0)</f>
        <v>0</v>
      </c>
      <c r="AJ463" s="13">
        <f t="shared" ref="AJ463:AJ526" si="260">IF(AJ$1=1,IF(B464=0,0,IF(B464-B463=1,0,99999)),0)</f>
        <v>0</v>
      </c>
      <c r="AK463" s="14">
        <f t="shared" ref="AK463:AK526" si="261">IF(AK$1=1,IF(C464=0,0,IF(C464-C463&lt;0,99999,0)),0)</f>
        <v>0</v>
      </c>
      <c r="AL463" s="17">
        <f t="shared" si="248"/>
        <v>0.10000093333426666</v>
      </c>
      <c r="AM463" s="22">
        <f t="shared" ref="AM463:AM526" si="262">IF(C464-C463=0,99999,0 )</f>
        <v>99999</v>
      </c>
      <c r="AN463" s="91">
        <f t="shared" ref="AN463:AN526" si="263">IF(ABS(D464-D463)=0,99999,0)</f>
        <v>99999</v>
      </c>
    </row>
    <row r="464" spans="1:40">
      <c r="C464" s="71"/>
      <c r="S464" s="1">
        <f t="shared" si="250"/>
        <v>0</v>
      </c>
      <c r="T464" s="45">
        <f t="shared" si="252"/>
        <v>0</v>
      </c>
      <c r="U464" s="27" t="s">
        <v>4</v>
      </c>
      <c r="V464" s="29">
        <f t="shared" si="253"/>
        <v>0</v>
      </c>
      <c r="W464" s="29">
        <f t="shared" si="251"/>
        <v>0.89999906666573337</v>
      </c>
      <c r="X464" s="30" t="s">
        <v>5</v>
      </c>
      <c r="Y464" s="78">
        <f t="shared" si="246"/>
        <v>1</v>
      </c>
      <c r="Z464" s="78">
        <f t="shared" si="249"/>
        <v>77</v>
      </c>
      <c r="AA464" s="27">
        <f t="shared" si="247"/>
        <v>222</v>
      </c>
      <c r="AB464" s="31">
        <f t="shared" si="245"/>
        <v>0.89999906666573337</v>
      </c>
      <c r="AC464" s="25" t="s">
        <v>27</v>
      </c>
      <c r="AD464" s="43">
        <f t="shared" si="254"/>
        <v>0.89999906666573337</v>
      </c>
      <c r="AE464" s="48">
        <f t="shared" si="255"/>
        <v>0</v>
      </c>
      <c r="AF464" s="16">
        <f t="shared" si="256"/>
        <v>0</v>
      </c>
      <c r="AG464" s="18">
        <f t="shared" si="257"/>
        <v>0</v>
      </c>
      <c r="AH464" s="37">
        <f t="shared" si="258"/>
        <v>0</v>
      </c>
      <c r="AI464" s="8">
        <f t="shared" si="259"/>
        <v>0</v>
      </c>
      <c r="AJ464" s="13">
        <f t="shared" si="260"/>
        <v>0</v>
      </c>
      <c r="AK464" s="14">
        <f t="shared" si="261"/>
        <v>0</v>
      </c>
      <c r="AL464" s="17">
        <f t="shared" si="248"/>
        <v>0.10000093333426666</v>
      </c>
      <c r="AM464" s="22">
        <f t="shared" si="262"/>
        <v>99999</v>
      </c>
      <c r="AN464" s="91">
        <f t="shared" si="263"/>
        <v>99999</v>
      </c>
    </row>
    <row r="465" spans="3:40">
      <c r="C465" s="71"/>
      <c r="S465" s="1">
        <f t="shared" si="250"/>
        <v>0</v>
      </c>
      <c r="T465" s="45">
        <f t="shared" si="252"/>
        <v>0</v>
      </c>
      <c r="U465" s="27" t="s">
        <v>4</v>
      </c>
      <c r="V465" s="29">
        <f t="shared" si="253"/>
        <v>0</v>
      </c>
      <c r="W465" s="29">
        <f t="shared" si="251"/>
        <v>0.89999906666573337</v>
      </c>
      <c r="X465" s="30" t="s">
        <v>5</v>
      </c>
      <c r="Y465" s="78">
        <f t="shared" si="246"/>
        <v>1</v>
      </c>
      <c r="Z465" s="78">
        <f t="shared" si="249"/>
        <v>77</v>
      </c>
      <c r="AA465" s="27">
        <f t="shared" si="247"/>
        <v>222</v>
      </c>
      <c r="AB465" s="31">
        <f t="shared" si="245"/>
        <v>0.89999906666573337</v>
      </c>
      <c r="AC465" s="25" t="s">
        <v>27</v>
      </c>
      <c r="AD465" s="43">
        <f t="shared" si="254"/>
        <v>0.89999906666573337</v>
      </c>
      <c r="AE465" s="48">
        <f t="shared" si="255"/>
        <v>0</v>
      </c>
      <c r="AF465" s="16">
        <f t="shared" si="256"/>
        <v>0</v>
      </c>
      <c r="AG465" s="18">
        <f t="shared" si="257"/>
        <v>0</v>
      </c>
      <c r="AH465" s="37">
        <f t="shared" si="258"/>
        <v>0</v>
      </c>
      <c r="AI465" s="8">
        <f t="shared" si="259"/>
        <v>0</v>
      </c>
      <c r="AJ465" s="13">
        <f t="shared" si="260"/>
        <v>0</v>
      </c>
      <c r="AK465" s="14">
        <f t="shared" si="261"/>
        <v>0</v>
      </c>
      <c r="AL465" s="17">
        <f t="shared" si="248"/>
        <v>0.10000093333426666</v>
      </c>
      <c r="AM465" s="22">
        <f t="shared" si="262"/>
        <v>99999</v>
      </c>
      <c r="AN465" s="91">
        <f t="shared" si="263"/>
        <v>99999</v>
      </c>
    </row>
    <row r="466" spans="3:40">
      <c r="C466" s="71"/>
      <c r="S466" s="1">
        <f t="shared" si="250"/>
        <v>0</v>
      </c>
      <c r="T466" s="45">
        <f t="shared" si="252"/>
        <v>0</v>
      </c>
      <c r="U466" s="27" t="s">
        <v>4</v>
      </c>
      <c r="V466" s="29">
        <f t="shared" si="253"/>
        <v>0</v>
      </c>
      <c r="W466" s="29">
        <f t="shared" si="251"/>
        <v>0.89999906666573337</v>
      </c>
      <c r="X466" s="30" t="s">
        <v>5</v>
      </c>
      <c r="Y466" s="78">
        <f t="shared" si="246"/>
        <v>1</v>
      </c>
      <c r="Z466" s="78">
        <f t="shared" si="249"/>
        <v>77</v>
      </c>
      <c r="AA466" s="27">
        <f t="shared" si="247"/>
        <v>222</v>
      </c>
      <c r="AB466" s="31">
        <f t="shared" si="245"/>
        <v>0.89999906666573337</v>
      </c>
      <c r="AC466" s="25" t="s">
        <v>27</v>
      </c>
      <c r="AD466" s="43">
        <f t="shared" si="254"/>
        <v>0.89999906666573337</v>
      </c>
      <c r="AE466" s="48">
        <f t="shared" si="255"/>
        <v>0</v>
      </c>
      <c r="AF466" s="16">
        <f t="shared" si="256"/>
        <v>0</v>
      </c>
      <c r="AG466" s="18">
        <f t="shared" si="257"/>
        <v>0</v>
      </c>
      <c r="AH466" s="37">
        <f t="shared" si="258"/>
        <v>0</v>
      </c>
      <c r="AI466" s="8">
        <f t="shared" si="259"/>
        <v>0</v>
      </c>
      <c r="AJ466" s="13">
        <f t="shared" si="260"/>
        <v>0</v>
      </c>
      <c r="AK466" s="14">
        <f t="shared" si="261"/>
        <v>0</v>
      </c>
      <c r="AL466" s="17">
        <f t="shared" si="248"/>
        <v>0.10000093333426666</v>
      </c>
      <c r="AM466" s="22">
        <f t="shared" si="262"/>
        <v>99999</v>
      </c>
      <c r="AN466" s="91">
        <f t="shared" si="263"/>
        <v>99999</v>
      </c>
    </row>
    <row r="467" spans="3:40">
      <c r="C467" s="71"/>
      <c r="S467" s="1">
        <f t="shared" si="250"/>
        <v>0</v>
      </c>
      <c r="T467" s="45">
        <f t="shared" si="252"/>
        <v>0</v>
      </c>
      <c r="U467" s="27" t="s">
        <v>4</v>
      </c>
      <c r="V467" s="29">
        <f t="shared" si="253"/>
        <v>0</v>
      </c>
      <c r="W467" s="29">
        <f t="shared" si="251"/>
        <v>0.89999906666573337</v>
      </c>
      <c r="X467" s="30" t="s">
        <v>5</v>
      </c>
      <c r="Y467" s="78">
        <f t="shared" si="246"/>
        <v>1</v>
      </c>
      <c r="Z467" s="78">
        <f t="shared" si="249"/>
        <v>77</v>
      </c>
      <c r="AA467" s="27">
        <f t="shared" si="247"/>
        <v>222</v>
      </c>
      <c r="AB467" s="31">
        <f t="shared" si="245"/>
        <v>0.89999906666573337</v>
      </c>
      <c r="AC467" s="25" t="s">
        <v>27</v>
      </c>
      <c r="AD467" s="43">
        <f t="shared" si="254"/>
        <v>0.89999906666573337</v>
      </c>
      <c r="AE467" s="48">
        <f t="shared" si="255"/>
        <v>0</v>
      </c>
      <c r="AF467" s="16">
        <f t="shared" si="256"/>
        <v>0</v>
      </c>
      <c r="AG467" s="18">
        <f t="shared" si="257"/>
        <v>0</v>
      </c>
      <c r="AH467" s="37">
        <f t="shared" si="258"/>
        <v>0</v>
      </c>
      <c r="AI467" s="8">
        <f t="shared" si="259"/>
        <v>0</v>
      </c>
      <c r="AJ467" s="13">
        <f t="shared" si="260"/>
        <v>0</v>
      </c>
      <c r="AK467" s="14">
        <f t="shared" si="261"/>
        <v>0</v>
      </c>
      <c r="AL467" s="17">
        <f t="shared" si="248"/>
        <v>0.10000093333426666</v>
      </c>
      <c r="AM467" s="22">
        <f t="shared" si="262"/>
        <v>99999</v>
      </c>
      <c r="AN467" s="91">
        <f t="shared" si="263"/>
        <v>99999</v>
      </c>
    </row>
    <row r="468" spans="3:40">
      <c r="C468" s="71"/>
      <c r="S468" s="1">
        <f t="shared" si="250"/>
        <v>0</v>
      </c>
      <c r="T468" s="45">
        <f t="shared" si="252"/>
        <v>0</v>
      </c>
      <c r="U468" s="27" t="s">
        <v>4</v>
      </c>
      <c r="V468" s="29">
        <f t="shared" si="253"/>
        <v>0</v>
      </c>
      <c r="W468" s="29">
        <f t="shared" si="251"/>
        <v>0.89999906666573337</v>
      </c>
      <c r="X468" s="30" t="s">
        <v>5</v>
      </c>
      <c r="Y468" s="78">
        <f t="shared" si="246"/>
        <v>1</v>
      </c>
      <c r="Z468" s="78">
        <f t="shared" si="249"/>
        <v>77</v>
      </c>
      <c r="AA468" s="27">
        <f t="shared" si="247"/>
        <v>222</v>
      </c>
      <c r="AB468" s="31">
        <f t="shared" si="245"/>
        <v>0.89999906666573337</v>
      </c>
      <c r="AC468" s="25" t="s">
        <v>27</v>
      </c>
      <c r="AD468" s="43">
        <f t="shared" si="254"/>
        <v>0.89999906666573337</v>
      </c>
      <c r="AE468" s="48">
        <f t="shared" si="255"/>
        <v>0</v>
      </c>
      <c r="AF468" s="16">
        <f t="shared" si="256"/>
        <v>0</v>
      </c>
      <c r="AG468" s="18">
        <f t="shared" si="257"/>
        <v>0</v>
      </c>
      <c r="AH468" s="37">
        <f t="shared" si="258"/>
        <v>0</v>
      </c>
      <c r="AI468" s="8">
        <f t="shared" si="259"/>
        <v>0</v>
      </c>
      <c r="AJ468" s="13">
        <f t="shared" si="260"/>
        <v>0</v>
      </c>
      <c r="AK468" s="14">
        <f t="shared" si="261"/>
        <v>0</v>
      </c>
      <c r="AL468" s="17">
        <f t="shared" si="248"/>
        <v>0.10000093333426666</v>
      </c>
      <c r="AM468" s="22">
        <f t="shared" si="262"/>
        <v>99999</v>
      </c>
      <c r="AN468" s="91">
        <f t="shared" si="263"/>
        <v>99999</v>
      </c>
    </row>
    <row r="469" spans="3:40">
      <c r="C469" s="71"/>
      <c r="S469" s="1">
        <f t="shared" si="250"/>
        <v>0</v>
      </c>
      <c r="T469" s="45">
        <f t="shared" si="252"/>
        <v>0</v>
      </c>
      <c r="U469" s="27" t="s">
        <v>4</v>
      </c>
      <c r="V469" s="29">
        <f t="shared" si="253"/>
        <v>0</v>
      </c>
      <c r="W469" s="29">
        <f t="shared" si="251"/>
        <v>0.89999906666573337</v>
      </c>
      <c r="X469" s="30" t="s">
        <v>5</v>
      </c>
      <c r="Y469" s="78">
        <f t="shared" si="246"/>
        <v>1</v>
      </c>
      <c r="Z469" s="78">
        <f t="shared" si="249"/>
        <v>77</v>
      </c>
      <c r="AA469" s="27">
        <f t="shared" si="247"/>
        <v>222</v>
      </c>
      <c r="AB469" s="31">
        <f t="shared" si="245"/>
        <v>0.89999906666573337</v>
      </c>
      <c r="AC469" s="25" t="s">
        <v>27</v>
      </c>
      <c r="AD469" s="43">
        <f t="shared" si="254"/>
        <v>0.89999906666573337</v>
      </c>
      <c r="AE469" s="48">
        <f t="shared" si="255"/>
        <v>0</v>
      </c>
      <c r="AF469" s="16">
        <f t="shared" si="256"/>
        <v>0</v>
      </c>
      <c r="AG469" s="18">
        <f t="shared" si="257"/>
        <v>0</v>
      </c>
      <c r="AH469" s="37">
        <f t="shared" si="258"/>
        <v>0</v>
      </c>
      <c r="AI469" s="8">
        <f t="shared" si="259"/>
        <v>0</v>
      </c>
      <c r="AJ469" s="13">
        <f t="shared" si="260"/>
        <v>0</v>
      </c>
      <c r="AK469" s="14">
        <f t="shared" si="261"/>
        <v>0</v>
      </c>
      <c r="AL469" s="17">
        <f t="shared" si="248"/>
        <v>0.10000093333426666</v>
      </c>
      <c r="AM469" s="22">
        <f t="shared" si="262"/>
        <v>99999</v>
      </c>
      <c r="AN469" s="91">
        <f t="shared" si="263"/>
        <v>99999</v>
      </c>
    </row>
    <row r="470" spans="3:40">
      <c r="C470" s="71"/>
      <c r="S470" s="1">
        <f t="shared" si="250"/>
        <v>0</v>
      </c>
      <c r="T470" s="45">
        <f t="shared" si="252"/>
        <v>0</v>
      </c>
      <c r="U470" s="27" t="s">
        <v>4</v>
      </c>
      <c r="V470" s="29">
        <f t="shared" si="253"/>
        <v>0</v>
      </c>
      <c r="W470" s="29">
        <f t="shared" si="251"/>
        <v>0.89999906666573337</v>
      </c>
      <c r="X470" s="30" t="s">
        <v>5</v>
      </c>
      <c r="Y470" s="78">
        <f t="shared" si="246"/>
        <v>1</v>
      </c>
      <c r="Z470" s="78">
        <f t="shared" si="249"/>
        <v>77</v>
      </c>
      <c r="AA470" s="27">
        <f t="shared" si="247"/>
        <v>222</v>
      </c>
      <c r="AB470" s="31">
        <f t="shared" si="245"/>
        <v>0.89999906666573337</v>
      </c>
      <c r="AC470" s="25" t="s">
        <v>27</v>
      </c>
      <c r="AD470" s="43">
        <f t="shared" si="254"/>
        <v>0.89999906666573337</v>
      </c>
      <c r="AE470" s="48">
        <f t="shared" si="255"/>
        <v>0</v>
      </c>
      <c r="AF470" s="16">
        <f t="shared" si="256"/>
        <v>0</v>
      </c>
      <c r="AG470" s="18">
        <f t="shared" si="257"/>
        <v>0</v>
      </c>
      <c r="AH470" s="37">
        <f t="shared" si="258"/>
        <v>0</v>
      </c>
      <c r="AI470" s="8">
        <f t="shared" si="259"/>
        <v>0</v>
      </c>
      <c r="AJ470" s="13">
        <f t="shared" si="260"/>
        <v>0</v>
      </c>
      <c r="AK470" s="14">
        <f t="shared" si="261"/>
        <v>0</v>
      </c>
      <c r="AL470" s="17">
        <f t="shared" si="248"/>
        <v>0.10000093333426666</v>
      </c>
      <c r="AM470" s="22">
        <f t="shared" si="262"/>
        <v>99999</v>
      </c>
      <c r="AN470" s="91">
        <f t="shared" si="263"/>
        <v>99999</v>
      </c>
    </row>
    <row r="471" spans="3:40">
      <c r="C471" s="71"/>
      <c r="S471" s="1">
        <f t="shared" si="250"/>
        <v>0</v>
      </c>
      <c r="T471" s="45">
        <f t="shared" si="252"/>
        <v>0</v>
      </c>
      <c r="U471" s="27" t="s">
        <v>4</v>
      </c>
      <c r="V471" s="29">
        <f t="shared" si="253"/>
        <v>0</v>
      </c>
      <c r="W471" s="29">
        <f t="shared" si="251"/>
        <v>0.89999906666573337</v>
      </c>
      <c r="X471" s="30" t="s">
        <v>5</v>
      </c>
      <c r="Y471" s="78">
        <f t="shared" si="246"/>
        <v>1</v>
      </c>
      <c r="Z471" s="78">
        <f t="shared" si="249"/>
        <v>77</v>
      </c>
      <c r="AA471" s="27">
        <f t="shared" si="247"/>
        <v>222</v>
      </c>
      <c r="AB471" s="31">
        <f t="shared" si="245"/>
        <v>0.89999906666573337</v>
      </c>
      <c r="AC471" s="25" t="s">
        <v>27</v>
      </c>
      <c r="AD471" s="43">
        <f t="shared" si="254"/>
        <v>0.89999906666573337</v>
      </c>
      <c r="AE471" s="48">
        <f t="shared" si="255"/>
        <v>0</v>
      </c>
      <c r="AF471" s="16">
        <f t="shared" si="256"/>
        <v>0</v>
      </c>
      <c r="AG471" s="18">
        <f t="shared" si="257"/>
        <v>0</v>
      </c>
      <c r="AH471" s="37">
        <f t="shared" si="258"/>
        <v>0</v>
      </c>
      <c r="AI471" s="8">
        <f t="shared" si="259"/>
        <v>0</v>
      </c>
      <c r="AJ471" s="13">
        <f t="shared" si="260"/>
        <v>0</v>
      </c>
      <c r="AK471" s="14">
        <f t="shared" si="261"/>
        <v>0</v>
      </c>
      <c r="AL471" s="17">
        <f t="shared" si="248"/>
        <v>0.10000093333426666</v>
      </c>
      <c r="AM471" s="22">
        <f t="shared" si="262"/>
        <v>99999</v>
      </c>
      <c r="AN471" s="91">
        <f t="shared" si="263"/>
        <v>99999</v>
      </c>
    </row>
    <row r="472" spans="3:40">
      <c r="C472" s="71"/>
      <c r="S472" s="1">
        <f t="shared" si="250"/>
        <v>0</v>
      </c>
      <c r="T472" s="45">
        <f t="shared" si="252"/>
        <v>0</v>
      </c>
      <c r="U472" s="27" t="s">
        <v>4</v>
      </c>
      <c r="V472" s="29">
        <f t="shared" si="253"/>
        <v>0</v>
      </c>
      <c r="W472" s="29">
        <f t="shared" si="251"/>
        <v>0.89999906666573337</v>
      </c>
      <c r="X472" s="30" t="s">
        <v>5</v>
      </c>
      <c r="Y472" s="78">
        <f t="shared" si="246"/>
        <v>1</v>
      </c>
      <c r="Z472" s="78">
        <f t="shared" si="249"/>
        <v>77</v>
      </c>
      <c r="AA472" s="27">
        <f t="shared" si="247"/>
        <v>222</v>
      </c>
      <c r="AB472" s="31">
        <f t="shared" si="245"/>
        <v>0.89999906666573337</v>
      </c>
      <c r="AC472" s="25" t="s">
        <v>27</v>
      </c>
      <c r="AD472" s="43">
        <f t="shared" si="254"/>
        <v>0.89999906666573337</v>
      </c>
      <c r="AE472" s="48">
        <f t="shared" si="255"/>
        <v>0</v>
      </c>
      <c r="AF472" s="16">
        <f t="shared" si="256"/>
        <v>0</v>
      </c>
      <c r="AG472" s="18">
        <f t="shared" si="257"/>
        <v>0</v>
      </c>
      <c r="AH472" s="37">
        <f t="shared" si="258"/>
        <v>0</v>
      </c>
      <c r="AI472" s="8">
        <f t="shared" si="259"/>
        <v>0</v>
      </c>
      <c r="AJ472" s="13">
        <f t="shared" si="260"/>
        <v>0</v>
      </c>
      <c r="AK472" s="14">
        <f t="shared" si="261"/>
        <v>0</v>
      </c>
      <c r="AL472" s="17">
        <f t="shared" si="248"/>
        <v>0.10000093333426666</v>
      </c>
      <c r="AM472" s="22">
        <f t="shared" si="262"/>
        <v>99999</v>
      </c>
      <c r="AN472" s="91">
        <f t="shared" si="263"/>
        <v>99999</v>
      </c>
    </row>
    <row r="473" spans="3:40">
      <c r="C473" s="71"/>
      <c r="S473" s="1">
        <f t="shared" si="250"/>
        <v>0</v>
      </c>
      <c r="T473" s="45">
        <f t="shared" si="252"/>
        <v>0</v>
      </c>
      <c r="U473" s="27" t="s">
        <v>4</v>
      </c>
      <c r="V473" s="29">
        <f t="shared" si="253"/>
        <v>0</v>
      </c>
      <c r="W473" s="29">
        <f t="shared" si="251"/>
        <v>0.89999906666573337</v>
      </c>
      <c r="X473" s="30" t="s">
        <v>5</v>
      </c>
      <c r="Y473" s="78">
        <f t="shared" si="246"/>
        <v>1</v>
      </c>
      <c r="Z473" s="78">
        <f t="shared" si="249"/>
        <v>77</v>
      </c>
      <c r="AA473" s="27">
        <f t="shared" si="247"/>
        <v>222</v>
      </c>
      <c r="AB473" s="31">
        <f t="shared" si="245"/>
        <v>0.89999906666573337</v>
      </c>
      <c r="AC473" s="25" t="s">
        <v>27</v>
      </c>
      <c r="AD473" s="43">
        <f t="shared" si="254"/>
        <v>0.89999906666573337</v>
      </c>
      <c r="AE473" s="48">
        <f t="shared" si="255"/>
        <v>0</v>
      </c>
      <c r="AF473" s="16">
        <f t="shared" si="256"/>
        <v>0</v>
      </c>
      <c r="AG473" s="18">
        <f t="shared" si="257"/>
        <v>0</v>
      </c>
      <c r="AH473" s="37">
        <f t="shared" si="258"/>
        <v>0</v>
      </c>
      <c r="AI473" s="8">
        <f t="shared" si="259"/>
        <v>0</v>
      </c>
      <c r="AJ473" s="13">
        <f t="shared" si="260"/>
        <v>0</v>
      </c>
      <c r="AK473" s="14">
        <f t="shared" si="261"/>
        <v>0</v>
      </c>
      <c r="AL473" s="17">
        <f t="shared" si="248"/>
        <v>0.10000093333426666</v>
      </c>
      <c r="AM473" s="22">
        <f t="shared" si="262"/>
        <v>99999</v>
      </c>
      <c r="AN473" s="91">
        <f t="shared" si="263"/>
        <v>99999</v>
      </c>
    </row>
    <row r="474" spans="3:40">
      <c r="C474" s="71"/>
      <c r="S474" s="1">
        <f t="shared" si="250"/>
        <v>0</v>
      </c>
      <c r="T474" s="45">
        <f t="shared" si="252"/>
        <v>0</v>
      </c>
      <c r="U474" s="27" t="s">
        <v>4</v>
      </c>
      <c r="V474" s="29">
        <f t="shared" si="253"/>
        <v>0</v>
      </c>
      <c r="W474" s="29">
        <f t="shared" si="251"/>
        <v>0.89999906666573337</v>
      </c>
      <c r="X474" s="30" t="s">
        <v>5</v>
      </c>
      <c r="Y474" s="78">
        <f t="shared" si="246"/>
        <v>1</v>
      </c>
      <c r="Z474" s="78">
        <f t="shared" si="249"/>
        <v>77</v>
      </c>
      <c r="AA474" s="27">
        <f t="shared" si="247"/>
        <v>222</v>
      </c>
      <c r="AB474" s="31">
        <f t="shared" si="245"/>
        <v>0.89999906666573337</v>
      </c>
      <c r="AC474" s="25" t="s">
        <v>27</v>
      </c>
      <c r="AD474" s="43">
        <f t="shared" si="254"/>
        <v>0.89999906666573337</v>
      </c>
      <c r="AE474" s="48">
        <f t="shared" si="255"/>
        <v>0</v>
      </c>
      <c r="AF474" s="16">
        <f t="shared" si="256"/>
        <v>0</v>
      </c>
      <c r="AG474" s="18">
        <f t="shared" si="257"/>
        <v>0</v>
      </c>
      <c r="AH474" s="37">
        <f t="shared" si="258"/>
        <v>0</v>
      </c>
      <c r="AI474" s="8">
        <f t="shared" si="259"/>
        <v>0</v>
      </c>
      <c r="AJ474" s="13">
        <f t="shared" si="260"/>
        <v>0</v>
      </c>
      <c r="AK474" s="14">
        <f t="shared" si="261"/>
        <v>0</v>
      </c>
      <c r="AL474" s="17">
        <f t="shared" si="248"/>
        <v>0.10000093333426666</v>
      </c>
      <c r="AM474" s="22">
        <f t="shared" si="262"/>
        <v>99999</v>
      </c>
      <c r="AN474" s="91">
        <f t="shared" si="263"/>
        <v>99999</v>
      </c>
    </row>
    <row r="475" spans="3:40">
      <c r="C475" s="71"/>
      <c r="S475" s="1">
        <f t="shared" si="250"/>
        <v>0</v>
      </c>
      <c r="T475" s="45">
        <f t="shared" si="252"/>
        <v>0</v>
      </c>
      <c r="U475" s="27" t="s">
        <v>4</v>
      </c>
      <c r="V475" s="29">
        <f t="shared" si="253"/>
        <v>0</v>
      </c>
      <c r="W475" s="29">
        <f t="shared" si="251"/>
        <v>0.89999906666573337</v>
      </c>
      <c r="X475" s="30" t="s">
        <v>5</v>
      </c>
      <c r="Y475" s="78">
        <f t="shared" si="246"/>
        <v>1</v>
      </c>
      <c r="Z475" s="78">
        <f t="shared" si="249"/>
        <v>77</v>
      </c>
      <c r="AA475" s="27">
        <f t="shared" si="247"/>
        <v>222</v>
      </c>
      <c r="AB475" s="31">
        <f t="shared" si="245"/>
        <v>0.89999906666573337</v>
      </c>
      <c r="AC475" s="25" t="s">
        <v>27</v>
      </c>
      <c r="AD475" s="43">
        <f t="shared" si="254"/>
        <v>0.89999906666573337</v>
      </c>
      <c r="AE475" s="48">
        <f t="shared" si="255"/>
        <v>0</v>
      </c>
      <c r="AF475" s="16">
        <f t="shared" si="256"/>
        <v>0</v>
      </c>
      <c r="AG475" s="18">
        <f t="shared" si="257"/>
        <v>0</v>
      </c>
      <c r="AH475" s="37">
        <f t="shared" si="258"/>
        <v>0</v>
      </c>
      <c r="AI475" s="8">
        <f t="shared" si="259"/>
        <v>0</v>
      </c>
      <c r="AJ475" s="13">
        <f t="shared" si="260"/>
        <v>0</v>
      </c>
      <c r="AK475" s="14">
        <f t="shared" si="261"/>
        <v>0</v>
      </c>
      <c r="AL475" s="17">
        <f t="shared" si="248"/>
        <v>0.10000093333426666</v>
      </c>
      <c r="AM475" s="22">
        <f t="shared" si="262"/>
        <v>99999</v>
      </c>
      <c r="AN475" s="91">
        <f t="shared" si="263"/>
        <v>99999</v>
      </c>
    </row>
    <row r="476" spans="3:40">
      <c r="C476" s="71"/>
      <c r="S476" s="1">
        <f t="shared" si="250"/>
        <v>0</v>
      </c>
      <c r="T476" s="45">
        <f t="shared" si="252"/>
        <v>0</v>
      </c>
      <c r="U476" s="27" t="s">
        <v>4</v>
      </c>
      <c r="V476" s="29">
        <f t="shared" si="253"/>
        <v>0</v>
      </c>
      <c r="W476" s="29">
        <f t="shared" si="251"/>
        <v>0.89999906666573337</v>
      </c>
      <c r="X476" s="30" t="s">
        <v>5</v>
      </c>
      <c r="Y476" s="78">
        <f t="shared" si="246"/>
        <v>1</v>
      </c>
      <c r="Z476" s="78">
        <f t="shared" si="249"/>
        <v>77</v>
      </c>
      <c r="AA476" s="27">
        <f t="shared" si="247"/>
        <v>222</v>
      </c>
      <c r="AB476" s="31">
        <f t="shared" si="245"/>
        <v>0.89999906666573337</v>
      </c>
      <c r="AC476" s="25" t="s">
        <v>27</v>
      </c>
      <c r="AD476" s="43">
        <f t="shared" si="254"/>
        <v>0.89999906666573337</v>
      </c>
      <c r="AE476" s="48">
        <f t="shared" si="255"/>
        <v>0</v>
      </c>
      <c r="AF476" s="16">
        <f t="shared" si="256"/>
        <v>0</v>
      </c>
      <c r="AG476" s="18">
        <f t="shared" si="257"/>
        <v>0</v>
      </c>
      <c r="AH476" s="37">
        <f t="shared" si="258"/>
        <v>0</v>
      </c>
      <c r="AI476" s="8">
        <f t="shared" si="259"/>
        <v>0</v>
      </c>
      <c r="AJ476" s="13">
        <f t="shared" si="260"/>
        <v>0</v>
      </c>
      <c r="AK476" s="14">
        <f t="shared" si="261"/>
        <v>0</v>
      </c>
      <c r="AL476" s="17">
        <f t="shared" si="248"/>
        <v>0.10000093333426666</v>
      </c>
      <c r="AM476" s="22">
        <f t="shared" si="262"/>
        <v>99999</v>
      </c>
      <c r="AN476" s="91">
        <f t="shared" si="263"/>
        <v>99999</v>
      </c>
    </row>
    <row r="477" spans="3:40">
      <c r="C477" s="71"/>
      <c r="S477" s="1">
        <f t="shared" si="250"/>
        <v>0</v>
      </c>
      <c r="T477" s="45">
        <f t="shared" si="252"/>
        <v>0</v>
      </c>
      <c r="U477" s="27" t="s">
        <v>4</v>
      </c>
      <c r="V477" s="29">
        <f t="shared" si="253"/>
        <v>0</v>
      </c>
      <c r="W477" s="29">
        <f t="shared" si="251"/>
        <v>0.89999906666573337</v>
      </c>
      <c r="X477" s="30" t="s">
        <v>5</v>
      </c>
      <c r="Y477" s="78">
        <f t="shared" si="246"/>
        <v>1</v>
      </c>
      <c r="Z477" s="78">
        <f t="shared" si="249"/>
        <v>77</v>
      </c>
      <c r="AA477" s="27">
        <f t="shared" si="247"/>
        <v>222</v>
      </c>
      <c r="AB477" s="31">
        <f t="shared" si="245"/>
        <v>0.89999906666573337</v>
      </c>
      <c r="AC477" s="25" t="s">
        <v>27</v>
      </c>
      <c r="AD477" s="43">
        <f t="shared" si="254"/>
        <v>0.89999906666573337</v>
      </c>
      <c r="AE477" s="48">
        <f t="shared" si="255"/>
        <v>0</v>
      </c>
      <c r="AF477" s="16">
        <f t="shared" si="256"/>
        <v>0</v>
      </c>
      <c r="AG477" s="18">
        <f t="shared" si="257"/>
        <v>0</v>
      </c>
      <c r="AH477" s="37">
        <f t="shared" si="258"/>
        <v>0</v>
      </c>
      <c r="AI477" s="8">
        <f t="shared" si="259"/>
        <v>0</v>
      </c>
      <c r="AJ477" s="13">
        <f t="shared" si="260"/>
        <v>0</v>
      </c>
      <c r="AK477" s="14">
        <f t="shared" si="261"/>
        <v>0</v>
      </c>
      <c r="AL477" s="17">
        <f t="shared" si="248"/>
        <v>0.10000093333426666</v>
      </c>
      <c r="AM477" s="22">
        <f t="shared" si="262"/>
        <v>99999</v>
      </c>
      <c r="AN477" s="91">
        <f t="shared" si="263"/>
        <v>99999</v>
      </c>
    </row>
    <row r="478" spans="3:40">
      <c r="C478" s="71"/>
      <c r="S478" s="1">
        <f t="shared" si="250"/>
        <v>0</v>
      </c>
      <c r="T478" s="45">
        <f t="shared" si="252"/>
        <v>0</v>
      </c>
      <c r="U478" s="27" t="s">
        <v>4</v>
      </c>
      <c r="V478" s="29">
        <f t="shared" si="253"/>
        <v>0</v>
      </c>
      <c r="W478" s="29">
        <f t="shared" si="251"/>
        <v>0.89999906666573337</v>
      </c>
      <c r="X478" s="30" t="s">
        <v>5</v>
      </c>
      <c r="Y478" s="78">
        <f t="shared" si="246"/>
        <v>1</v>
      </c>
      <c r="Z478" s="78">
        <f t="shared" si="249"/>
        <v>77</v>
      </c>
      <c r="AA478" s="27">
        <f t="shared" si="247"/>
        <v>222</v>
      </c>
      <c r="AB478" s="31">
        <f t="shared" si="245"/>
        <v>0.89999906666573337</v>
      </c>
      <c r="AC478" s="25" t="s">
        <v>27</v>
      </c>
      <c r="AD478" s="43">
        <f t="shared" si="254"/>
        <v>0.89999906666573337</v>
      </c>
      <c r="AE478" s="48">
        <f t="shared" si="255"/>
        <v>0</v>
      </c>
      <c r="AF478" s="16">
        <f t="shared" si="256"/>
        <v>0</v>
      </c>
      <c r="AG478" s="18">
        <f t="shared" si="257"/>
        <v>0</v>
      </c>
      <c r="AH478" s="37">
        <f t="shared" si="258"/>
        <v>0</v>
      </c>
      <c r="AI478" s="8">
        <f t="shared" si="259"/>
        <v>0</v>
      </c>
      <c r="AJ478" s="13">
        <f t="shared" si="260"/>
        <v>0</v>
      </c>
      <c r="AK478" s="14">
        <f t="shared" si="261"/>
        <v>0</v>
      </c>
      <c r="AL478" s="17">
        <f t="shared" si="248"/>
        <v>0.10000093333426666</v>
      </c>
      <c r="AM478" s="22">
        <f t="shared" si="262"/>
        <v>99999</v>
      </c>
      <c r="AN478" s="91">
        <f t="shared" si="263"/>
        <v>99999</v>
      </c>
    </row>
    <row r="479" spans="3:40">
      <c r="C479" s="71"/>
      <c r="S479" s="1">
        <f t="shared" si="250"/>
        <v>0</v>
      </c>
      <c r="T479" s="45">
        <f t="shared" si="252"/>
        <v>0</v>
      </c>
      <c r="U479" s="27" t="s">
        <v>4</v>
      </c>
      <c r="V479" s="29">
        <f t="shared" si="253"/>
        <v>0</v>
      </c>
      <c r="W479" s="29">
        <f t="shared" si="251"/>
        <v>0.89999906666573337</v>
      </c>
      <c r="X479" s="30" t="s">
        <v>5</v>
      </c>
      <c r="Y479" s="78">
        <f t="shared" si="246"/>
        <v>1</v>
      </c>
      <c r="Z479" s="78">
        <f t="shared" si="249"/>
        <v>77</v>
      </c>
      <c r="AA479" s="27">
        <f t="shared" si="247"/>
        <v>222</v>
      </c>
      <c r="AB479" s="31">
        <f t="shared" si="245"/>
        <v>0.89999906666573337</v>
      </c>
      <c r="AC479" s="25" t="s">
        <v>27</v>
      </c>
      <c r="AD479" s="43">
        <f t="shared" si="254"/>
        <v>0.89999906666573337</v>
      </c>
      <c r="AE479" s="48">
        <f t="shared" si="255"/>
        <v>0</v>
      </c>
      <c r="AF479" s="16">
        <f t="shared" si="256"/>
        <v>0</v>
      </c>
      <c r="AG479" s="18">
        <f t="shared" si="257"/>
        <v>0</v>
      </c>
      <c r="AH479" s="37">
        <f t="shared" si="258"/>
        <v>0</v>
      </c>
      <c r="AI479" s="8">
        <f t="shared" si="259"/>
        <v>0</v>
      </c>
      <c r="AJ479" s="13">
        <f t="shared" si="260"/>
        <v>0</v>
      </c>
      <c r="AK479" s="14">
        <f t="shared" si="261"/>
        <v>0</v>
      </c>
      <c r="AL479" s="17">
        <f t="shared" si="248"/>
        <v>0.10000093333426666</v>
      </c>
      <c r="AM479" s="22">
        <f t="shared" si="262"/>
        <v>99999</v>
      </c>
      <c r="AN479" s="91">
        <f t="shared" si="263"/>
        <v>99999</v>
      </c>
    </row>
    <row r="480" spans="3:40">
      <c r="C480" s="71"/>
      <c r="S480" s="1">
        <f t="shared" si="250"/>
        <v>0</v>
      </c>
      <c r="T480" s="45">
        <f t="shared" si="252"/>
        <v>0</v>
      </c>
      <c r="U480" s="27" t="s">
        <v>4</v>
      </c>
      <c r="V480" s="29">
        <f t="shared" si="253"/>
        <v>0</v>
      </c>
      <c r="W480" s="29">
        <f t="shared" si="251"/>
        <v>0.89999906666573337</v>
      </c>
      <c r="X480" s="30" t="s">
        <v>5</v>
      </c>
      <c r="Y480" s="78">
        <f t="shared" si="246"/>
        <v>1</v>
      </c>
      <c r="Z480" s="78">
        <f t="shared" si="249"/>
        <v>77</v>
      </c>
      <c r="AA480" s="27">
        <f t="shared" si="247"/>
        <v>222</v>
      </c>
      <c r="AB480" s="31">
        <f t="shared" si="245"/>
        <v>0.89999906666573337</v>
      </c>
      <c r="AC480" s="25" t="s">
        <v>27</v>
      </c>
      <c r="AD480" s="43">
        <f t="shared" si="254"/>
        <v>0.89999906666573337</v>
      </c>
      <c r="AE480" s="48">
        <f t="shared" si="255"/>
        <v>0</v>
      </c>
      <c r="AF480" s="16">
        <f t="shared" si="256"/>
        <v>0</v>
      </c>
      <c r="AG480" s="18">
        <f t="shared" si="257"/>
        <v>0</v>
      </c>
      <c r="AH480" s="37">
        <f t="shared" si="258"/>
        <v>0</v>
      </c>
      <c r="AI480" s="8">
        <f t="shared" si="259"/>
        <v>0</v>
      </c>
      <c r="AJ480" s="13">
        <f t="shared" si="260"/>
        <v>0</v>
      </c>
      <c r="AK480" s="14">
        <f t="shared" si="261"/>
        <v>0</v>
      </c>
      <c r="AL480" s="17">
        <f t="shared" si="248"/>
        <v>0.10000093333426666</v>
      </c>
      <c r="AM480" s="22">
        <f t="shared" si="262"/>
        <v>99999</v>
      </c>
      <c r="AN480" s="91">
        <f t="shared" si="263"/>
        <v>99999</v>
      </c>
    </row>
    <row r="481" spans="3:40">
      <c r="C481" s="71"/>
      <c r="S481" s="1">
        <f t="shared" si="250"/>
        <v>0</v>
      </c>
      <c r="T481" s="45">
        <f t="shared" si="252"/>
        <v>0</v>
      </c>
      <c r="U481" s="27" t="s">
        <v>4</v>
      </c>
      <c r="V481" s="29">
        <f t="shared" si="253"/>
        <v>0</v>
      </c>
      <c r="W481" s="29">
        <f t="shared" si="251"/>
        <v>0.89999906666573337</v>
      </c>
      <c r="X481" s="30" t="s">
        <v>5</v>
      </c>
      <c r="Y481" s="78">
        <f t="shared" si="246"/>
        <v>1</v>
      </c>
      <c r="Z481" s="78">
        <f t="shared" si="249"/>
        <v>77</v>
      </c>
      <c r="AA481" s="27">
        <f t="shared" si="247"/>
        <v>222</v>
      </c>
      <c r="AB481" s="31">
        <f t="shared" si="245"/>
        <v>0.89999906666573337</v>
      </c>
      <c r="AC481" s="25" t="s">
        <v>27</v>
      </c>
      <c r="AD481" s="43">
        <f t="shared" si="254"/>
        <v>0.89999906666573337</v>
      </c>
      <c r="AE481" s="48">
        <f t="shared" si="255"/>
        <v>0</v>
      </c>
      <c r="AF481" s="16">
        <f t="shared" si="256"/>
        <v>0</v>
      </c>
      <c r="AG481" s="18">
        <f t="shared" si="257"/>
        <v>0</v>
      </c>
      <c r="AH481" s="37">
        <f t="shared" si="258"/>
        <v>0</v>
      </c>
      <c r="AI481" s="8">
        <f t="shared" si="259"/>
        <v>0</v>
      </c>
      <c r="AJ481" s="13">
        <f t="shared" si="260"/>
        <v>0</v>
      </c>
      <c r="AK481" s="14">
        <f t="shared" si="261"/>
        <v>0</v>
      </c>
      <c r="AL481" s="17">
        <f t="shared" si="248"/>
        <v>0.10000093333426666</v>
      </c>
      <c r="AM481" s="22">
        <f t="shared" si="262"/>
        <v>99999</v>
      </c>
      <c r="AN481" s="91">
        <f t="shared" si="263"/>
        <v>99999</v>
      </c>
    </row>
    <row r="482" spans="3:40">
      <c r="C482" s="71"/>
      <c r="S482" s="1">
        <f t="shared" si="250"/>
        <v>0</v>
      </c>
      <c r="T482" s="45">
        <f t="shared" si="252"/>
        <v>0</v>
      </c>
      <c r="U482" s="27" t="s">
        <v>4</v>
      </c>
      <c r="V482" s="29">
        <f t="shared" si="253"/>
        <v>0</v>
      </c>
      <c r="W482" s="29">
        <f t="shared" si="251"/>
        <v>0.89999906666573337</v>
      </c>
      <c r="X482" s="30" t="s">
        <v>5</v>
      </c>
      <c r="Y482" s="78">
        <f t="shared" si="246"/>
        <v>1</v>
      </c>
      <c r="Z482" s="78">
        <f t="shared" si="249"/>
        <v>77</v>
      </c>
      <c r="AA482" s="27">
        <f t="shared" si="247"/>
        <v>222</v>
      </c>
      <c r="AB482" s="31">
        <f t="shared" si="245"/>
        <v>0.89999906666573337</v>
      </c>
      <c r="AC482" s="25" t="s">
        <v>27</v>
      </c>
      <c r="AD482" s="43">
        <f t="shared" si="254"/>
        <v>0.89999906666573337</v>
      </c>
      <c r="AE482" s="48">
        <f t="shared" si="255"/>
        <v>0</v>
      </c>
      <c r="AF482" s="16">
        <f t="shared" si="256"/>
        <v>0</v>
      </c>
      <c r="AG482" s="18">
        <f t="shared" si="257"/>
        <v>0</v>
      </c>
      <c r="AH482" s="37">
        <f t="shared" si="258"/>
        <v>0</v>
      </c>
      <c r="AI482" s="8">
        <f t="shared" si="259"/>
        <v>0</v>
      </c>
      <c r="AJ482" s="13">
        <f t="shared" si="260"/>
        <v>0</v>
      </c>
      <c r="AK482" s="14">
        <f t="shared" si="261"/>
        <v>0</v>
      </c>
      <c r="AL482" s="17">
        <f t="shared" si="248"/>
        <v>0.10000093333426666</v>
      </c>
      <c r="AM482" s="22">
        <f t="shared" si="262"/>
        <v>99999</v>
      </c>
      <c r="AN482" s="91">
        <f t="shared" si="263"/>
        <v>99999</v>
      </c>
    </row>
    <row r="483" spans="3:40">
      <c r="C483" s="71"/>
      <c r="S483" s="1">
        <f t="shared" si="250"/>
        <v>0</v>
      </c>
      <c r="T483" s="45">
        <f t="shared" si="252"/>
        <v>0</v>
      </c>
      <c r="U483" s="27" t="s">
        <v>4</v>
      </c>
      <c r="V483" s="29">
        <f t="shared" si="253"/>
        <v>0</v>
      </c>
      <c r="W483" s="29">
        <f t="shared" si="251"/>
        <v>0.89999906666573337</v>
      </c>
      <c r="X483" s="30" t="s">
        <v>5</v>
      </c>
      <c r="Y483" s="78">
        <f t="shared" si="246"/>
        <v>1</v>
      </c>
      <c r="Z483" s="78">
        <f t="shared" si="249"/>
        <v>77</v>
      </c>
      <c r="AA483" s="27">
        <f t="shared" si="247"/>
        <v>222</v>
      </c>
      <c r="AB483" s="31">
        <f t="shared" si="245"/>
        <v>0.89999906666573337</v>
      </c>
      <c r="AC483" s="25" t="s">
        <v>27</v>
      </c>
      <c r="AD483" s="43">
        <f t="shared" si="254"/>
        <v>0.89999906666573337</v>
      </c>
      <c r="AE483" s="48">
        <f t="shared" si="255"/>
        <v>0</v>
      </c>
      <c r="AF483" s="16">
        <f t="shared" si="256"/>
        <v>0</v>
      </c>
      <c r="AG483" s="18">
        <f t="shared" si="257"/>
        <v>0</v>
      </c>
      <c r="AH483" s="37">
        <f t="shared" si="258"/>
        <v>0</v>
      </c>
      <c r="AI483" s="8">
        <f t="shared" si="259"/>
        <v>0</v>
      </c>
      <c r="AJ483" s="13">
        <f t="shared" si="260"/>
        <v>0</v>
      </c>
      <c r="AK483" s="14">
        <f t="shared" si="261"/>
        <v>0</v>
      </c>
      <c r="AL483" s="17">
        <f t="shared" si="248"/>
        <v>0.10000093333426666</v>
      </c>
      <c r="AM483" s="22">
        <f t="shared" si="262"/>
        <v>99999</v>
      </c>
      <c r="AN483" s="91">
        <f t="shared" si="263"/>
        <v>99999</v>
      </c>
    </row>
    <row r="484" spans="3:40">
      <c r="C484" s="71"/>
      <c r="S484" s="1">
        <f t="shared" si="250"/>
        <v>0</v>
      </c>
      <c r="T484" s="45">
        <f t="shared" si="252"/>
        <v>0</v>
      </c>
      <c r="U484" s="27" t="s">
        <v>4</v>
      </c>
      <c r="V484" s="29">
        <f t="shared" si="253"/>
        <v>0</v>
      </c>
      <c r="W484" s="29">
        <f t="shared" si="251"/>
        <v>0.89999906666573337</v>
      </c>
      <c r="X484" s="30" t="s">
        <v>5</v>
      </c>
      <c r="Y484" s="78">
        <f t="shared" si="246"/>
        <v>1</v>
      </c>
      <c r="Z484" s="78">
        <f t="shared" si="249"/>
        <v>77</v>
      </c>
      <c r="AA484" s="27">
        <f t="shared" si="247"/>
        <v>222</v>
      </c>
      <c r="AB484" s="31">
        <f t="shared" si="245"/>
        <v>0.89999906666573337</v>
      </c>
      <c r="AC484" s="25" t="s">
        <v>27</v>
      </c>
      <c r="AD484" s="43">
        <f t="shared" si="254"/>
        <v>0.89999906666573337</v>
      </c>
      <c r="AE484" s="48">
        <f t="shared" si="255"/>
        <v>0</v>
      </c>
      <c r="AF484" s="16">
        <f t="shared" si="256"/>
        <v>0</v>
      </c>
      <c r="AG484" s="18">
        <f t="shared" si="257"/>
        <v>0</v>
      </c>
      <c r="AH484" s="37">
        <f t="shared" si="258"/>
        <v>0</v>
      </c>
      <c r="AI484" s="8">
        <f t="shared" si="259"/>
        <v>0</v>
      </c>
      <c r="AJ484" s="13">
        <f t="shared" si="260"/>
        <v>0</v>
      </c>
      <c r="AK484" s="14">
        <f t="shared" si="261"/>
        <v>0</v>
      </c>
      <c r="AL484" s="17">
        <f t="shared" si="248"/>
        <v>0.10000093333426666</v>
      </c>
      <c r="AM484" s="22">
        <f t="shared" si="262"/>
        <v>99999</v>
      </c>
      <c r="AN484" s="91">
        <f t="shared" si="263"/>
        <v>99999</v>
      </c>
    </row>
    <row r="485" spans="3:40">
      <c r="C485" s="71"/>
      <c r="S485" s="1">
        <f t="shared" si="250"/>
        <v>0</v>
      </c>
      <c r="T485" s="45">
        <f t="shared" si="252"/>
        <v>0</v>
      </c>
      <c r="U485" s="27" t="s">
        <v>4</v>
      </c>
      <c r="V485" s="29">
        <f t="shared" si="253"/>
        <v>0</v>
      </c>
      <c r="W485" s="29">
        <f t="shared" si="251"/>
        <v>0.89999906666573337</v>
      </c>
      <c r="X485" s="30" t="s">
        <v>5</v>
      </c>
      <c r="Y485" s="78">
        <f t="shared" si="246"/>
        <v>1</v>
      </c>
      <c r="Z485" s="78">
        <f t="shared" si="249"/>
        <v>77</v>
      </c>
      <c r="AA485" s="27">
        <f t="shared" si="247"/>
        <v>222</v>
      </c>
      <c r="AB485" s="31">
        <f t="shared" si="245"/>
        <v>0.89999906666573337</v>
      </c>
      <c r="AC485" s="25" t="s">
        <v>27</v>
      </c>
      <c r="AD485" s="43">
        <f t="shared" si="254"/>
        <v>0.89999906666573337</v>
      </c>
      <c r="AE485" s="48">
        <f t="shared" si="255"/>
        <v>0</v>
      </c>
      <c r="AF485" s="16">
        <f t="shared" si="256"/>
        <v>0</v>
      </c>
      <c r="AG485" s="18">
        <f t="shared" si="257"/>
        <v>0</v>
      </c>
      <c r="AH485" s="37">
        <f t="shared" si="258"/>
        <v>0</v>
      </c>
      <c r="AI485" s="8">
        <f t="shared" si="259"/>
        <v>0</v>
      </c>
      <c r="AJ485" s="13">
        <f t="shared" si="260"/>
        <v>0</v>
      </c>
      <c r="AK485" s="14">
        <f t="shared" si="261"/>
        <v>0</v>
      </c>
      <c r="AL485" s="17">
        <f t="shared" si="248"/>
        <v>0.10000093333426666</v>
      </c>
      <c r="AM485" s="22">
        <f t="shared" si="262"/>
        <v>99999</v>
      </c>
      <c r="AN485" s="91">
        <f t="shared" si="263"/>
        <v>99999</v>
      </c>
    </row>
    <row r="486" spans="3:40">
      <c r="C486" s="71"/>
      <c r="S486" s="1">
        <f t="shared" si="250"/>
        <v>0</v>
      </c>
      <c r="T486" s="45">
        <f t="shared" si="252"/>
        <v>0</v>
      </c>
      <c r="U486" s="27" t="s">
        <v>4</v>
      </c>
      <c r="V486" s="29">
        <f t="shared" si="253"/>
        <v>0</v>
      </c>
      <c r="W486" s="29">
        <f t="shared" si="251"/>
        <v>0.89999906666573337</v>
      </c>
      <c r="X486" s="30" t="s">
        <v>5</v>
      </c>
      <c r="Y486" s="78">
        <f t="shared" si="246"/>
        <v>1</v>
      </c>
      <c r="Z486" s="78">
        <f t="shared" si="249"/>
        <v>77</v>
      </c>
      <c r="AA486" s="27">
        <f t="shared" si="247"/>
        <v>222</v>
      </c>
      <c r="AB486" s="31">
        <f t="shared" si="245"/>
        <v>0.89999906666573337</v>
      </c>
      <c r="AC486" s="25" t="s">
        <v>27</v>
      </c>
      <c r="AD486" s="43">
        <f t="shared" si="254"/>
        <v>0.89999906666573337</v>
      </c>
      <c r="AE486" s="48">
        <f t="shared" si="255"/>
        <v>0</v>
      </c>
      <c r="AF486" s="16">
        <f t="shared" si="256"/>
        <v>0</v>
      </c>
      <c r="AG486" s="18">
        <f t="shared" si="257"/>
        <v>0</v>
      </c>
      <c r="AH486" s="37">
        <f t="shared" si="258"/>
        <v>0</v>
      </c>
      <c r="AI486" s="8">
        <f t="shared" si="259"/>
        <v>0</v>
      </c>
      <c r="AJ486" s="13">
        <f t="shared" si="260"/>
        <v>0</v>
      </c>
      <c r="AK486" s="14">
        <f t="shared" si="261"/>
        <v>0</v>
      </c>
      <c r="AL486" s="17">
        <f t="shared" si="248"/>
        <v>0.10000093333426666</v>
      </c>
      <c r="AM486" s="22">
        <f t="shared" si="262"/>
        <v>99999</v>
      </c>
      <c r="AN486" s="91">
        <f t="shared" si="263"/>
        <v>99999</v>
      </c>
    </row>
    <row r="487" spans="3:40">
      <c r="C487" s="71"/>
      <c r="S487" s="1">
        <f t="shared" si="250"/>
        <v>0</v>
      </c>
      <c r="T487" s="45">
        <f t="shared" si="252"/>
        <v>0</v>
      </c>
      <c r="U487" s="27" t="s">
        <v>4</v>
      </c>
      <c r="V487" s="29">
        <f t="shared" si="253"/>
        <v>0</v>
      </c>
      <c r="W487" s="29">
        <f t="shared" si="251"/>
        <v>0.89999906666573337</v>
      </c>
      <c r="X487" s="30" t="s">
        <v>5</v>
      </c>
      <c r="Y487" s="78">
        <f t="shared" si="246"/>
        <v>1</v>
      </c>
      <c r="Z487" s="78">
        <f t="shared" si="249"/>
        <v>77</v>
      </c>
      <c r="AA487" s="27">
        <f t="shared" si="247"/>
        <v>222</v>
      </c>
      <c r="AB487" s="31">
        <f t="shared" si="245"/>
        <v>0.89999906666573337</v>
      </c>
      <c r="AC487" s="25" t="s">
        <v>27</v>
      </c>
      <c r="AD487" s="43">
        <f t="shared" si="254"/>
        <v>0.89999906666573337</v>
      </c>
      <c r="AE487" s="48">
        <f t="shared" si="255"/>
        <v>0</v>
      </c>
      <c r="AF487" s="16">
        <f t="shared" si="256"/>
        <v>0</v>
      </c>
      <c r="AG487" s="18">
        <f t="shared" si="257"/>
        <v>0</v>
      </c>
      <c r="AH487" s="37">
        <f t="shared" si="258"/>
        <v>0</v>
      </c>
      <c r="AI487" s="8">
        <f t="shared" si="259"/>
        <v>0</v>
      </c>
      <c r="AJ487" s="13">
        <f t="shared" si="260"/>
        <v>0</v>
      </c>
      <c r="AK487" s="14">
        <f t="shared" si="261"/>
        <v>0</v>
      </c>
      <c r="AL487" s="17">
        <f t="shared" si="248"/>
        <v>0.10000093333426666</v>
      </c>
      <c r="AM487" s="22">
        <f t="shared" si="262"/>
        <v>99999</v>
      </c>
      <c r="AN487" s="91">
        <f t="shared" si="263"/>
        <v>99999</v>
      </c>
    </row>
    <row r="488" spans="3:40">
      <c r="C488" s="71"/>
      <c r="S488" s="1">
        <f t="shared" si="250"/>
        <v>0</v>
      </c>
      <c r="T488" s="45">
        <f t="shared" si="252"/>
        <v>0</v>
      </c>
      <c r="U488" s="27" t="s">
        <v>4</v>
      </c>
      <c r="V488" s="29">
        <f t="shared" si="253"/>
        <v>0</v>
      </c>
      <c r="W488" s="29">
        <f t="shared" si="251"/>
        <v>0.89999906666573337</v>
      </c>
      <c r="X488" s="30" t="s">
        <v>5</v>
      </c>
      <c r="Y488" s="78">
        <f t="shared" si="246"/>
        <v>1</v>
      </c>
      <c r="Z488" s="78">
        <f t="shared" si="249"/>
        <v>77</v>
      </c>
      <c r="AA488" s="27">
        <f t="shared" si="247"/>
        <v>222</v>
      </c>
      <c r="AB488" s="31">
        <f t="shared" si="245"/>
        <v>0.89999906666573337</v>
      </c>
      <c r="AC488" s="25" t="s">
        <v>27</v>
      </c>
      <c r="AD488" s="43">
        <f t="shared" si="254"/>
        <v>0.89999906666573337</v>
      </c>
      <c r="AE488" s="48">
        <f t="shared" si="255"/>
        <v>0</v>
      </c>
      <c r="AF488" s="16">
        <f t="shared" si="256"/>
        <v>0</v>
      </c>
      <c r="AG488" s="18">
        <f t="shared" si="257"/>
        <v>0</v>
      </c>
      <c r="AH488" s="37">
        <f t="shared" si="258"/>
        <v>0</v>
      </c>
      <c r="AI488" s="8">
        <f t="shared" si="259"/>
        <v>0</v>
      </c>
      <c r="AJ488" s="13">
        <f t="shared" si="260"/>
        <v>0</v>
      </c>
      <c r="AK488" s="14">
        <f t="shared" si="261"/>
        <v>0</v>
      </c>
      <c r="AL488" s="17">
        <f t="shared" si="248"/>
        <v>0.10000093333426666</v>
      </c>
      <c r="AM488" s="22">
        <f t="shared" si="262"/>
        <v>99999</v>
      </c>
      <c r="AN488" s="91">
        <f t="shared" si="263"/>
        <v>99999</v>
      </c>
    </row>
    <row r="489" spans="3:40">
      <c r="C489" s="71"/>
      <c r="S489" s="1">
        <f t="shared" si="250"/>
        <v>0</v>
      </c>
      <c r="T489" s="45">
        <f t="shared" si="252"/>
        <v>0</v>
      </c>
      <c r="U489" s="27" t="s">
        <v>4</v>
      </c>
      <c r="V489" s="29">
        <f t="shared" si="253"/>
        <v>0</v>
      </c>
      <c r="W489" s="29">
        <f t="shared" si="251"/>
        <v>0.89999906666573337</v>
      </c>
      <c r="X489" s="30" t="s">
        <v>5</v>
      </c>
      <c r="Y489" s="78">
        <f t="shared" si="246"/>
        <v>1</v>
      </c>
      <c r="Z489" s="78">
        <f t="shared" si="249"/>
        <v>77</v>
      </c>
      <c r="AA489" s="27">
        <f t="shared" si="247"/>
        <v>222</v>
      </c>
      <c r="AB489" s="31">
        <f t="shared" si="245"/>
        <v>0.89999906666573337</v>
      </c>
      <c r="AC489" s="25" t="s">
        <v>27</v>
      </c>
      <c r="AD489" s="43">
        <f t="shared" si="254"/>
        <v>0.89999906666573337</v>
      </c>
      <c r="AE489" s="48">
        <f t="shared" si="255"/>
        <v>0</v>
      </c>
      <c r="AF489" s="16">
        <f t="shared" si="256"/>
        <v>0</v>
      </c>
      <c r="AG489" s="18">
        <f t="shared" si="257"/>
        <v>0</v>
      </c>
      <c r="AH489" s="37">
        <f t="shared" si="258"/>
        <v>0</v>
      </c>
      <c r="AI489" s="8">
        <f t="shared" si="259"/>
        <v>0</v>
      </c>
      <c r="AJ489" s="13">
        <f t="shared" si="260"/>
        <v>0</v>
      </c>
      <c r="AK489" s="14">
        <f t="shared" si="261"/>
        <v>0</v>
      </c>
      <c r="AL489" s="17">
        <f t="shared" si="248"/>
        <v>0.10000093333426666</v>
      </c>
      <c r="AM489" s="22">
        <f t="shared" si="262"/>
        <v>99999</v>
      </c>
      <c r="AN489" s="91">
        <f t="shared" si="263"/>
        <v>99999</v>
      </c>
    </row>
    <row r="490" spans="3:40">
      <c r="C490" s="71"/>
      <c r="S490" s="1">
        <f t="shared" si="250"/>
        <v>0</v>
      </c>
      <c r="T490" s="45">
        <f t="shared" si="252"/>
        <v>0</v>
      </c>
      <c r="U490" s="27" t="s">
        <v>4</v>
      </c>
      <c r="V490" s="29">
        <f t="shared" si="253"/>
        <v>0</v>
      </c>
      <c r="W490" s="29">
        <f t="shared" si="251"/>
        <v>0.89999906666573337</v>
      </c>
      <c r="X490" s="30" t="s">
        <v>5</v>
      </c>
      <c r="Y490" s="78">
        <f t="shared" si="246"/>
        <v>1</v>
      </c>
      <c r="Z490" s="78">
        <f t="shared" si="249"/>
        <v>77</v>
      </c>
      <c r="AA490" s="27">
        <f t="shared" si="247"/>
        <v>222</v>
      </c>
      <c r="AB490" s="31">
        <f t="shared" si="245"/>
        <v>0.89999906666573337</v>
      </c>
      <c r="AC490" s="25" t="s">
        <v>27</v>
      </c>
      <c r="AD490" s="43">
        <f t="shared" si="254"/>
        <v>0.89999906666573337</v>
      </c>
      <c r="AE490" s="48">
        <f t="shared" si="255"/>
        <v>0</v>
      </c>
      <c r="AF490" s="16">
        <f t="shared" si="256"/>
        <v>0</v>
      </c>
      <c r="AG490" s="18">
        <f t="shared" si="257"/>
        <v>0</v>
      </c>
      <c r="AH490" s="37">
        <f t="shared" si="258"/>
        <v>0</v>
      </c>
      <c r="AI490" s="8">
        <f t="shared" si="259"/>
        <v>0</v>
      </c>
      <c r="AJ490" s="13">
        <f t="shared" si="260"/>
        <v>0</v>
      </c>
      <c r="AK490" s="14">
        <f t="shared" si="261"/>
        <v>0</v>
      </c>
      <c r="AL490" s="17">
        <f t="shared" si="248"/>
        <v>0.10000093333426666</v>
      </c>
      <c r="AM490" s="22">
        <f t="shared" si="262"/>
        <v>99999</v>
      </c>
      <c r="AN490" s="91">
        <f t="shared" si="263"/>
        <v>99999</v>
      </c>
    </row>
    <row r="491" spans="3:40">
      <c r="C491" s="71"/>
      <c r="S491" s="1">
        <f t="shared" si="250"/>
        <v>0</v>
      </c>
      <c r="T491" s="45">
        <f t="shared" si="252"/>
        <v>0</v>
      </c>
      <c r="U491" s="27" t="s">
        <v>4</v>
      </c>
      <c r="V491" s="29">
        <f t="shared" si="253"/>
        <v>0</v>
      </c>
      <c r="W491" s="29">
        <f t="shared" si="251"/>
        <v>0.89999906666573337</v>
      </c>
      <c r="X491" s="30" t="s">
        <v>5</v>
      </c>
      <c r="Y491" s="78">
        <f t="shared" si="246"/>
        <v>1</v>
      </c>
      <c r="Z491" s="78">
        <f t="shared" si="249"/>
        <v>77</v>
      </c>
      <c r="AA491" s="27">
        <f t="shared" si="247"/>
        <v>222</v>
      </c>
      <c r="AB491" s="31">
        <f t="shared" si="245"/>
        <v>0.89999906666573337</v>
      </c>
      <c r="AC491" s="25" t="s">
        <v>27</v>
      </c>
      <c r="AD491" s="43">
        <f t="shared" si="254"/>
        <v>0.89999906666573337</v>
      </c>
      <c r="AE491" s="48">
        <f t="shared" si="255"/>
        <v>0</v>
      </c>
      <c r="AF491" s="16">
        <f t="shared" si="256"/>
        <v>0</v>
      </c>
      <c r="AG491" s="18">
        <f t="shared" si="257"/>
        <v>0</v>
      </c>
      <c r="AH491" s="37">
        <f t="shared" si="258"/>
        <v>0</v>
      </c>
      <c r="AI491" s="8">
        <f t="shared" si="259"/>
        <v>0</v>
      </c>
      <c r="AJ491" s="13">
        <f t="shared" si="260"/>
        <v>0</v>
      </c>
      <c r="AK491" s="14">
        <f t="shared" si="261"/>
        <v>0</v>
      </c>
      <c r="AL491" s="17">
        <f t="shared" si="248"/>
        <v>0.10000093333426666</v>
      </c>
      <c r="AM491" s="22">
        <f t="shared" si="262"/>
        <v>99999</v>
      </c>
      <c r="AN491" s="91">
        <f t="shared" si="263"/>
        <v>99999</v>
      </c>
    </row>
    <row r="492" spans="3:40">
      <c r="C492" s="71"/>
      <c r="S492" s="1">
        <f t="shared" si="250"/>
        <v>0</v>
      </c>
      <c r="T492" s="45">
        <f t="shared" si="252"/>
        <v>0</v>
      </c>
      <c r="U492" s="27" t="s">
        <v>4</v>
      </c>
      <c r="V492" s="29">
        <f t="shared" si="253"/>
        <v>0</v>
      </c>
      <c r="W492" s="29">
        <f t="shared" si="251"/>
        <v>0.89999906666573337</v>
      </c>
      <c r="X492" s="30" t="s">
        <v>5</v>
      </c>
      <c r="Y492" s="78">
        <f t="shared" si="246"/>
        <v>1</v>
      </c>
      <c r="Z492" s="78">
        <f t="shared" si="249"/>
        <v>77</v>
      </c>
      <c r="AA492" s="27">
        <f t="shared" si="247"/>
        <v>222</v>
      </c>
      <c r="AB492" s="31">
        <f t="shared" si="245"/>
        <v>0.89999906666573337</v>
      </c>
      <c r="AC492" s="25" t="s">
        <v>27</v>
      </c>
      <c r="AD492" s="43">
        <f t="shared" si="254"/>
        <v>0.89999906666573337</v>
      </c>
      <c r="AE492" s="48">
        <f t="shared" si="255"/>
        <v>0</v>
      </c>
      <c r="AF492" s="16">
        <f t="shared" si="256"/>
        <v>0</v>
      </c>
      <c r="AG492" s="18">
        <f t="shared" si="257"/>
        <v>0</v>
      </c>
      <c r="AH492" s="37">
        <f t="shared" si="258"/>
        <v>0</v>
      </c>
      <c r="AI492" s="8">
        <f t="shared" si="259"/>
        <v>0</v>
      </c>
      <c r="AJ492" s="13">
        <f t="shared" si="260"/>
        <v>0</v>
      </c>
      <c r="AK492" s="14">
        <f t="shared" si="261"/>
        <v>0</v>
      </c>
      <c r="AL492" s="17">
        <f t="shared" si="248"/>
        <v>0.10000093333426666</v>
      </c>
      <c r="AM492" s="22">
        <f t="shared" si="262"/>
        <v>99999</v>
      </c>
      <c r="AN492" s="91">
        <f t="shared" si="263"/>
        <v>99999</v>
      </c>
    </row>
    <row r="493" spans="3:40">
      <c r="C493" s="71"/>
      <c r="S493" s="1">
        <f t="shared" si="250"/>
        <v>0</v>
      </c>
      <c r="T493" s="45">
        <f t="shared" si="252"/>
        <v>0</v>
      </c>
      <c r="U493" s="27" t="s">
        <v>4</v>
      </c>
      <c r="V493" s="29">
        <f t="shared" si="253"/>
        <v>0</v>
      </c>
      <c r="W493" s="29">
        <f t="shared" si="251"/>
        <v>0.89999906666573337</v>
      </c>
      <c r="X493" s="30" t="s">
        <v>5</v>
      </c>
      <c r="Y493" s="78">
        <f t="shared" si="246"/>
        <v>1</v>
      </c>
      <c r="Z493" s="78">
        <f t="shared" si="249"/>
        <v>77</v>
      </c>
      <c r="AA493" s="27">
        <f t="shared" si="247"/>
        <v>222</v>
      </c>
      <c r="AB493" s="31">
        <f t="shared" si="245"/>
        <v>0.89999906666573337</v>
      </c>
      <c r="AC493" s="25" t="s">
        <v>27</v>
      </c>
      <c r="AD493" s="43">
        <f t="shared" si="254"/>
        <v>0.89999906666573337</v>
      </c>
      <c r="AE493" s="48">
        <f t="shared" si="255"/>
        <v>0</v>
      </c>
      <c r="AF493" s="16">
        <f t="shared" si="256"/>
        <v>0</v>
      </c>
      <c r="AG493" s="18">
        <f t="shared" si="257"/>
        <v>0</v>
      </c>
      <c r="AH493" s="37">
        <f t="shared" si="258"/>
        <v>0</v>
      </c>
      <c r="AI493" s="8">
        <f t="shared" si="259"/>
        <v>0</v>
      </c>
      <c r="AJ493" s="13">
        <f t="shared" si="260"/>
        <v>0</v>
      </c>
      <c r="AK493" s="14">
        <f t="shared" si="261"/>
        <v>0</v>
      </c>
      <c r="AL493" s="17">
        <f t="shared" si="248"/>
        <v>0.10000093333426666</v>
      </c>
      <c r="AM493" s="22">
        <f t="shared" si="262"/>
        <v>99999</v>
      </c>
      <c r="AN493" s="91">
        <f t="shared" si="263"/>
        <v>99999</v>
      </c>
    </row>
    <row r="494" spans="3:40">
      <c r="C494" s="71"/>
      <c r="S494" s="1">
        <f t="shared" si="250"/>
        <v>0</v>
      </c>
      <c r="T494" s="45">
        <f t="shared" si="252"/>
        <v>0</v>
      </c>
      <c r="U494" s="27" t="s">
        <v>4</v>
      </c>
      <c r="V494" s="29">
        <f t="shared" si="253"/>
        <v>0</v>
      </c>
      <c r="W494" s="29">
        <f t="shared" si="251"/>
        <v>0.89999906666573337</v>
      </c>
      <c r="X494" s="30" t="s">
        <v>5</v>
      </c>
      <c r="Y494" s="78">
        <f t="shared" si="246"/>
        <v>1</v>
      </c>
      <c r="Z494" s="78">
        <f t="shared" si="249"/>
        <v>77</v>
      </c>
      <c r="AA494" s="27">
        <f t="shared" si="247"/>
        <v>222</v>
      </c>
      <c r="AB494" s="31">
        <f t="shared" si="245"/>
        <v>0.89999906666573337</v>
      </c>
      <c r="AC494" s="25" t="s">
        <v>27</v>
      </c>
      <c r="AD494" s="43">
        <f t="shared" si="254"/>
        <v>0.89999906666573337</v>
      </c>
      <c r="AE494" s="48">
        <f t="shared" si="255"/>
        <v>0</v>
      </c>
      <c r="AF494" s="16">
        <f t="shared" si="256"/>
        <v>0</v>
      </c>
      <c r="AG494" s="18">
        <f t="shared" si="257"/>
        <v>0</v>
      </c>
      <c r="AH494" s="37">
        <f t="shared" si="258"/>
        <v>0</v>
      </c>
      <c r="AI494" s="8">
        <f t="shared" si="259"/>
        <v>0</v>
      </c>
      <c r="AJ494" s="13">
        <f t="shared" si="260"/>
        <v>0</v>
      </c>
      <c r="AK494" s="14">
        <f t="shared" si="261"/>
        <v>0</v>
      </c>
      <c r="AL494" s="17">
        <f t="shared" si="248"/>
        <v>0.10000093333426666</v>
      </c>
      <c r="AM494" s="22">
        <f t="shared" si="262"/>
        <v>99999</v>
      </c>
      <c r="AN494" s="91">
        <f t="shared" si="263"/>
        <v>99999</v>
      </c>
    </row>
    <row r="495" spans="3:40">
      <c r="C495" s="71"/>
      <c r="S495" s="1">
        <f t="shared" si="250"/>
        <v>0</v>
      </c>
      <c r="T495" s="45">
        <f t="shared" si="252"/>
        <v>0</v>
      </c>
      <c r="U495" s="27" t="s">
        <v>4</v>
      </c>
      <c r="V495" s="29">
        <f t="shared" si="253"/>
        <v>0</v>
      </c>
      <c r="W495" s="29">
        <f t="shared" si="251"/>
        <v>0.89999906666573337</v>
      </c>
      <c r="X495" s="30" t="s">
        <v>5</v>
      </c>
      <c r="Y495" s="78">
        <f t="shared" si="246"/>
        <v>1</v>
      </c>
      <c r="Z495" s="78">
        <f t="shared" si="249"/>
        <v>77</v>
      </c>
      <c r="AA495" s="27">
        <f t="shared" si="247"/>
        <v>222</v>
      </c>
      <c r="AB495" s="31">
        <f t="shared" si="245"/>
        <v>0.89999906666573337</v>
      </c>
      <c r="AC495" s="25" t="s">
        <v>27</v>
      </c>
      <c r="AD495" s="43">
        <f t="shared" si="254"/>
        <v>0.89999906666573337</v>
      </c>
      <c r="AE495" s="48">
        <f t="shared" si="255"/>
        <v>0</v>
      </c>
      <c r="AF495" s="16">
        <f t="shared" si="256"/>
        <v>0</v>
      </c>
      <c r="AG495" s="18">
        <f t="shared" si="257"/>
        <v>0</v>
      </c>
      <c r="AH495" s="37">
        <f t="shared" si="258"/>
        <v>0</v>
      </c>
      <c r="AI495" s="8">
        <f t="shared" si="259"/>
        <v>0</v>
      </c>
      <c r="AJ495" s="13">
        <f t="shared" si="260"/>
        <v>0</v>
      </c>
      <c r="AK495" s="14">
        <f t="shared" si="261"/>
        <v>0</v>
      </c>
      <c r="AL495" s="17">
        <f t="shared" si="248"/>
        <v>0.10000093333426666</v>
      </c>
      <c r="AM495" s="22">
        <f t="shared" si="262"/>
        <v>99999</v>
      </c>
      <c r="AN495" s="91">
        <f t="shared" si="263"/>
        <v>99999</v>
      </c>
    </row>
    <row r="496" spans="3:40">
      <c r="C496" s="71"/>
      <c r="S496" s="1">
        <f t="shared" si="250"/>
        <v>0</v>
      </c>
      <c r="T496" s="45">
        <f t="shared" si="252"/>
        <v>0</v>
      </c>
      <c r="U496" s="27" t="s">
        <v>4</v>
      </c>
      <c r="V496" s="29">
        <f t="shared" si="253"/>
        <v>0</v>
      </c>
      <c r="W496" s="29">
        <f t="shared" si="251"/>
        <v>0.89999906666573337</v>
      </c>
      <c r="X496" s="30" t="s">
        <v>5</v>
      </c>
      <c r="Y496" s="78">
        <f t="shared" si="246"/>
        <v>1</v>
      </c>
      <c r="Z496" s="78">
        <f t="shared" si="249"/>
        <v>77</v>
      </c>
      <c r="AA496" s="27">
        <f t="shared" si="247"/>
        <v>222</v>
      </c>
      <c r="AB496" s="31">
        <f t="shared" si="245"/>
        <v>0.89999906666573337</v>
      </c>
      <c r="AC496" s="25" t="s">
        <v>27</v>
      </c>
      <c r="AD496" s="43">
        <f t="shared" si="254"/>
        <v>0.89999906666573337</v>
      </c>
      <c r="AE496" s="48">
        <f t="shared" si="255"/>
        <v>0</v>
      </c>
      <c r="AF496" s="16">
        <f t="shared" si="256"/>
        <v>0</v>
      </c>
      <c r="AG496" s="18">
        <f t="shared" si="257"/>
        <v>0</v>
      </c>
      <c r="AH496" s="37">
        <f t="shared" si="258"/>
        <v>0</v>
      </c>
      <c r="AI496" s="8">
        <f t="shared" si="259"/>
        <v>0</v>
      </c>
      <c r="AJ496" s="13">
        <f t="shared" si="260"/>
        <v>0</v>
      </c>
      <c r="AK496" s="14">
        <f t="shared" si="261"/>
        <v>0</v>
      </c>
      <c r="AL496" s="17">
        <f t="shared" si="248"/>
        <v>0.10000093333426666</v>
      </c>
      <c r="AM496" s="22">
        <f t="shared" si="262"/>
        <v>99999</v>
      </c>
      <c r="AN496" s="91">
        <f t="shared" si="263"/>
        <v>99999</v>
      </c>
    </row>
    <row r="497" spans="3:40">
      <c r="C497" s="71"/>
      <c r="S497" s="1">
        <f t="shared" si="250"/>
        <v>0</v>
      </c>
      <c r="T497" s="45">
        <f t="shared" si="252"/>
        <v>0</v>
      </c>
      <c r="U497" s="27" t="s">
        <v>4</v>
      </c>
      <c r="V497" s="29">
        <f t="shared" si="253"/>
        <v>0</v>
      </c>
      <c r="W497" s="29">
        <f t="shared" si="251"/>
        <v>0.89999906666573337</v>
      </c>
      <c r="X497" s="30" t="s">
        <v>5</v>
      </c>
      <c r="Y497" s="78">
        <f t="shared" si="246"/>
        <v>1</v>
      </c>
      <c r="Z497" s="78">
        <f t="shared" si="249"/>
        <v>77</v>
      </c>
      <c r="AA497" s="27">
        <f t="shared" si="247"/>
        <v>222</v>
      </c>
      <c r="AB497" s="31">
        <f t="shared" si="245"/>
        <v>0.89999906666573337</v>
      </c>
      <c r="AC497" s="25" t="s">
        <v>27</v>
      </c>
      <c r="AD497" s="43">
        <f t="shared" si="254"/>
        <v>0.89999906666573337</v>
      </c>
      <c r="AE497" s="48">
        <f t="shared" si="255"/>
        <v>0</v>
      </c>
      <c r="AF497" s="16">
        <f t="shared" si="256"/>
        <v>0</v>
      </c>
      <c r="AG497" s="18">
        <f t="shared" si="257"/>
        <v>0</v>
      </c>
      <c r="AH497" s="37">
        <f t="shared" si="258"/>
        <v>0</v>
      </c>
      <c r="AI497" s="8">
        <f t="shared" si="259"/>
        <v>0</v>
      </c>
      <c r="AJ497" s="13">
        <f t="shared" si="260"/>
        <v>0</v>
      </c>
      <c r="AK497" s="14">
        <f t="shared" si="261"/>
        <v>0</v>
      </c>
      <c r="AL497" s="17">
        <f t="shared" si="248"/>
        <v>0.10000093333426666</v>
      </c>
      <c r="AM497" s="22">
        <f t="shared" si="262"/>
        <v>99999</v>
      </c>
      <c r="AN497" s="91">
        <f t="shared" si="263"/>
        <v>99999</v>
      </c>
    </row>
    <row r="498" spans="3:40">
      <c r="C498" s="71"/>
      <c r="S498" s="1">
        <f t="shared" si="250"/>
        <v>0</v>
      </c>
      <c r="T498" s="45">
        <f t="shared" si="252"/>
        <v>0</v>
      </c>
      <c r="U498" s="27" t="s">
        <v>4</v>
      </c>
      <c r="V498" s="29">
        <f t="shared" si="253"/>
        <v>0</v>
      </c>
      <c r="W498" s="29">
        <f t="shared" si="251"/>
        <v>0.89999906666573337</v>
      </c>
      <c r="X498" s="30" t="s">
        <v>5</v>
      </c>
      <c r="Y498" s="78">
        <f t="shared" si="246"/>
        <v>1</v>
      </c>
      <c r="Z498" s="78">
        <f t="shared" si="249"/>
        <v>77</v>
      </c>
      <c r="AA498" s="27">
        <f t="shared" si="247"/>
        <v>222</v>
      </c>
      <c r="AB498" s="31">
        <f t="shared" si="245"/>
        <v>0.89999906666573337</v>
      </c>
      <c r="AC498" s="25" t="s">
        <v>27</v>
      </c>
      <c r="AD498" s="43">
        <f t="shared" si="254"/>
        <v>0.89999906666573337</v>
      </c>
      <c r="AE498" s="48">
        <f t="shared" si="255"/>
        <v>0</v>
      </c>
      <c r="AF498" s="16">
        <f t="shared" si="256"/>
        <v>0</v>
      </c>
      <c r="AG498" s="18">
        <f t="shared" si="257"/>
        <v>0</v>
      </c>
      <c r="AH498" s="37">
        <f t="shared" si="258"/>
        <v>0</v>
      </c>
      <c r="AI498" s="8">
        <f t="shared" si="259"/>
        <v>0</v>
      </c>
      <c r="AJ498" s="13">
        <f t="shared" si="260"/>
        <v>0</v>
      </c>
      <c r="AK498" s="14">
        <f t="shared" si="261"/>
        <v>0</v>
      </c>
      <c r="AL498" s="17">
        <f t="shared" si="248"/>
        <v>0.10000093333426666</v>
      </c>
      <c r="AM498" s="22">
        <f t="shared" si="262"/>
        <v>99999</v>
      </c>
      <c r="AN498" s="91">
        <f t="shared" si="263"/>
        <v>99999</v>
      </c>
    </row>
    <row r="499" spans="3:40">
      <c r="C499" s="71"/>
      <c r="S499" s="1">
        <f t="shared" si="250"/>
        <v>0</v>
      </c>
      <c r="T499" s="45">
        <f t="shared" si="252"/>
        <v>0</v>
      </c>
      <c r="U499" s="27" t="s">
        <v>4</v>
      </c>
      <c r="V499" s="29">
        <f t="shared" si="253"/>
        <v>0</v>
      </c>
      <c r="W499" s="29">
        <f t="shared" si="251"/>
        <v>0.89999906666573337</v>
      </c>
      <c r="X499" s="30" t="s">
        <v>5</v>
      </c>
      <c r="Y499" s="78">
        <f t="shared" si="246"/>
        <v>1</v>
      </c>
      <c r="Z499" s="78">
        <f t="shared" si="249"/>
        <v>77</v>
      </c>
      <c r="AA499" s="27">
        <f t="shared" si="247"/>
        <v>222</v>
      </c>
      <c r="AB499" s="31">
        <f t="shared" si="245"/>
        <v>0.89999906666573337</v>
      </c>
      <c r="AC499" s="25" t="s">
        <v>27</v>
      </c>
      <c r="AD499" s="43">
        <f t="shared" si="254"/>
        <v>0.89999906666573337</v>
      </c>
      <c r="AE499" s="48">
        <f t="shared" si="255"/>
        <v>0</v>
      </c>
      <c r="AF499" s="16">
        <f t="shared" si="256"/>
        <v>0</v>
      </c>
      <c r="AG499" s="18">
        <f t="shared" si="257"/>
        <v>0</v>
      </c>
      <c r="AH499" s="37">
        <f t="shared" si="258"/>
        <v>0</v>
      </c>
      <c r="AI499" s="8">
        <f t="shared" si="259"/>
        <v>0</v>
      </c>
      <c r="AJ499" s="13">
        <f t="shared" si="260"/>
        <v>0</v>
      </c>
      <c r="AK499" s="14">
        <f t="shared" si="261"/>
        <v>0</v>
      </c>
      <c r="AL499" s="17">
        <f t="shared" si="248"/>
        <v>0.10000093333426666</v>
      </c>
      <c r="AM499" s="22">
        <f t="shared" si="262"/>
        <v>99999</v>
      </c>
      <c r="AN499" s="91">
        <f t="shared" si="263"/>
        <v>99999</v>
      </c>
    </row>
    <row r="500" spans="3:40">
      <c r="C500" s="71"/>
      <c r="S500" s="1">
        <f t="shared" si="250"/>
        <v>0</v>
      </c>
      <c r="T500" s="45">
        <f t="shared" si="252"/>
        <v>0</v>
      </c>
      <c r="U500" s="27" t="s">
        <v>4</v>
      </c>
      <c r="V500" s="29">
        <f t="shared" si="253"/>
        <v>0</v>
      </c>
      <c r="W500" s="29">
        <f t="shared" si="251"/>
        <v>0.89999906666573337</v>
      </c>
      <c r="X500" s="30" t="s">
        <v>5</v>
      </c>
      <c r="Y500" s="78">
        <f t="shared" si="246"/>
        <v>1</v>
      </c>
      <c r="Z500" s="78">
        <f t="shared" si="249"/>
        <v>77</v>
      </c>
      <c r="AA500" s="27">
        <f t="shared" si="247"/>
        <v>222</v>
      </c>
      <c r="AB500" s="31">
        <f t="shared" si="245"/>
        <v>0.89999906666573337</v>
      </c>
      <c r="AC500" s="25" t="s">
        <v>27</v>
      </c>
      <c r="AD500" s="43">
        <f t="shared" si="254"/>
        <v>0.89999906666573337</v>
      </c>
      <c r="AE500" s="48">
        <f t="shared" si="255"/>
        <v>0</v>
      </c>
      <c r="AF500" s="16">
        <f t="shared" si="256"/>
        <v>0</v>
      </c>
      <c r="AG500" s="18">
        <f t="shared" si="257"/>
        <v>0</v>
      </c>
      <c r="AH500" s="37">
        <f t="shared" si="258"/>
        <v>0</v>
      </c>
      <c r="AI500" s="8">
        <f t="shared" si="259"/>
        <v>0</v>
      </c>
      <c r="AJ500" s="13">
        <f t="shared" si="260"/>
        <v>0</v>
      </c>
      <c r="AK500" s="14">
        <f t="shared" si="261"/>
        <v>0</v>
      </c>
      <c r="AL500" s="17">
        <f t="shared" si="248"/>
        <v>0.10000093333426666</v>
      </c>
      <c r="AM500" s="22">
        <f t="shared" si="262"/>
        <v>99999</v>
      </c>
      <c r="AN500" s="91">
        <f t="shared" si="263"/>
        <v>99999</v>
      </c>
    </row>
    <row r="501" spans="3:40">
      <c r="C501" s="71"/>
      <c r="S501" s="1">
        <f t="shared" si="250"/>
        <v>0</v>
      </c>
      <c r="T501" s="45">
        <f t="shared" si="252"/>
        <v>0</v>
      </c>
      <c r="U501" s="27" t="s">
        <v>4</v>
      </c>
      <c r="V501" s="29">
        <f t="shared" si="253"/>
        <v>0</v>
      </c>
      <c r="W501" s="29">
        <f t="shared" si="251"/>
        <v>0.89999906666573337</v>
      </c>
      <c r="X501" s="30" t="s">
        <v>5</v>
      </c>
      <c r="Y501" s="78">
        <f t="shared" si="246"/>
        <v>1</v>
      </c>
      <c r="Z501" s="78">
        <f t="shared" si="249"/>
        <v>77</v>
      </c>
      <c r="AA501" s="27">
        <f t="shared" si="247"/>
        <v>222</v>
      </c>
      <c r="AB501" s="31">
        <f t="shared" si="245"/>
        <v>0.89999906666573337</v>
      </c>
      <c r="AC501" s="25" t="s">
        <v>27</v>
      </c>
      <c r="AD501" s="43">
        <f t="shared" si="254"/>
        <v>0.89999906666573337</v>
      </c>
      <c r="AE501" s="48">
        <f t="shared" si="255"/>
        <v>0</v>
      </c>
      <c r="AF501" s="16">
        <f t="shared" si="256"/>
        <v>0</v>
      </c>
      <c r="AG501" s="18">
        <f t="shared" si="257"/>
        <v>0</v>
      </c>
      <c r="AH501" s="37">
        <f t="shared" si="258"/>
        <v>0</v>
      </c>
      <c r="AI501" s="8">
        <f t="shared" si="259"/>
        <v>0</v>
      </c>
      <c r="AJ501" s="13">
        <f t="shared" si="260"/>
        <v>0</v>
      </c>
      <c r="AK501" s="14">
        <f t="shared" si="261"/>
        <v>0</v>
      </c>
      <c r="AL501" s="17">
        <f t="shared" si="248"/>
        <v>0.10000093333426666</v>
      </c>
      <c r="AM501" s="22">
        <f t="shared" si="262"/>
        <v>99999</v>
      </c>
      <c r="AN501" s="91">
        <f t="shared" si="263"/>
        <v>99999</v>
      </c>
    </row>
    <row r="502" spans="3:40">
      <c r="C502" s="71"/>
      <c r="S502" s="1">
        <f t="shared" si="250"/>
        <v>0</v>
      </c>
      <c r="T502" s="45">
        <f t="shared" si="252"/>
        <v>0</v>
      </c>
      <c r="U502" s="27" t="s">
        <v>4</v>
      </c>
      <c r="V502" s="29">
        <f t="shared" si="253"/>
        <v>0</v>
      </c>
      <c r="W502" s="29">
        <f t="shared" si="251"/>
        <v>0.89999906666573337</v>
      </c>
      <c r="X502" s="30" t="s">
        <v>5</v>
      </c>
      <c r="Y502" s="78">
        <f t="shared" si="246"/>
        <v>1</v>
      </c>
      <c r="Z502" s="78">
        <f t="shared" si="249"/>
        <v>77</v>
      </c>
      <c r="AA502" s="27">
        <f t="shared" si="247"/>
        <v>222</v>
      </c>
      <c r="AB502" s="31">
        <f t="shared" si="245"/>
        <v>0.89999906666573337</v>
      </c>
      <c r="AC502" s="25" t="s">
        <v>27</v>
      </c>
      <c r="AD502" s="43">
        <f t="shared" si="254"/>
        <v>0.89999906666573337</v>
      </c>
      <c r="AE502" s="48">
        <f t="shared" si="255"/>
        <v>0</v>
      </c>
      <c r="AF502" s="16">
        <f t="shared" si="256"/>
        <v>0</v>
      </c>
      <c r="AG502" s="18">
        <f t="shared" si="257"/>
        <v>0</v>
      </c>
      <c r="AH502" s="37">
        <f t="shared" si="258"/>
        <v>0</v>
      </c>
      <c r="AI502" s="8">
        <f t="shared" si="259"/>
        <v>0</v>
      </c>
      <c r="AJ502" s="13">
        <f t="shared" si="260"/>
        <v>0</v>
      </c>
      <c r="AK502" s="14">
        <f t="shared" si="261"/>
        <v>0</v>
      </c>
      <c r="AL502" s="17">
        <f t="shared" si="248"/>
        <v>0.10000093333426666</v>
      </c>
      <c r="AM502" s="22">
        <f t="shared" si="262"/>
        <v>99999</v>
      </c>
      <c r="AN502" s="91">
        <f t="shared" si="263"/>
        <v>99999</v>
      </c>
    </row>
    <row r="503" spans="3:40">
      <c r="C503" s="71"/>
      <c r="S503" s="1">
        <f t="shared" si="250"/>
        <v>0</v>
      </c>
      <c r="T503" s="45">
        <f t="shared" si="252"/>
        <v>0</v>
      </c>
      <c r="U503" s="27" t="s">
        <v>4</v>
      </c>
      <c r="V503" s="29">
        <f t="shared" si="253"/>
        <v>0</v>
      </c>
      <c r="W503" s="29">
        <f t="shared" si="251"/>
        <v>0.89999906666573337</v>
      </c>
      <c r="X503" s="30" t="s">
        <v>5</v>
      </c>
      <c r="Y503" s="78">
        <f t="shared" si="246"/>
        <v>1</v>
      </c>
      <c r="Z503" s="78">
        <f t="shared" si="249"/>
        <v>77</v>
      </c>
      <c r="AA503" s="27">
        <f t="shared" si="247"/>
        <v>222</v>
      </c>
      <c r="AB503" s="31">
        <f t="shared" si="245"/>
        <v>0.89999906666573337</v>
      </c>
      <c r="AC503" s="25" t="s">
        <v>27</v>
      </c>
      <c r="AD503" s="43">
        <f t="shared" si="254"/>
        <v>0.89999906666573337</v>
      </c>
      <c r="AE503" s="48">
        <f t="shared" si="255"/>
        <v>0</v>
      </c>
      <c r="AF503" s="16">
        <f t="shared" si="256"/>
        <v>0</v>
      </c>
      <c r="AG503" s="18">
        <f t="shared" si="257"/>
        <v>0</v>
      </c>
      <c r="AH503" s="37">
        <f t="shared" si="258"/>
        <v>0</v>
      </c>
      <c r="AI503" s="8">
        <f t="shared" si="259"/>
        <v>0</v>
      </c>
      <c r="AJ503" s="13">
        <f t="shared" si="260"/>
        <v>0</v>
      </c>
      <c r="AK503" s="14">
        <f t="shared" si="261"/>
        <v>0</v>
      </c>
      <c r="AL503" s="17">
        <f t="shared" si="248"/>
        <v>0.10000093333426666</v>
      </c>
      <c r="AM503" s="22">
        <f t="shared" si="262"/>
        <v>99999</v>
      </c>
      <c r="AN503" s="91">
        <f t="shared" si="263"/>
        <v>99999</v>
      </c>
    </row>
    <row r="504" spans="3:40">
      <c r="C504" s="71"/>
      <c r="S504" s="1">
        <f t="shared" si="250"/>
        <v>0</v>
      </c>
      <c r="T504" s="45">
        <f t="shared" si="252"/>
        <v>0</v>
      </c>
      <c r="U504" s="27" t="s">
        <v>4</v>
      </c>
      <c r="V504" s="29">
        <f t="shared" si="253"/>
        <v>0</v>
      </c>
      <c r="W504" s="29">
        <f t="shared" si="251"/>
        <v>0.89999906666573337</v>
      </c>
      <c r="X504" s="30" t="s">
        <v>5</v>
      </c>
      <c r="Y504" s="78">
        <f t="shared" si="246"/>
        <v>1</v>
      </c>
      <c r="Z504" s="78">
        <f t="shared" si="249"/>
        <v>77</v>
      </c>
      <c r="AA504" s="27">
        <f t="shared" si="247"/>
        <v>222</v>
      </c>
      <c r="AB504" s="31">
        <f t="shared" si="245"/>
        <v>0.89999906666573337</v>
      </c>
      <c r="AC504" s="25" t="s">
        <v>27</v>
      </c>
      <c r="AD504" s="43">
        <f t="shared" si="254"/>
        <v>0.89999906666573337</v>
      </c>
      <c r="AE504" s="48">
        <f t="shared" si="255"/>
        <v>0</v>
      </c>
      <c r="AF504" s="16">
        <f t="shared" si="256"/>
        <v>0</v>
      </c>
      <c r="AG504" s="18">
        <f t="shared" si="257"/>
        <v>0</v>
      </c>
      <c r="AH504" s="37">
        <f t="shared" si="258"/>
        <v>0</v>
      </c>
      <c r="AI504" s="8">
        <f t="shared" si="259"/>
        <v>0</v>
      </c>
      <c r="AJ504" s="13">
        <f t="shared" si="260"/>
        <v>0</v>
      </c>
      <c r="AK504" s="14">
        <f t="shared" si="261"/>
        <v>0</v>
      </c>
      <c r="AL504" s="17">
        <f t="shared" si="248"/>
        <v>0.10000093333426666</v>
      </c>
      <c r="AM504" s="22">
        <f t="shared" si="262"/>
        <v>99999</v>
      </c>
      <c r="AN504" s="91">
        <f t="shared" si="263"/>
        <v>99999</v>
      </c>
    </row>
    <row r="505" spans="3:40">
      <c r="C505" s="71"/>
      <c r="S505" s="1">
        <f t="shared" si="250"/>
        <v>0</v>
      </c>
      <c r="T505" s="45">
        <f t="shared" si="252"/>
        <v>0</v>
      </c>
      <c r="U505" s="27" t="s">
        <v>4</v>
      </c>
      <c r="V505" s="29">
        <f t="shared" si="253"/>
        <v>0</v>
      </c>
      <c r="W505" s="29">
        <f t="shared" si="251"/>
        <v>0.89999906666573337</v>
      </c>
      <c r="X505" s="30" t="s">
        <v>5</v>
      </c>
      <c r="Y505" s="78">
        <f t="shared" si="246"/>
        <v>1</v>
      </c>
      <c r="Z505" s="78">
        <f t="shared" si="249"/>
        <v>77</v>
      </c>
      <c r="AA505" s="27">
        <f t="shared" si="247"/>
        <v>222</v>
      </c>
      <c r="AB505" s="31">
        <f t="shared" si="245"/>
        <v>0.89999906666573337</v>
      </c>
      <c r="AC505" s="25" t="s">
        <v>27</v>
      </c>
      <c r="AD505" s="43">
        <f t="shared" si="254"/>
        <v>0.89999906666573337</v>
      </c>
      <c r="AE505" s="48">
        <f t="shared" si="255"/>
        <v>0</v>
      </c>
      <c r="AF505" s="16">
        <f t="shared" si="256"/>
        <v>0</v>
      </c>
      <c r="AG505" s="18">
        <f t="shared" si="257"/>
        <v>0</v>
      </c>
      <c r="AH505" s="37">
        <f t="shared" si="258"/>
        <v>0</v>
      </c>
      <c r="AI505" s="8">
        <f t="shared" si="259"/>
        <v>0</v>
      </c>
      <c r="AJ505" s="13">
        <f t="shared" si="260"/>
        <v>0</v>
      </c>
      <c r="AK505" s="14">
        <f t="shared" si="261"/>
        <v>0</v>
      </c>
      <c r="AL505" s="17">
        <f t="shared" si="248"/>
        <v>0.10000093333426666</v>
      </c>
      <c r="AM505" s="22">
        <f t="shared" si="262"/>
        <v>99999</v>
      </c>
      <c r="AN505" s="91">
        <f t="shared" si="263"/>
        <v>99999</v>
      </c>
    </row>
    <row r="506" spans="3:40">
      <c r="C506" s="71"/>
      <c r="S506" s="1">
        <f t="shared" si="250"/>
        <v>0</v>
      </c>
      <c r="T506" s="45">
        <f t="shared" si="252"/>
        <v>0</v>
      </c>
      <c r="U506" s="27" t="s">
        <v>4</v>
      </c>
      <c r="V506" s="29">
        <f t="shared" si="253"/>
        <v>0</v>
      </c>
      <c r="W506" s="29">
        <f t="shared" si="251"/>
        <v>0.89999906666573337</v>
      </c>
      <c r="X506" s="30" t="s">
        <v>5</v>
      </c>
      <c r="Y506" s="78">
        <f t="shared" si="246"/>
        <v>1</v>
      </c>
      <c r="Z506" s="78">
        <f t="shared" si="249"/>
        <v>77</v>
      </c>
      <c r="AA506" s="27">
        <f t="shared" si="247"/>
        <v>222</v>
      </c>
      <c r="AB506" s="31">
        <f t="shared" si="245"/>
        <v>0.89999906666573337</v>
      </c>
      <c r="AC506" s="25" t="s">
        <v>27</v>
      </c>
      <c r="AD506" s="43">
        <f t="shared" si="254"/>
        <v>0.89999906666573337</v>
      </c>
      <c r="AE506" s="48">
        <f t="shared" si="255"/>
        <v>0</v>
      </c>
      <c r="AF506" s="16">
        <f t="shared" si="256"/>
        <v>0</v>
      </c>
      <c r="AG506" s="18">
        <f t="shared" si="257"/>
        <v>0</v>
      </c>
      <c r="AH506" s="37">
        <f t="shared" si="258"/>
        <v>0</v>
      </c>
      <c r="AI506" s="8">
        <f t="shared" si="259"/>
        <v>0</v>
      </c>
      <c r="AJ506" s="13">
        <f t="shared" si="260"/>
        <v>0</v>
      </c>
      <c r="AK506" s="14">
        <f t="shared" si="261"/>
        <v>0</v>
      </c>
      <c r="AL506" s="17">
        <f t="shared" si="248"/>
        <v>0.10000093333426666</v>
      </c>
      <c r="AM506" s="22">
        <f t="shared" si="262"/>
        <v>99999</v>
      </c>
      <c r="AN506" s="91">
        <f t="shared" si="263"/>
        <v>99999</v>
      </c>
    </row>
    <row r="507" spans="3:40">
      <c r="C507" s="71"/>
      <c r="S507" s="1">
        <f t="shared" si="250"/>
        <v>0</v>
      </c>
      <c r="T507" s="45">
        <f t="shared" si="252"/>
        <v>0</v>
      </c>
      <c r="U507" s="27" t="s">
        <v>4</v>
      </c>
      <c r="V507" s="29">
        <f t="shared" si="253"/>
        <v>0</v>
      </c>
      <c r="W507" s="29">
        <f t="shared" si="251"/>
        <v>0.89999906666573337</v>
      </c>
      <c r="X507" s="30" t="s">
        <v>5</v>
      </c>
      <c r="Y507" s="78">
        <f t="shared" si="246"/>
        <v>1</v>
      </c>
      <c r="Z507" s="78">
        <f t="shared" si="249"/>
        <v>77</v>
      </c>
      <c r="AA507" s="27">
        <f t="shared" si="247"/>
        <v>222</v>
      </c>
      <c r="AB507" s="31">
        <f t="shared" ref="AB507:AB562" si="264">W507</f>
        <v>0.89999906666573337</v>
      </c>
      <c r="AC507" s="25" t="s">
        <v>27</v>
      </c>
      <c r="AD507" s="43">
        <f t="shared" si="254"/>
        <v>0.89999906666573337</v>
      </c>
      <c r="AE507" s="48">
        <f t="shared" si="255"/>
        <v>0</v>
      </c>
      <c r="AF507" s="16">
        <f t="shared" si="256"/>
        <v>0</v>
      </c>
      <c r="AG507" s="18">
        <f t="shared" si="257"/>
        <v>0</v>
      </c>
      <c r="AH507" s="37">
        <f t="shared" si="258"/>
        <v>0</v>
      </c>
      <c r="AI507" s="8">
        <f t="shared" si="259"/>
        <v>0</v>
      </c>
      <c r="AJ507" s="13">
        <f t="shared" si="260"/>
        <v>0</v>
      </c>
      <c r="AK507" s="14">
        <f t="shared" si="261"/>
        <v>0</v>
      </c>
      <c r="AL507" s="17">
        <f t="shared" si="248"/>
        <v>0.10000093333426666</v>
      </c>
      <c r="AM507" s="22">
        <f t="shared" si="262"/>
        <v>99999</v>
      </c>
      <c r="AN507" s="91">
        <f t="shared" si="263"/>
        <v>99999</v>
      </c>
    </row>
    <row r="508" spans="3:40">
      <c r="C508" s="71"/>
      <c r="S508" s="1">
        <f t="shared" si="250"/>
        <v>0</v>
      </c>
      <c r="T508" s="45">
        <f t="shared" si="252"/>
        <v>0</v>
      </c>
      <c r="U508" s="27" t="s">
        <v>4</v>
      </c>
      <c r="V508" s="29">
        <f t="shared" si="253"/>
        <v>0</v>
      </c>
      <c r="W508" s="29">
        <f t="shared" si="251"/>
        <v>0.89999906666573337</v>
      </c>
      <c r="X508" s="30" t="s">
        <v>5</v>
      </c>
      <c r="Y508" s="78">
        <f t="shared" si="246"/>
        <v>1</v>
      </c>
      <c r="Z508" s="78">
        <f t="shared" si="249"/>
        <v>77</v>
      </c>
      <c r="AA508" s="27">
        <f t="shared" si="247"/>
        <v>222</v>
      </c>
      <c r="AB508" s="31">
        <f t="shared" si="264"/>
        <v>0.89999906666573337</v>
      </c>
      <c r="AC508" s="25" t="s">
        <v>27</v>
      </c>
      <c r="AD508" s="43">
        <f t="shared" si="254"/>
        <v>0.89999906666573337</v>
      </c>
      <c r="AE508" s="48">
        <f t="shared" si="255"/>
        <v>0</v>
      </c>
      <c r="AF508" s="16">
        <f t="shared" si="256"/>
        <v>0</v>
      </c>
      <c r="AG508" s="18">
        <f t="shared" si="257"/>
        <v>0</v>
      </c>
      <c r="AH508" s="37">
        <f t="shared" si="258"/>
        <v>0</v>
      </c>
      <c r="AI508" s="8">
        <f t="shared" si="259"/>
        <v>0</v>
      </c>
      <c r="AJ508" s="13">
        <f t="shared" si="260"/>
        <v>0</v>
      </c>
      <c r="AK508" s="14">
        <f t="shared" si="261"/>
        <v>0</v>
      </c>
      <c r="AL508" s="17">
        <f t="shared" si="248"/>
        <v>0.10000093333426666</v>
      </c>
      <c r="AM508" s="22">
        <f t="shared" si="262"/>
        <v>99999</v>
      </c>
      <c r="AN508" s="91">
        <f t="shared" si="263"/>
        <v>99999</v>
      </c>
    </row>
    <row r="509" spans="3:40">
      <c r="C509" s="71"/>
      <c r="S509" s="1">
        <f t="shared" si="250"/>
        <v>0</v>
      </c>
      <c r="T509" s="45">
        <f t="shared" si="252"/>
        <v>0</v>
      </c>
      <c r="U509" s="27" t="s">
        <v>4</v>
      </c>
      <c r="V509" s="29">
        <f t="shared" si="253"/>
        <v>0</v>
      </c>
      <c r="W509" s="29">
        <f t="shared" si="251"/>
        <v>0.89999906666573337</v>
      </c>
      <c r="X509" s="30" t="s">
        <v>5</v>
      </c>
      <c r="Y509" s="78">
        <f t="shared" si="246"/>
        <v>1</v>
      </c>
      <c r="Z509" s="78">
        <f t="shared" si="249"/>
        <v>77</v>
      </c>
      <c r="AA509" s="27">
        <f t="shared" si="247"/>
        <v>222</v>
      </c>
      <c r="AB509" s="31">
        <f t="shared" si="264"/>
        <v>0.89999906666573337</v>
      </c>
      <c r="AC509" s="25" t="s">
        <v>27</v>
      </c>
      <c r="AD509" s="43">
        <f t="shared" si="254"/>
        <v>0.89999906666573337</v>
      </c>
      <c r="AE509" s="48">
        <f t="shared" si="255"/>
        <v>0</v>
      </c>
      <c r="AF509" s="16">
        <f t="shared" si="256"/>
        <v>0</v>
      </c>
      <c r="AG509" s="18">
        <f t="shared" si="257"/>
        <v>0</v>
      </c>
      <c r="AH509" s="37">
        <f t="shared" si="258"/>
        <v>0</v>
      </c>
      <c r="AI509" s="8">
        <f t="shared" si="259"/>
        <v>0</v>
      </c>
      <c r="AJ509" s="13">
        <f t="shared" si="260"/>
        <v>0</v>
      </c>
      <c r="AK509" s="14">
        <f t="shared" si="261"/>
        <v>0</v>
      </c>
      <c r="AL509" s="17">
        <f t="shared" si="248"/>
        <v>0.10000093333426666</v>
      </c>
      <c r="AM509" s="22">
        <f t="shared" si="262"/>
        <v>99999</v>
      </c>
      <c r="AN509" s="91">
        <f t="shared" si="263"/>
        <v>99999</v>
      </c>
    </row>
    <row r="510" spans="3:40">
      <c r="C510" s="71"/>
      <c r="S510" s="1">
        <f t="shared" si="250"/>
        <v>0</v>
      </c>
      <c r="T510" s="45">
        <f t="shared" si="252"/>
        <v>0</v>
      </c>
      <c r="U510" s="27" t="s">
        <v>4</v>
      </c>
      <c r="V510" s="29">
        <f t="shared" si="253"/>
        <v>0</v>
      </c>
      <c r="W510" s="29">
        <f t="shared" si="251"/>
        <v>0.89999906666573337</v>
      </c>
      <c r="X510" s="30" t="s">
        <v>5</v>
      </c>
      <c r="Y510" s="78">
        <f t="shared" si="246"/>
        <v>1</v>
      </c>
      <c r="Z510" s="78">
        <f t="shared" si="249"/>
        <v>77</v>
      </c>
      <c r="AA510" s="27">
        <f t="shared" si="247"/>
        <v>222</v>
      </c>
      <c r="AB510" s="31">
        <f t="shared" si="264"/>
        <v>0.89999906666573337</v>
      </c>
      <c r="AC510" s="25" t="s">
        <v>27</v>
      </c>
      <c r="AD510" s="43">
        <f t="shared" si="254"/>
        <v>0.89999906666573337</v>
      </c>
      <c r="AE510" s="48">
        <f t="shared" si="255"/>
        <v>0</v>
      </c>
      <c r="AF510" s="16">
        <f t="shared" si="256"/>
        <v>0</v>
      </c>
      <c r="AG510" s="18">
        <f t="shared" si="257"/>
        <v>0</v>
      </c>
      <c r="AH510" s="37">
        <f t="shared" si="258"/>
        <v>0</v>
      </c>
      <c r="AI510" s="8">
        <f t="shared" si="259"/>
        <v>0</v>
      </c>
      <c r="AJ510" s="13">
        <f t="shared" si="260"/>
        <v>0</v>
      </c>
      <c r="AK510" s="14">
        <f t="shared" si="261"/>
        <v>0</v>
      </c>
      <c r="AL510" s="17">
        <f t="shared" si="248"/>
        <v>0.10000093333426666</v>
      </c>
      <c r="AM510" s="22">
        <f t="shared" si="262"/>
        <v>99999</v>
      </c>
      <c r="AN510" s="91">
        <f t="shared" si="263"/>
        <v>99999</v>
      </c>
    </row>
    <row r="511" spans="3:40">
      <c r="C511" s="71"/>
      <c r="S511" s="1">
        <f t="shared" si="250"/>
        <v>0</v>
      </c>
      <c r="T511" s="45">
        <f t="shared" si="252"/>
        <v>0</v>
      </c>
      <c r="U511" s="27" t="s">
        <v>4</v>
      </c>
      <c r="V511" s="29">
        <f t="shared" si="253"/>
        <v>0</v>
      </c>
      <c r="W511" s="29">
        <f t="shared" si="251"/>
        <v>0.89999906666573337</v>
      </c>
      <c r="X511" s="30" t="s">
        <v>5</v>
      </c>
      <c r="Y511" s="78">
        <f t="shared" si="246"/>
        <v>1</v>
      </c>
      <c r="Z511" s="78">
        <f t="shared" si="249"/>
        <v>77</v>
      </c>
      <c r="AA511" s="27">
        <f t="shared" si="247"/>
        <v>222</v>
      </c>
      <c r="AB511" s="31">
        <f t="shared" si="264"/>
        <v>0.89999906666573337</v>
      </c>
      <c r="AC511" s="25" t="s">
        <v>27</v>
      </c>
      <c r="AD511" s="43">
        <f t="shared" si="254"/>
        <v>0.89999906666573337</v>
      </c>
      <c r="AE511" s="48">
        <f t="shared" si="255"/>
        <v>0</v>
      </c>
      <c r="AF511" s="16">
        <f t="shared" si="256"/>
        <v>0</v>
      </c>
      <c r="AG511" s="18">
        <f t="shared" si="257"/>
        <v>0</v>
      </c>
      <c r="AH511" s="37">
        <f t="shared" si="258"/>
        <v>0</v>
      </c>
      <c r="AI511" s="8">
        <f t="shared" si="259"/>
        <v>0</v>
      </c>
      <c r="AJ511" s="13">
        <f t="shared" si="260"/>
        <v>0</v>
      </c>
      <c r="AK511" s="14">
        <f t="shared" si="261"/>
        <v>0</v>
      </c>
      <c r="AL511" s="17">
        <f t="shared" si="248"/>
        <v>0.10000093333426666</v>
      </c>
      <c r="AM511" s="22">
        <f t="shared" si="262"/>
        <v>99999</v>
      </c>
      <c r="AN511" s="91">
        <f t="shared" si="263"/>
        <v>99999</v>
      </c>
    </row>
    <row r="512" spans="3:40">
      <c r="C512" s="71"/>
      <c r="S512" s="1">
        <f t="shared" si="250"/>
        <v>0</v>
      </c>
      <c r="T512" s="45">
        <f t="shared" si="252"/>
        <v>0</v>
      </c>
      <c r="U512" s="27" t="s">
        <v>4</v>
      </c>
      <c r="V512" s="29">
        <f t="shared" si="253"/>
        <v>0</v>
      </c>
      <c r="W512" s="29">
        <f t="shared" si="251"/>
        <v>0.89999906666573337</v>
      </c>
      <c r="X512" s="30" t="s">
        <v>5</v>
      </c>
      <c r="Y512" s="78">
        <f t="shared" si="246"/>
        <v>1</v>
      </c>
      <c r="Z512" s="78">
        <f t="shared" si="249"/>
        <v>77</v>
      </c>
      <c r="AA512" s="27">
        <f t="shared" si="247"/>
        <v>222</v>
      </c>
      <c r="AB512" s="31">
        <f t="shared" si="264"/>
        <v>0.89999906666573337</v>
      </c>
      <c r="AC512" s="25" t="s">
        <v>27</v>
      </c>
      <c r="AD512" s="43">
        <f t="shared" si="254"/>
        <v>0.89999906666573337</v>
      </c>
      <c r="AE512" s="48">
        <f t="shared" si="255"/>
        <v>0</v>
      </c>
      <c r="AF512" s="16">
        <f t="shared" si="256"/>
        <v>0</v>
      </c>
      <c r="AG512" s="18">
        <f t="shared" si="257"/>
        <v>0</v>
      </c>
      <c r="AH512" s="37">
        <f t="shared" si="258"/>
        <v>0</v>
      </c>
      <c r="AI512" s="8">
        <f t="shared" si="259"/>
        <v>0</v>
      </c>
      <c r="AJ512" s="13">
        <f t="shared" si="260"/>
        <v>0</v>
      </c>
      <c r="AK512" s="14">
        <f t="shared" si="261"/>
        <v>0</v>
      </c>
      <c r="AL512" s="17">
        <f t="shared" si="248"/>
        <v>0.10000093333426666</v>
      </c>
      <c r="AM512" s="22">
        <f t="shared" si="262"/>
        <v>99999</v>
      </c>
      <c r="AN512" s="91">
        <f t="shared" si="263"/>
        <v>99999</v>
      </c>
    </row>
    <row r="513" spans="3:40">
      <c r="C513" s="71"/>
      <c r="S513" s="1">
        <f t="shared" si="250"/>
        <v>0</v>
      </c>
      <c r="T513" s="45">
        <f t="shared" si="252"/>
        <v>0</v>
      </c>
      <c r="U513" s="27" t="s">
        <v>4</v>
      </c>
      <c r="V513" s="29">
        <f t="shared" si="253"/>
        <v>0</v>
      </c>
      <c r="W513" s="29">
        <f t="shared" si="251"/>
        <v>0.89999906666573337</v>
      </c>
      <c r="X513" s="30" t="s">
        <v>5</v>
      </c>
      <c r="Y513" s="78">
        <f t="shared" si="246"/>
        <v>1</v>
      </c>
      <c r="Z513" s="78">
        <f t="shared" si="249"/>
        <v>77</v>
      </c>
      <c r="AA513" s="27">
        <f t="shared" si="247"/>
        <v>222</v>
      </c>
      <c r="AB513" s="31">
        <f t="shared" si="264"/>
        <v>0.89999906666573337</v>
      </c>
      <c r="AC513" s="25" t="s">
        <v>27</v>
      </c>
      <c r="AD513" s="43">
        <f t="shared" si="254"/>
        <v>0.89999906666573337</v>
      </c>
      <c r="AE513" s="48">
        <f t="shared" si="255"/>
        <v>0</v>
      </c>
      <c r="AF513" s="16">
        <f t="shared" si="256"/>
        <v>0</v>
      </c>
      <c r="AG513" s="18">
        <f t="shared" si="257"/>
        <v>0</v>
      </c>
      <c r="AH513" s="37">
        <f t="shared" si="258"/>
        <v>0</v>
      </c>
      <c r="AI513" s="8">
        <f t="shared" si="259"/>
        <v>0</v>
      </c>
      <c r="AJ513" s="13">
        <f t="shared" si="260"/>
        <v>0</v>
      </c>
      <c r="AK513" s="14">
        <f t="shared" si="261"/>
        <v>0</v>
      </c>
      <c r="AL513" s="17">
        <f t="shared" si="248"/>
        <v>0.10000093333426666</v>
      </c>
      <c r="AM513" s="22">
        <f t="shared" si="262"/>
        <v>99999</v>
      </c>
      <c r="AN513" s="91">
        <f t="shared" si="263"/>
        <v>99999</v>
      </c>
    </row>
    <row r="514" spans="3:40">
      <c r="C514" s="71"/>
      <c r="S514" s="1">
        <f t="shared" si="250"/>
        <v>0</v>
      </c>
      <c r="T514" s="45">
        <f t="shared" si="252"/>
        <v>0</v>
      </c>
      <c r="U514" s="27" t="s">
        <v>4</v>
      </c>
      <c r="V514" s="29">
        <f t="shared" si="253"/>
        <v>0</v>
      </c>
      <c r="W514" s="29">
        <f t="shared" si="251"/>
        <v>0.89999906666573337</v>
      </c>
      <c r="X514" s="30" t="s">
        <v>5</v>
      </c>
      <c r="Y514" s="78">
        <f t="shared" si="246"/>
        <v>1</v>
      </c>
      <c r="Z514" s="78">
        <f t="shared" si="249"/>
        <v>77</v>
      </c>
      <c r="AA514" s="27">
        <f t="shared" si="247"/>
        <v>222</v>
      </c>
      <c r="AB514" s="31">
        <f t="shared" si="264"/>
        <v>0.89999906666573337</v>
      </c>
      <c r="AC514" s="25" t="s">
        <v>27</v>
      </c>
      <c r="AD514" s="43">
        <f t="shared" si="254"/>
        <v>0.89999906666573337</v>
      </c>
      <c r="AE514" s="48">
        <f t="shared" si="255"/>
        <v>0</v>
      </c>
      <c r="AF514" s="16">
        <f t="shared" si="256"/>
        <v>0</v>
      </c>
      <c r="AG514" s="18">
        <f t="shared" si="257"/>
        <v>0</v>
      </c>
      <c r="AH514" s="37">
        <f t="shared" si="258"/>
        <v>0</v>
      </c>
      <c r="AI514" s="8">
        <f t="shared" si="259"/>
        <v>0</v>
      </c>
      <c r="AJ514" s="13">
        <f t="shared" si="260"/>
        <v>0</v>
      </c>
      <c r="AK514" s="14">
        <f t="shared" si="261"/>
        <v>0</v>
      </c>
      <c r="AL514" s="17">
        <f t="shared" si="248"/>
        <v>0.10000093333426666</v>
      </c>
      <c r="AM514" s="22">
        <f t="shared" si="262"/>
        <v>99999</v>
      </c>
      <c r="AN514" s="91">
        <f t="shared" si="263"/>
        <v>99999</v>
      </c>
    </row>
    <row r="515" spans="3:40">
      <c r="C515" s="71"/>
      <c r="S515" s="1">
        <f t="shared" si="250"/>
        <v>0</v>
      </c>
      <c r="T515" s="45">
        <f t="shared" si="252"/>
        <v>0</v>
      </c>
      <c r="U515" s="27" t="s">
        <v>4</v>
      </c>
      <c r="V515" s="29">
        <f t="shared" si="253"/>
        <v>0</v>
      </c>
      <c r="W515" s="29">
        <f t="shared" si="251"/>
        <v>0.89999906666573337</v>
      </c>
      <c r="X515" s="30" t="s">
        <v>5</v>
      </c>
      <c r="Y515" s="78">
        <f t="shared" si="246"/>
        <v>1</v>
      </c>
      <c r="Z515" s="78">
        <f t="shared" si="249"/>
        <v>77</v>
      </c>
      <c r="AA515" s="27">
        <f t="shared" si="247"/>
        <v>222</v>
      </c>
      <c r="AB515" s="31">
        <f t="shared" si="264"/>
        <v>0.89999906666573337</v>
      </c>
      <c r="AC515" s="25" t="s">
        <v>27</v>
      </c>
      <c r="AD515" s="43">
        <f t="shared" si="254"/>
        <v>0.89999906666573337</v>
      </c>
      <c r="AE515" s="48">
        <f t="shared" si="255"/>
        <v>0</v>
      </c>
      <c r="AF515" s="16">
        <f t="shared" si="256"/>
        <v>0</v>
      </c>
      <c r="AG515" s="18">
        <f t="shared" si="257"/>
        <v>0</v>
      </c>
      <c r="AH515" s="37">
        <f t="shared" si="258"/>
        <v>0</v>
      </c>
      <c r="AI515" s="8">
        <f t="shared" si="259"/>
        <v>0</v>
      </c>
      <c r="AJ515" s="13">
        <f t="shared" si="260"/>
        <v>0</v>
      </c>
      <c r="AK515" s="14">
        <f t="shared" si="261"/>
        <v>0</v>
      </c>
      <c r="AL515" s="17">
        <f t="shared" si="248"/>
        <v>0.10000093333426666</v>
      </c>
      <c r="AM515" s="22">
        <f t="shared" si="262"/>
        <v>99999</v>
      </c>
      <c r="AN515" s="91">
        <f t="shared" si="263"/>
        <v>99999</v>
      </c>
    </row>
    <row r="516" spans="3:40">
      <c r="C516" s="71"/>
      <c r="S516" s="1">
        <f t="shared" si="250"/>
        <v>0</v>
      </c>
      <c r="T516" s="45">
        <f t="shared" si="252"/>
        <v>0</v>
      </c>
      <c r="U516" s="27" t="s">
        <v>4</v>
      </c>
      <c r="V516" s="29">
        <f t="shared" si="253"/>
        <v>0</v>
      </c>
      <c r="W516" s="29">
        <f t="shared" si="251"/>
        <v>0.89999906666573337</v>
      </c>
      <c r="X516" s="30" t="s">
        <v>5</v>
      </c>
      <c r="Y516" s="78">
        <f t="shared" si="246"/>
        <v>1</v>
      </c>
      <c r="Z516" s="78">
        <f t="shared" si="249"/>
        <v>77</v>
      </c>
      <c r="AA516" s="27">
        <f t="shared" si="247"/>
        <v>222</v>
      </c>
      <c r="AB516" s="31">
        <f t="shared" si="264"/>
        <v>0.89999906666573337</v>
      </c>
      <c r="AC516" s="25" t="s">
        <v>27</v>
      </c>
      <c r="AD516" s="43">
        <f t="shared" si="254"/>
        <v>0.89999906666573337</v>
      </c>
      <c r="AE516" s="48">
        <f t="shared" si="255"/>
        <v>0</v>
      </c>
      <c r="AF516" s="16">
        <f t="shared" si="256"/>
        <v>0</v>
      </c>
      <c r="AG516" s="18">
        <f t="shared" si="257"/>
        <v>0</v>
      </c>
      <c r="AH516" s="37">
        <f t="shared" si="258"/>
        <v>0</v>
      </c>
      <c r="AI516" s="8">
        <f t="shared" si="259"/>
        <v>0</v>
      </c>
      <c r="AJ516" s="13">
        <f t="shared" si="260"/>
        <v>0</v>
      </c>
      <c r="AK516" s="14">
        <f t="shared" si="261"/>
        <v>0</v>
      </c>
      <c r="AL516" s="17">
        <f t="shared" si="248"/>
        <v>0.10000093333426666</v>
      </c>
      <c r="AM516" s="22">
        <f t="shared" si="262"/>
        <v>99999</v>
      </c>
      <c r="AN516" s="91">
        <f t="shared" si="263"/>
        <v>99999</v>
      </c>
    </row>
    <row r="517" spans="3:40">
      <c r="C517" s="71"/>
      <c r="S517" s="1">
        <f t="shared" si="250"/>
        <v>0</v>
      </c>
      <c r="T517" s="45">
        <f t="shared" si="252"/>
        <v>0</v>
      </c>
      <c r="U517" s="27" t="s">
        <v>4</v>
      </c>
      <c r="V517" s="29">
        <f t="shared" si="253"/>
        <v>0</v>
      </c>
      <c r="W517" s="29">
        <f t="shared" si="251"/>
        <v>0.89999906666573337</v>
      </c>
      <c r="X517" s="30" t="s">
        <v>5</v>
      </c>
      <c r="Y517" s="78">
        <f t="shared" si="246"/>
        <v>1</v>
      </c>
      <c r="Z517" s="78">
        <f t="shared" si="249"/>
        <v>77</v>
      </c>
      <c r="AA517" s="27">
        <f t="shared" si="247"/>
        <v>222</v>
      </c>
      <c r="AB517" s="31">
        <f t="shared" si="264"/>
        <v>0.89999906666573337</v>
      </c>
      <c r="AC517" s="25" t="s">
        <v>27</v>
      </c>
      <c r="AD517" s="43">
        <f t="shared" si="254"/>
        <v>0.89999906666573337</v>
      </c>
      <c r="AE517" s="48">
        <f t="shared" si="255"/>
        <v>0</v>
      </c>
      <c r="AF517" s="16">
        <f t="shared" si="256"/>
        <v>0</v>
      </c>
      <c r="AG517" s="18">
        <f t="shared" si="257"/>
        <v>0</v>
      </c>
      <c r="AH517" s="37">
        <f t="shared" si="258"/>
        <v>0</v>
      </c>
      <c r="AI517" s="8">
        <f t="shared" si="259"/>
        <v>0</v>
      </c>
      <c r="AJ517" s="13">
        <f t="shared" si="260"/>
        <v>0</v>
      </c>
      <c r="AK517" s="14">
        <f t="shared" si="261"/>
        <v>0</v>
      </c>
      <c r="AL517" s="17">
        <f t="shared" si="248"/>
        <v>0.10000093333426666</v>
      </c>
      <c r="AM517" s="22">
        <f t="shared" si="262"/>
        <v>99999</v>
      </c>
      <c r="AN517" s="91">
        <f t="shared" si="263"/>
        <v>99999</v>
      </c>
    </row>
    <row r="518" spans="3:40">
      <c r="C518" s="71"/>
      <c r="S518" s="1">
        <f t="shared" si="250"/>
        <v>0</v>
      </c>
      <c r="T518" s="45">
        <f t="shared" si="252"/>
        <v>0</v>
      </c>
      <c r="U518" s="27" t="s">
        <v>4</v>
      </c>
      <c r="V518" s="29">
        <f t="shared" si="253"/>
        <v>0</v>
      </c>
      <c r="W518" s="29">
        <f t="shared" si="251"/>
        <v>0.89999906666573337</v>
      </c>
      <c r="X518" s="30" t="s">
        <v>5</v>
      </c>
      <c r="Y518" s="78">
        <f t="shared" si="246"/>
        <v>1</v>
      </c>
      <c r="Z518" s="78">
        <f t="shared" si="249"/>
        <v>77</v>
      </c>
      <c r="AA518" s="27">
        <f t="shared" si="247"/>
        <v>222</v>
      </c>
      <c r="AB518" s="31">
        <f t="shared" si="264"/>
        <v>0.89999906666573337</v>
      </c>
      <c r="AC518" s="25" t="s">
        <v>27</v>
      </c>
      <c r="AD518" s="43">
        <f t="shared" si="254"/>
        <v>0.89999906666573337</v>
      </c>
      <c r="AE518" s="48">
        <f t="shared" si="255"/>
        <v>0</v>
      </c>
      <c r="AF518" s="16">
        <f t="shared" si="256"/>
        <v>0</v>
      </c>
      <c r="AG518" s="18">
        <f t="shared" si="257"/>
        <v>0</v>
      </c>
      <c r="AH518" s="37">
        <f t="shared" si="258"/>
        <v>0</v>
      </c>
      <c r="AI518" s="8">
        <f t="shared" si="259"/>
        <v>0</v>
      </c>
      <c r="AJ518" s="13">
        <f t="shared" si="260"/>
        <v>0</v>
      </c>
      <c r="AK518" s="14">
        <f t="shared" si="261"/>
        <v>0</v>
      </c>
      <c r="AL518" s="17">
        <f t="shared" si="248"/>
        <v>0.10000093333426666</v>
      </c>
      <c r="AM518" s="22">
        <f t="shared" si="262"/>
        <v>99999</v>
      </c>
      <c r="AN518" s="91">
        <f t="shared" si="263"/>
        <v>99999</v>
      </c>
    </row>
    <row r="519" spans="3:40">
      <c r="C519" s="71"/>
      <c r="S519" s="1">
        <f t="shared" si="250"/>
        <v>0</v>
      </c>
      <c r="T519" s="45">
        <f t="shared" si="252"/>
        <v>0</v>
      </c>
      <c r="U519" s="27" t="s">
        <v>4</v>
      </c>
      <c r="V519" s="29">
        <f t="shared" si="253"/>
        <v>0</v>
      </c>
      <c r="W519" s="29">
        <f t="shared" si="251"/>
        <v>0.89999906666573337</v>
      </c>
      <c r="X519" s="30" t="s">
        <v>5</v>
      </c>
      <c r="Y519" s="78">
        <f t="shared" si="246"/>
        <v>1</v>
      </c>
      <c r="Z519" s="78">
        <f t="shared" si="249"/>
        <v>77</v>
      </c>
      <c r="AA519" s="27">
        <f t="shared" si="247"/>
        <v>222</v>
      </c>
      <c r="AB519" s="31">
        <f t="shared" si="264"/>
        <v>0.89999906666573337</v>
      </c>
      <c r="AC519" s="25" t="s">
        <v>27</v>
      </c>
      <c r="AD519" s="43">
        <f t="shared" si="254"/>
        <v>0.89999906666573337</v>
      </c>
      <c r="AE519" s="48">
        <f t="shared" si="255"/>
        <v>0</v>
      </c>
      <c r="AF519" s="16">
        <f t="shared" si="256"/>
        <v>0</v>
      </c>
      <c r="AG519" s="18">
        <f t="shared" si="257"/>
        <v>0</v>
      </c>
      <c r="AH519" s="37">
        <f t="shared" si="258"/>
        <v>0</v>
      </c>
      <c r="AI519" s="8">
        <f t="shared" si="259"/>
        <v>0</v>
      </c>
      <c r="AJ519" s="13">
        <f t="shared" si="260"/>
        <v>0</v>
      </c>
      <c r="AK519" s="14">
        <f t="shared" si="261"/>
        <v>0</v>
      </c>
      <c r="AL519" s="17">
        <f t="shared" si="248"/>
        <v>0.10000093333426666</v>
      </c>
      <c r="AM519" s="22">
        <f t="shared" si="262"/>
        <v>99999</v>
      </c>
      <c r="AN519" s="91">
        <f t="shared" si="263"/>
        <v>99999</v>
      </c>
    </row>
    <row r="520" spans="3:40">
      <c r="C520" s="71"/>
      <c r="S520" s="1">
        <f t="shared" si="250"/>
        <v>0</v>
      </c>
      <c r="T520" s="45">
        <f t="shared" si="252"/>
        <v>0</v>
      </c>
      <c r="U520" s="27" t="s">
        <v>4</v>
      </c>
      <c r="V520" s="29">
        <f t="shared" si="253"/>
        <v>0</v>
      </c>
      <c r="W520" s="29">
        <f t="shared" si="251"/>
        <v>0.89999906666573337</v>
      </c>
      <c r="X520" s="30" t="s">
        <v>5</v>
      </c>
      <c r="Y520" s="78">
        <f t="shared" si="246"/>
        <v>1</v>
      </c>
      <c r="Z520" s="78">
        <f t="shared" si="249"/>
        <v>77</v>
      </c>
      <c r="AA520" s="27">
        <f t="shared" si="247"/>
        <v>222</v>
      </c>
      <c r="AB520" s="31">
        <f t="shared" si="264"/>
        <v>0.89999906666573337</v>
      </c>
      <c r="AC520" s="25" t="s">
        <v>27</v>
      </c>
      <c r="AD520" s="43">
        <f t="shared" si="254"/>
        <v>0.89999906666573337</v>
      </c>
      <c r="AE520" s="48">
        <f t="shared" si="255"/>
        <v>0</v>
      </c>
      <c r="AF520" s="16">
        <f t="shared" si="256"/>
        <v>0</v>
      </c>
      <c r="AG520" s="18">
        <f t="shared" si="257"/>
        <v>0</v>
      </c>
      <c r="AH520" s="37">
        <f t="shared" si="258"/>
        <v>0</v>
      </c>
      <c r="AI520" s="8">
        <f t="shared" si="259"/>
        <v>0</v>
      </c>
      <c r="AJ520" s="13">
        <f t="shared" si="260"/>
        <v>0</v>
      </c>
      <c r="AK520" s="14">
        <f t="shared" si="261"/>
        <v>0</v>
      </c>
      <c r="AL520" s="17">
        <f t="shared" si="248"/>
        <v>0.10000093333426666</v>
      </c>
      <c r="AM520" s="22">
        <f t="shared" si="262"/>
        <v>99999</v>
      </c>
      <c r="AN520" s="91">
        <f t="shared" si="263"/>
        <v>99999</v>
      </c>
    </row>
    <row r="521" spans="3:40">
      <c r="C521" s="71"/>
      <c r="S521" s="1">
        <f t="shared" si="250"/>
        <v>0</v>
      </c>
      <c r="T521" s="45">
        <f t="shared" si="252"/>
        <v>0</v>
      </c>
      <c r="U521" s="27" t="s">
        <v>4</v>
      </c>
      <c r="V521" s="29">
        <f t="shared" si="253"/>
        <v>0</v>
      </c>
      <c r="W521" s="29">
        <f t="shared" si="251"/>
        <v>0.89999906666573337</v>
      </c>
      <c r="X521" s="30" t="s">
        <v>5</v>
      </c>
      <c r="Y521" s="78">
        <f t="shared" ref="Y521:Y584" si="265">INT((C521+MOD(C$3,1)/C$4)/C$4)</f>
        <v>1</v>
      </c>
      <c r="Z521" s="78">
        <f t="shared" si="249"/>
        <v>77</v>
      </c>
      <c r="AA521" s="27">
        <f t="shared" ref="AA521:AA584" si="266">IF(C$3&gt;=1,IF(MOD(INT((C521-MOD(C$3,C$4)+MOD(C$3,1)/C$4)/C$4),2),8888,222),IF(MOD(INT((C521-MOD(C$3,C$4)+MOD(C$3,1)/C$4)/C$4),2),222,8888))</f>
        <v>222</v>
      </c>
      <c r="AB521" s="31">
        <f t="shared" si="264"/>
        <v>0.89999906666573337</v>
      </c>
      <c r="AC521" s="25" t="s">
        <v>27</v>
      </c>
      <c r="AD521" s="43">
        <f t="shared" si="254"/>
        <v>0.89999906666573337</v>
      </c>
      <c r="AE521" s="48">
        <f t="shared" si="255"/>
        <v>0</v>
      </c>
      <c r="AF521" s="16">
        <f t="shared" si="256"/>
        <v>0</v>
      </c>
      <c r="AG521" s="18">
        <f t="shared" si="257"/>
        <v>0</v>
      </c>
      <c r="AH521" s="37">
        <f t="shared" si="258"/>
        <v>0</v>
      </c>
      <c r="AI521" s="8">
        <f t="shared" si="259"/>
        <v>0</v>
      </c>
      <c r="AJ521" s="13">
        <f t="shared" si="260"/>
        <v>0</v>
      </c>
      <c r="AK521" s="14">
        <f t="shared" si="261"/>
        <v>0</v>
      </c>
      <c r="AL521" s="17">
        <f t="shared" ref="AL521:AL584" si="267">MOD(MOD(((((MOD(C521,C$4)/C$4)+(MOD(C$3,C$4)/C$4)))),C$4),1)</f>
        <v>0.10000093333426666</v>
      </c>
      <c r="AM521" s="22">
        <f t="shared" si="262"/>
        <v>99999</v>
      </c>
      <c r="AN521" s="91">
        <f t="shared" si="263"/>
        <v>99999</v>
      </c>
    </row>
    <row r="522" spans="3:40">
      <c r="C522" s="71"/>
      <c r="S522" s="1">
        <f t="shared" si="250"/>
        <v>0</v>
      </c>
      <c r="T522" s="45">
        <f t="shared" si="252"/>
        <v>0</v>
      </c>
      <c r="U522" s="27" t="s">
        <v>4</v>
      </c>
      <c r="V522" s="29">
        <f t="shared" si="253"/>
        <v>0</v>
      </c>
      <c r="W522" s="29">
        <f t="shared" si="251"/>
        <v>0.89999906666573337</v>
      </c>
      <c r="X522" s="30" t="s">
        <v>5</v>
      </c>
      <c r="Y522" s="78">
        <f t="shared" si="265"/>
        <v>1</v>
      </c>
      <c r="Z522" s="78">
        <f t="shared" si="249"/>
        <v>77</v>
      </c>
      <c r="AA522" s="27">
        <f t="shared" si="266"/>
        <v>222</v>
      </c>
      <c r="AB522" s="31">
        <f t="shared" si="264"/>
        <v>0.89999906666573337</v>
      </c>
      <c r="AC522" s="25" t="s">
        <v>27</v>
      </c>
      <c r="AD522" s="43">
        <f t="shared" si="254"/>
        <v>0.89999906666573337</v>
      </c>
      <c r="AE522" s="48">
        <f t="shared" si="255"/>
        <v>0</v>
      </c>
      <c r="AF522" s="16">
        <f t="shared" si="256"/>
        <v>0</v>
      </c>
      <c r="AG522" s="18">
        <f t="shared" si="257"/>
        <v>0</v>
      </c>
      <c r="AH522" s="37">
        <f t="shared" si="258"/>
        <v>0</v>
      </c>
      <c r="AI522" s="8">
        <f t="shared" si="259"/>
        <v>0</v>
      </c>
      <c r="AJ522" s="13">
        <f t="shared" si="260"/>
        <v>0</v>
      </c>
      <c r="AK522" s="14">
        <f t="shared" si="261"/>
        <v>0</v>
      </c>
      <c r="AL522" s="17">
        <f t="shared" si="267"/>
        <v>0.10000093333426666</v>
      </c>
      <c r="AM522" s="22">
        <f t="shared" si="262"/>
        <v>99999</v>
      </c>
      <c r="AN522" s="91">
        <f t="shared" si="263"/>
        <v>99999</v>
      </c>
    </row>
    <row r="523" spans="3:40">
      <c r="C523" s="71"/>
      <c r="S523" s="1">
        <f t="shared" si="250"/>
        <v>0</v>
      </c>
      <c r="T523" s="45">
        <f t="shared" si="252"/>
        <v>0</v>
      </c>
      <c r="U523" s="27" t="s">
        <v>4</v>
      </c>
      <c r="V523" s="29">
        <f t="shared" si="253"/>
        <v>0</v>
      </c>
      <c r="W523" s="29">
        <f t="shared" si="251"/>
        <v>0.89999906666573337</v>
      </c>
      <c r="X523" s="30" t="s">
        <v>5</v>
      </c>
      <c r="Y523" s="78">
        <f t="shared" si="265"/>
        <v>1</v>
      </c>
      <c r="Z523" s="78">
        <f t="shared" ref="Z523:Z586" si="268">IF(Z522=0,IF(AA523=222,IF(AA522=8888,Z522+1,Z522),IF(AA522=222,Z522+1,Z522))+1,IF(AA523=222,IF(AA522=8888,Z522+1,Z522),IF(AA522=222,Z522+1,Z522)))</f>
        <v>77</v>
      </c>
      <c r="AA523" s="27">
        <f t="shared" si="266"/>
        <v>222</v>
      </c>
      <c r="AB523" s="31">
        <f t="shared" si="264"/>
        <v>0.89999906666573337</v>
      </c>
      <c r="AC523" s="25" t="s">
        <v>27</v>
      </c>
      <c r="AD523" s="43">
        <f t="shared" si="254"/>
        <v>0.89999906666573337</v>
      </c>
      <c r="AE523" s="48">
        <f t="shared" si="255"/>
        <v>0</v>
      </c>
      <c r="AF523" s="16">
        <f t="shared" si="256"/>
        <v>0</v>
      </c>
      <c r="AG523" s="18">
        <f t="shared" si="257"/>
        <v>0</v>
      </c>
      <c r="AH523" s="37">
        <f t="shared" si="258"/>
        <v>0</v>
      </c>
      <c r="AI523" s="8">
        <f t="shared" si="259"/>
        <v>0</v>
      </c>
      <c r="AJ523" s="13">
        <f t="shared" si="260"/>
        <v>0</v>
      </c>
      <c r="AK523" s="14">
        <f t="shared" si="261"/>
        <v>0</v>
      </c>
      <c r="AL523" s="17">
        <f t="shared" si="267"/>
        <v>0.10000093333426666</v>
      </c>
      <c r="AM523" s="22">
        <f t="shared" si="262"/>
        <v>99999</v>
      </c>
      <c r="AN523" s="91">
        <f t="shared" si="263"/>
        <v>99999</v>
      </c>
    </row>
    <row r="524" spans="3:40">
      <c r="C524" s="71"/>
      <c r="S524" s="1">
        <f t="shared" si="250"/>
        <v>0</v>
      </c>
      <c r="T524" s="45">
        <f t="shared" si="252"/>
        <v>0</v>
      </c>
      <c r="U524" s="27" t="s">
        <v>4</v>
      </c>
      <c r="V524" s="29">
        <f t="shared" si="253"/>
        <v>0</v>
      </c>
      <c r="W524" s="29">
        <f t="shared" si="251"/>
        <v>0.89999906666573337</v>
      </c>
      <c r="X524" s="30" t="s">
        <v>5</v>
      </c>
      <c r="Y524" s="78">
        <f t="shared" si="265"/>
        <v>1</v>
      </c>
      <c r="Z524" s="78">
        <f t="shared" si="268"/>
        <v>77</v>
      </c>
      <c r="AA524" s="27">
        <f t="shared" si="266"/>
        <v>222</v>
      </c>
      <c r="AB524" s="31">
        <f t="shared" si="264"/>
        <v>0.89999906666573337</v>
      </c>
      <c r="AC524" s="25" t="s">
        <v>27</v>
      </c>
      <c r="AD524" s="43">
        <f t="shared" si="254"/>
        <v>0.89999906666573337</v>
      </c>
      <c r="AE524" s="48">
        <f t="shared" si="255"/>
        <v>0</v>
      </c>
      <c r="AF524" s="16">
        <f t="shared" si="256"/>
        <v>0</v>
      </c>
      <c r="AG524" s="18">
        <f t="shared" si="257"/>
        <v>0</v>
      </c>
      <c r="AH524" s="37">
        <f t="shared" si="258"/>
        <v>0</v>
      </c>
      <c r="AI524" s="8">
        <f t="shared" si="259"/>
        <v>0</v>
      </c>
      <c r="AJ524" s="13">
        <f t="shared" si="260"/>
        <v>0</v>
      </c>
      <c r="AK524" s="14">
        <f t="shared" si="261"/>
        <v>0</v>
      </c>
      <c r="AL524" s="17">
        <f t="shared" si="267"/>
        <v>0.10000093333426666</v>
      </c>
      <c r="AM524" s="22">
        <f t="shared" si="262"/>
        <v>99999</v>
      </c>
      <c r="AN524" s="91">
        <f t="shared" si="263"/>
        <v>99999</v>
      </c>
    </row>
    <row r="525" spans="3:40">
      <c r="C525" s="71"/>
      <c r="S525" s="1">
        <f t="shared" si="250"/>
        <v>0</v>
      </c>
      <c r="T525" s="45">
        <f t="shared" si="252"/>
        <v>0</v>
      </c>
      <c r="U525" s="27" t="s">
        <v>4</v>
      </c>
      <c r="V525" s="29">
        <f t="shared" si="253"/>
        <v>0</v>
      </c>
      <c r="W525" s="29">
        <f t="shared" si="251"/>
        <v>0.89999906666573337</v>
      </c>
      <c r="X525" s="30" t="s">
        <v>5</v>
      </c>
      <c r="Y525" s="78">
        <f t="shared" si="265"/>
        <v>1</v>
      </c>
      <c r="Z525" s="78">
        <f t="shared" si="268"/>
        <v>77</v>
      </c>
      <c r="AA525" s="27">
        <f t="shared" si="266"/>
        <v>222</v>
      </c>
      <c r="AB525" s="31">
        <f t="shared" si="264"/>
        <v>0.89999906666573337</v>
      </c>
      <c r="AC525" s="25" t="s">
        <v>27</v>
      </c>
      <c r="AD525" s="43">
        <f t="shared" si="254"/>
        <v>0.89999906666573337</v>
      </c>
      <c r="AE525" s="48">
        <f t="shared" si="255"/>
        <v>0</v>
      </c>
      <c r="AF525" s="16">
        <f t="shared" si="256"/>
        <v>0</v>
      </c>
      <c r="AG525" s="18">
        <f t="shared" si="257"/>
        <v>0</v>
      </c>
      <c r="AH525" s="37">
        <f t="shared" si="258"/>
        <v>0</v>
      </c>
      <c r="AI525" s="8">
        <f t="shared" si="259"/>
        <v>0</v>
      </c>
      <c r="AJ525" s="13">
        <f t="shared" si="260"/>
        <v>0</v>
      </c>
      <c r="AK525" s="14">
        <f t="shared" si="261"/>
        <v>0</v>
      </c>
      <c r="AL525" s="17">
        <f t="shared" si="267"/>
        <v>0.10000093333426666</v>
      </c>
      <c r="AM525" s="22">
        <f t="shared" si="262"/>
        <v>99999</v>
      </c>
      <c r="AN525" s="91">
        <f t="shared" si="263"/>
        <v>99999</v>
      </c>
    </row>
    <row r="526" spans="3:40">
      <c r="C526" s="71"/>
      <c r="S526" s="1">
        <f t="shared" ref="S526:S562" si="269">IF(T526=0,IF(AJ526+AK526+AF526+AG526+AH526+AI526,99999,0),0)</f>
        <v>0</v>
      </c>
      <c r="T526" s="45">
        <f t="shared" si="252"/>
        <v>0</v>
      </c>
      <c r="U526" s="27" t="s">
        <v>4</v>
      </c>
      <c r="V526" s="29">
        <f t="shared" si="253"/>
        <v>0</v>
      </c>
      <c r="W526" s="29">
        <f t="shared" ref="W526:W562" si="270">IF(AA526=222,1-AL526,AL526)</f>
        <v>0.89999906666573337</v>
      </c>
      <c r="X526" s="30" t="s">
        <v>5</v>
      </c>
      <c r="Y526" s="78">
        <f t="shared" si="265"/>
        <v>1</v>
      </c>
      <c r="Z526" s="78">
        <f t="shared" si="268"/>
        <v>77</v>
      </c>
      <c r="AA526" s="27">
        <f t="shared" si="266"/>
        <v>222</v>
      </c>
      <c r="AB526" s="31">
        <f t="shared" si="264"/>
        <v>0.89999906666573337</v>
      </c>
      <c r="AC526" s="25" t="s">
        <v>27</v>
      </c>
      <c r="AD526" s="43">
        <f t="shared" si="254"/>
        <v>0.89999906666573337</v>
      </c>
      <c r="AE526" s="48">
        <f t="shared" si="255"/>
        <v>0</v>
      </c>
      <c r="AF526" s="16">
        <f t="shared" si="256"/>
        <v>0</v>
      </c>
      <c r="AG526" s="18">
        <f t="shared" si="257"/>
        <v>0</v>
      </c>
      <c r="AH526" s="37">
        <f t="shared" si="258"/>
        <v>0</v>
      </c>
      <c r="AI526" s="8">
        <f t="shared" si="259"/>
        <v>0</v>
      </c>
      <c r="AJ526" s="13">
        <f t="shared" si="260"/>
        <v>0</v>
      </c>
      <c r="AK526" s="14">
        <f t="shared" si="261"/>
        <v>0</v>
      </c>
      <c r="AL526" s="17">
        <f t="shared" si="267"/>
        <v>0.10000093333426666</v>
      </c>
      <c r="AM526" s="22">
        <f t="shared" si="262"/>
        <v>99999</v>
      </c>
      <c r="AN526" s="91">
        <f t="shared" si="263"/>
        <v>99999</v>
      </c>
    </row>
    <row r="527" spans="3:40">
      <c r="C527" s="71"/>
      <c r="S527" s="1">
        <f t="shared" si="269"/>
        <v>0</v>
      </c>
      <c r="T527" s="45">
        <f t="shared" ref="T527:T590" si="271">IF(C$1=2,0,1)</f>
        <v>0</v>
      </c>
      <c r="U527" s="27" t="s">
        <v>4</v>
      </c>
      <c r="V527" s="29">
        <f t="shared" ref="V527:V590" si="272">D527</f>
        <v>0</v>
      </c>
      <c r="W527" s="29">
        <f t="shared" si="270"/>
        <v>0.89999906666573337</v>
      </c>
      <c r="X527" s="30" t="s">
        <v>5</v>
      </c>
      <c r="Y527" s="78">
        <f t="shared" si="265"/>
        <v>1</v>
      </c>
      <c r="Z527" s="78">
        <f t="shared" si="268"/>
        <v>77</v>
      </c>
      <c r="AA527" s="27">
        <f t="shared" si="266"/>
        <v>222</v>
      </c>
      <c r="AB527" s="31">
        <f t="shared" si="264"/>
        <v>0.89999906666573337</v>
      </c>
      <c r="AC527" s="25" t="s">
        <v>27</v>
      </c>
      <c r="AD527" s="43">
        <f t="shared" ref="AD527:AD590" si="273">IF(AA527=222,W527-E527/C$4,E527/C$4+W527)</f>
        <v>0.89999906666573337</v>
      </c>
      <c r="AE527" s="48">
        <f t="shared" ref="AE527:AE590" si="274">IF(AE$1=1,IF(C528=0,0,IF(C527=0,0,IF(T527=0,IF((ABS(D527-D528))&lt;0.1,(IF(C528-C527=T$1,99999,0)),0),0))),0)</f>
        <v>0</v>
      </c>
      <c r="AF527" s="16">
        <f t="shared" ref="AF527:AF590" si="275">IF(AF$1=1,IF(C528=0,0,IF(C527=0,0,IF(T527=0,IF(C528-C527=0,(IF(ABS(D527-D528)&lt;W$1,99999,0)),0),0))),0)</f>
        <v>0</v>
      </c>
      <c r="AG527" s="18">
        <f t="shared" ref="AG527:AG590" si="276">IF(AG$1=1,IF(C528=0,0,IF(C527=0,0,IF(T527=0,IF(AND(AN527,AM527),99999,0),0))),0)</f>
        <v>0</v>
      </c>
      <c r="AH527" s="37">
        <f t="shared" ref="AH527:AH590" si="277">IF(C527=0,,IF(AH$1=1,IF(1&gt;AD527,0,99999),0))</f>
        <v>0</v>
      </c>
      <c r="AI527" s="8">
        <f t="shared" ref="AI527:AI590" si="278">IF(AI$1=1,IF(D527&gt;1,99999,IF(D527&lt;0,99999,0)),0)</f>
        <v>0</v>
      </c>
      <c r="AJ527" s="13">
        <f t="shared" ref="AJ527:AJ590" si="279">IF(AJ$1=1,IF(B528=0,0,IF(B528-B527=1,0,99999)),0)</f>
        <v>0</v>
      </c>
      <c r="AK527" s="14">
        <f t="shared" ref="AK527:AK590" si="280">IF(AK$1=1,IF(C528=0,0,IF(C528-C527&lt;0,99999,0)),0)</f>
        <v>0</v>
      </c>
      <c r="AL527" s="17">
        <f t="shared" si="267"/>
        <v>0.10000093333426666</v>
      </c>
      <c r="AM527" s="22">
        <f t="shared" ref="AM527:AM590" si="281">IF(C528-C527=0,99999,0 )</f>
        <v>99999</v>
      </c>
      <c r="AN527" s="91">
        <f t="shared" ref="AN527:AN590" si="282">IF(ABS(D528-D527)=0,99999,0)</f>
        <v>99999</v>
      </c>
    </row>
    <row r="528" spans="3:40">
      <c r="C528" s="71"/>
      <c r="S528" s="1">
        <f t="shared" si="269"/>
        <v>0</v>
      </c>
      <c r="T528" s="45">
        <f t="shared" si="271"/>
        <v>0</v>
      </c>
      <c r="U528" s="27" t="s">
        <v>4</v>
      </c>
      <c r="V528" s="29">
        <f t="shared" si="272"/>
        <v>0</v>
      </c>
      <c r="W528" s="29">
        <f t="shared" si="270"/>
        <v>0.89999906666573337</v>
      </c>
      <c r="X528" s="30" t="s">
        <v>5</v>
      </c>
      <c r="Y528" s="78">
        <f t="shared" si="265"/>
        <v>1</v>
      </c>
      <c r="Z528" s="78">
        <f t="shared" si="268"/>
        <v>77</v>
      </c>
      <c r="AA528" s="27">
        <f t="shared" si="266"/>
        <v>222</v>
      </c>
      <c r="AB528" s="31">
        <f t="shared" si="264"/>
        <v>0.89999906666573337</v>
      </c>
      <c r="AC528" s="25" t="s">
        <v>27</v>
      </c>
      <c r="AD528" s="43">
        <f t="shared" si="273"/>
        <v>0.89999906666573337</v>
      </c>
      <c r="AE528" s="48">
        <f t="shared" si="274"/>
        <v>0</v>
      </c>
      <c r="AF528" s="16">
        <f t="shared" si="275"/>
        <v>0</v>
      </c>
      <c r="AG528" s="18">
        <f t="shared" si="276"/>
        <v>0</v>
      </c>
      <c r="AH528" s="37">
        <f t="shared" si="277"/>
        <v>0</v>
      </c>
      <c r="AI528" s="8">
        <f t="shared" si="278"/>
        <v>0</v>
      </c>
      <c r="AJ528" s="13">
        <f t="shared" si="279"/>
        <v>0</v>
      </c>
      <c r="AK528" s="14">
        <f t="shared" si="280"/>
        <v>0</v>
      </c>
      <c r="AL528" s="17">
        <f t="shared" si="267"/>
        <v>0.10000093333426666</v>
      </c>
      <c r="AM528" s="22">
        <f t="shared" si="281"/>
        <v>99999</v>
      </c>
      <c r="AN528" s="91">
        <f t="shared" si="282"/>
        <v>99999</v>
      </c>
    </row>
    <row r="529" spans="3:40">
      <c r="C529" s="71"/>
      <c r="S529" s="1">
        <f t="shared" si="269"/>
        <v>0</v>
      </c>
      <c r="T529" s="45">
        <f t="shared" si="271"/>
        <v>0</v>
      </c>
      <c r="U529" s="27" t="s">
        <v>4</v>
      </c>
      <c r="V529" s="29">
        <f t="shared" si="272"/>
        <v>0</v>
      </c>
      <c r="W529" s="29">
        <f t="shared" si="270"/>
        <v>0.89999906666573337</v>
      </c>
      <c r="X529" s="30" t="s">
        <v>5</v>
      </c>
      <c r="Y529" s="78">
        <f t="shared" si="265"/>
        <v>1</v>
      </c>
      <c r="Z529" s="78">
        <f t="shared" si="268"/>
        <v>77</v>
      </c>
      <c r="AA529" s="27">
        <f t="shared" si="266"/>
        <v>222</v>
      </c>
      <c r="AB529" s="31">
        <f t="shared" si="264"/>
        <v>0.89999906666573337</v>
      </c>
      <c r="AC529" s="25" t="s">
        <v>27</v>
      </c>
      <c r="AD529" s="43">
        <f t="shared" si="273"/>
        <v>0.89999906666573337</v>
      </c>
      <c r="AE529" s="48">
        <f t="shared" si="274"/>
        <v>0</v>
      </c>
      <c r="AF529" s="16">
        <f t="shared" si="275"/>
        <v>0</v>
      </c>
      <c r="AG529" s="18">
        <f t="shared" si="276"/>
        <v>0</v>
      </c>
      <c r="AH529" s="37">
        <f t="shared" si="277"/>
        <v>0</v>
      </c>
      <c r="AI529" s="8">
        <f t="shared" si="278"/>
        <v>0</v>
      </c>
      <c r="AJ529" s="13">
        <f t="shared" si="279"/>
        <v>0</v>
      </c>
      <c r="AK529" s="14">
        <f t="shared" si="280"/>
        <v>0</v>
      </c>
      <c r="AL529" s="17">
        <f t="shared" si="267"/>
        <v>0.10000093333426666</v>
      </c>
      <c r="AM529" s="22">
        <f t="shared" si="281"/>
        <v>99999</v>
      </c>
      <c r="AN529" s="91">
        <f t="shared" si="282"/>
        <v>99999</v>
      </c>
    </row>
    <row r="530" spans="3:40">
      <c r="C530" s="71"/>
      <c r="S530" s="1">
        <f t="shared" si="269"/>
        <v>0</v>
      </c>
      <c r="T530" s="45">
        <f t="shared" si="271"/>
        <v>0</v>
      </c>
      <c r="U530" s="27" t="s">
        <v>4</v>
      </c>
      <c r="V530" s="29">
        <f t="shared" si="272"/>
        <v>0</v>
      </c>
      <c r="W530" s="29">
        <f t="shared" si="270"/>
        <v>0.89999906666573337</v>
      </c>
      <c r="X530" s="30" t="s">
        <v>5</v>
      </c>
      <c r="Y530" s="78">
        <f t="shared" si="265"/>
        <v>1</v>
      </c>
      <c r="Z530" s="78">
        <f t="shared" si="268"/>
        <v>77</v>
      </c>
      <c r="AA530" s="27">
        <f t="shared" si="266"/>
        <v>222</v>
      </c>
      <c r="AB530" s="31">
        <f t="shared" si="264"/>
        <v>0.89999906666573337</v>
      </c>
      <c r="AC530" s="25" t="s">
        <v>27</v>
      </c>
      <c r="AD530" s="43">
        <f t="shared" si="273"/>
        <v>0.89999906666573337</v>
      </c>
      <c r="AE530" s="48">
        <f t="shared" si="274"/>
        <v>0</v>
      </c>
      <c r="AF530" s="16">
        <f t="shared" si="275"/>
        <v>0</v>
      </c>
      <c r="AG530" s="18">
        <f t="shared" si="276"/>
        <v>0</v>
      </c>
      <c r="AH530" s="37">
        <f t="shared" si="277"/>
        <v>0</v>
      </c>
      <c r="AI530" s="8">
        <f t="shared" si="278"/>
        <v>0</v>
      </c>
      <c r="AJ530" s="13">
        <f t="shared" si="279"/>
        <v>0</v>
      </c>
      <c r="AK530" s="14">
        <f t="shared" si="280"/>
        <v>0</v>
      </c>
      <c r="AL530" s="17">
        <f t="shared" si="267"/>
        <v>0.10000093333426666</v>
      </c>
      <c r="AM530" s="22">
        <f t="shared" si="281"/>
        <v>99999</v>
      </c>
      <c r="AN530" s="91">
        <f t="shared" si="282"/>
        <v>99999</v>
      </c>
    </row>
    <row r="531" spans="3:40">
      <c r="C531" s="71"/>
      <c r="S531" s="1">
        <f t="shared" si="269"/>
        <v>0</v>
      </c>
      <c r="T531" s="45">
        <f t="shared" si="271"/>
        <v>0</v>
      </c>
      <c r="U531" s="27" t="s">
        <v>4</v>
      </c>
      <c r="V531" s="29">
        <f t="shared" si="272"/>
        <v>0</v>
      </c>
      <c r="W531" s="29">
        <f t="shared" si="270"/>
        <v>0.89999906666573337</v>
      </c>
      <c r="X531" s="30" t="s">
        <v>5</v>
      </c>
      <c r="Y531" s="78">
        <f t="shared" si="265"/>
        <v>1</v>
      </c>
      <c r="Z531" s="78">
        <f t="shared" si="268"/>
        <v>77</v>
      </c>
      <c r="AA531" s="27">
        <f t="shared" si="266"/>
        <v>222</v>
      </c>
      <c r="AB531" s="31">
        <f t="shared" si="264"/>
        <v>0.89999906666573337</v>
      </c>
      <c r="AC531" s="25" t="s">
        <v>27</v>
      </c>
      <c r="AD531" s="43">
        <f t="shared" si="273"/>
        <v>0.89999906666573337</v>
      </c>
      <c r="AE531" s="48">
        <f t="shared" si="274"/>
        <v>0</v>
      </c>
      <c r="AF531" s="16">
        <f t="shared" si="275"/>
        <v>0</v>
      </c>
      <c r="AG531" s="18">
        <f t="shared" si="276"/>
        <v>0</v>
      </c>
      <c r="AH531" s="37">
        <f t="shared" si="277"/>
        <v>0</v>
      </c>
      <c r="AI531" s="8">
        <f t="shared" si="278"/>
        <v>0</v>
      </c>
      <c r="AJ531" s="13">
        <f t="shared" si="279"/>
        <v>0</v>
      </c>
      <c r="AK531" s="14">
        <f t="shared" si="280"/>
        <v>0</v>
      </c>
      <c r="AL531" s="17">
        <f t="shared" si="267"/>
        <v>0.10000093333426666</v>
      </c>
      <c r="AM531" s="22">
        <f t="shared" si="281"/>
        <v>99999</v>
      </c>
      <c r="AN531" s="91">
        <f t="shared" si="282"/>
        <v>99999</v>
      </c>
    </row>
    <row r="532" spans="3:40">
      <c r="C532" s="71"/>
      <c r="S532" s="1">
        <f t="shared" si="269"/>
        <v>0</v>
      </c>
      <c r="T532" s="45">
        <f t="shared" si="271"/>
        <v>0</v>
      </c>
      <c r="U532" s="27" t="s">
        <v>4</v>
      </c>
      <c r="V532" s="29">
        <f t="shared" si="272"/>
        <v>0</v>
      </c>
      <c r="W532" s="29">
        <f t="shared" si="270"/>
        <v>0.89999906666573337</v>
      </c>
      <c r="X532" s="30" t="s">
        <v>5</v>
      </c>
      <c r="Y532" s="78">
        <f t="shared" si="265"/>
        <v>1</v>
      </c>
      <c r="Z532" s="78">
        <f t="shared" si="268"/>
        <v>77</v>
      </c>
      <c r="AA532" s="27">
        <f t="shared" si="266"/>
        <v>222</v>
      </c>
      <c r="AB532" s="31">
        <f t="shared" si="264"/>
        <v>0.89999906666573337</v>
      </c>
      <c r="AC532" s="25" t="s">
        <v>27</v>
      </c>
      <c r="AD532" s="43">
        <f t="shared" si="273"/>
        <v>0.89999906666573337</v>
      </c>
      <c r="AE532" s="48">
        <f t="shared" si="274"/>
        <v>0</v>
      </c>
      <c r="AF532" s="16">
        <f t="shared" si="275"/>
        <v>0</v>
      </c>
      <c r="AG532" s="18">
        <f t="shared" si="276"/>
        <v>0</v>
      </c>
      <c r="AH532" s="37">
        <f t="shared" si="277"/>
        <v>0</v>
      </c>
      <c r="AI532" s="8">
        <f t="shared" si="278"/>
        <v>0</v>
      </c>
      <c r="AJ532" s="13">
        <f t="shared" si="279"/>
        <v>0</v>
      </c>
      <c r="AK532" s="14">
        <f t="shared" si="280"/>
        <v>0</v>
      </c>
      <c r="AL532" s="17">
        <f t="shared" si="267"/>
        <v>0.10000093333426666</v>
      </c>
      <c r="AM532" s="22">
        <f t="shared" si="281"/>
        <v>99999</v>
      </c>
      <c r="AN532" s="91">
        <f t="shared" si="282"/>
        <v>99999</v>
      </c>
    </row>
    <row r="533" spans="3:40">
      <c r="C533" s="71"/>
      <c r="S533" s="1">
        <f t="shared" si="269"/>
        <v>0</v>
      </c>
      <c r="T533" s="45">
        <f t="shared" si="271"/>
        <v>0</v>
      </c>
      <c r="U533" s="27" t="s">
        <v>4</v>
      </c>
      <c r="V533" s="29">
        <f t="shared" si="272"/>
        <v>0</v>
      </c>
      <c r="W533" s="29">
        <f t="shared" si="270"/>
        <v>0.89999906666573337</v>
      </c>
      <c r="X533" s="30" t="s">
        <v>5</v>
      </c>
      <c r="Y533" s="78">
        <f t="shared" si="265"/>
        <v>1</v>
      </c>
      <c r="Z533" s="78">
        <f t="shared" si="268"/>
        <v>77</v>
      </c>
      <c r="AA533" s="27">
        <f t="shared" si="266"/>
        <v>222</v>
      </c>
      <c r="AB533" s="31">
        <f t="shared" si="264"/>
        <v>0.89999906666573337</v>
      </c>
      <c r="AC533" s="25" t="s">
        <v>27</v>
      </c>
      <c r="AD533" s="43">
        <f t="shared" si="273"/>
        <v>0.89999906666573337</v>
      </c>
      <c r="AE533" s="48">
        <f t="shared" si="274"/>
        <v>0</v>
      </c>
      <c r="AF533" s="16">
        <f t="shared" si="275"/>
        <v>0</v>
      </c>
      <c r="AG533" s="18">
        <f t="shared" si="276"/>
        <v>0</v>
      </c>
      <c r="AH533" s="37">
        <f t="shared" si="277"/>
        <v>0</v>
      </c>
      <c r="AI533" s="8">
        <f t="shared" si="278"/>
        <v>0</v>
      </c>
      <c r="AJ533" s="13">
        <f t="shared" si="279"/>
        <v>0</v>
      </c>
      <c r="AK533" s="14">
        <f t="shared" si="280"/>
        <v>0</v>
      </c>
      <c r="AL533" s="17">
        <f t="shared" si="267"/>
        <v>0.10000093333426666</v>
      </c>
      <c r="AM533" s="22">
        <f t="shared" si="281"/>
        <v>99999</v>
      </c>
      <c r="AN533" s="91">
        <f t="shared" si="282"/>
        <v>99999</v>
      </c>
    </row>
    <row r="534" spans="3:40">
      <c r="C534" s="71"/>
      <c r="S534" s="1">
        <f t="shared" si="269"/>
        <v>0</v>
      </c>
      <c r="T534" s="45">
        <f t="shared" si="271"/>
        <v>0</v>
      </c>
      <c r="U534" s="27" t="s">
        <v>4</v>
      </c>
      <c r="V534" s="29">
        <f t="shared" si="272"/>
        <v>0</v>
      </c>
      <c r="W534" s="29">
        <f t="shared" si="270"/>
        <v>0.89999906666573337</v>
      </c>
      <c r="X534" s="30" t="s">
        <v>5</v>
      </c>
      <c r="Y534" s="78">
        <f t="shared" si="265"/>
        <v>1</v>
      </c>
      <c r="Z534" s="78">
        <f t="shared" si="268"/>
        <v>77</v>
      </c>
      <c r="AA534" s="27">
        <f t="shared" si="266"/>
        <v>222</v>
      </c>
      <c r="AB534" s="31">
        <f t="shared" si="264"/>
        <v>0.89999906666573337</v>
      </c>
      <c r="AC534" s="25" t="s">
        <v>27</v>
      </c>
      <c r="AD534" s="43">
        <f t="shared" si="273"/>
        <v>0.89999906666573337</v>
      </c>
      <c r="AE534" s="48">
        <f t="shared" si="274"/>
        <v>0</v>
      </c>
      <c r="AF534" s="16">
        <f t="shared" si="275"/>
        <v>0</v>
      </c>
      <c r="AG534" s="18">
        <f t="shared" si="276"/>
        <v>0</v>
      </c>
      <c r="AH534" s="37">
        <f t="shared" si="277"/>
        <v>0</v>
      </c>
      <c r="AI534" s="8">
        <f t="shared" si="278"/>
        <v>0</v>
      </c>
      <c r="AJ534" s="13">
        <f t="shared" si="279"/>
        <v>0</v>
      </c>
      <c r="AK534" s="14">
        <f t="shared" si="280"/>
        <v>0</v>
      </c>
      <c r="AL534" s="17">
        <f t="shared" si="267"/>
        <v>0.10000093333426666</v>
      </c>
      <c r="AM534" s="22">
        <f t="shared" si="281"/>
        <v>99999</v>
      </c>
      <c r="AN534" s="91">
        <f t="shared" si="282"/>
        <v>99999</v>
      </c>
    </row>
    <row r="535" spans="3:40">
      <c r="C535" s="71"/>
      <c r="S535" s="1">
        <f t="shared" si="269"/>
        <v>0</v>
      </c>
      <c r="T535" s="45">
        <f t="shared" si="271"/>
        <v>0</v>
      </c>
      <c r="U535" s="27" t="s">
        <v>4</v>
      </c>
      <c r="V535" s="29">
        <f t="shared" si="272"/>
        <v>0</v>
      </c>
      <c r="W535" s="29">
        <f t="shared" si="270"/>
        <v>0.89999906666573337</v>
      </c>
      <c r="X535" s="30" t="s">
        <v>5</v>
      </c>
      <c r="Y535" s="78">
        <f t="shared" si="265"/>
        <v>1</v>
      </c>
      <c r="Z535" s="78">
        <f t="shared" si="268"/>
        <v>77</v>
      </c>
      <c r="AA535" s="27">
        <f t="shared" si="266"/>
        <v>222</v>
      </c>
      <c r="AB535" s="31">
        <f t="shared" si="264"/>
        <v>0.89999906666573337</v>
      </c>
      <c r="AC535" s="25" t="s">
        <v>27</v>
      </c>
      <c r="AD535" s="43">
        <f t="shared" si="273"/>
        <v>0.89999906666573337</v>
      </c>
      <c r="AE535" s="48">
        <f t="shared" si="274"/>
        <v>0</v>
      </c>
      <c r="AF535" s="16">
        <f t="shared" si="275"/>
        <v>0</v>
      </c>
      <c r="AG535" s="18">
        <f t="shared" si="276"/>
        <v>0</v>
      </c>
      <c r="AH535" s="37">
        <f t="shared" si="277"/>
        <v>0</v>
      </c>
      <c r="AI535" s="8">
        <f t="shared" si="278"/>
        <v>0</v>
      </c>
      <c r="AJ535" s="13">
        <f t="shared" si="279"/>
        <v>0</v>
      </c>
      <c r="AK535" s="14">
        <f t="shared" si="280"/>
        <v>0</v>
      </c>
      <c r="AL535" s="17">
        <f t="shared" si="267"/>
        <v>0.10000093333426666</v>
      </c>
      <c r="AM535" s="22">
        <f t="shared" si="281"/>
        <v>99999</v>
      </c>
      <c r="AN535" s="91">
        <f t="shared" si="282"/>
        <v>99999</v>
      </c>
    </row>
    <row r="536" spans="3:40">
      <c r="C536" s="71"/>
      <c r="S536" s="1">
        <f t="shared" si="269"/>
        <v>0</v>
      </c>
      <c r="T536" s="45">
        <f t="shared" si="271"/>
        <v>0</v>
      </c>
      <c r="U536" s="27" t="s">
        <v>4</v>
      </c>
      <c r="V536" s="29">
        <f t="shared" si="272"/>
        <v>0</v>
      </c>
      <c r="W536" s="29">
        <f t="shared" si="270"/>
        <v>0.89999906666573337</v>
      </c>
      <c r="X536" s="30" t="s">
        <v>5</v>
      </c>
      <c r="Y536" s="78">
        <f t="shared" si="265"/>
        <v>1</v>
      </c>
      <c r="Z536" s="78">
        <f t="shared" si="268"/>
        <v>77</v>
      </c>
      <c r="AA536" s="27">
        <f t="shared" si="266"/>
        <v>222</v>
      </c>
      <c r="AB536" s="31">
        <f t="shared" si="264"/>
        <v>0.89999906666573337</v>
      </c>
      <c r="AC536" s="25" t="s">
        <v>27</v>
      </c>
      <c r="AD536" s="43">
        <f t="shared" si="273"/>
        <v>0.89999906666573337</v>
      </c>
      <c r="AE536" s="48">
        <f t="shared" si="274"/>
        <v>0</v>
      </c>
      <c r="AF536" s="16">
        <f t="shared" si="275"/>
        <v>0</v>
      </c>
      <c r="AG536" s="18">
        <f t="shared" si="276"/>
        <v>0</v>
      </c>
      <c r="AH536" s="37">
        <f t="shared" si="277"/>
        <v>0</v>
      </c>
      <c r="AI536" s="8">
        <f t="shared" si="278"/>
        <v>0</v>
      </c>
      <c r="AJ536" s="13">
        <f t="shared" si="279"/>
        <v>0</v>
      </c>
      <c r="AK536" s="14">
        <f t="shared" si="280"/>
        <v>0</v>
      </c>
      <c r="AL536" s="17">
        <f t="shared" si="267"/>
        <v>0.10000093333426666</v>
      </c>
      <c r="AM536" s="22">
        <f t="shared" si="281"/>
        <v>99999</v>
      </c>
      <c r="AN536" s="91">
        <f t="shared" si="282"/>
        <v>99999</v>
      </c>
    </row>
    <row r="537" spans="3:40">
      <c r="C537" s="71"/>
      <c r="S537" s="1">
        <f t="shared" si="269"/>
        <v>0</v>
      </c>
      <c r="T537" s="45">
        <f t="shared" si="271"/>
        <v>0</v>
      </c>
      <c r="U537" s="27" t="s">
        <v>4</v>
      </c>
      <c r="V537" s="29">
        <f t="shared" si="272"/>
        <v>0</v>
      </c>
      <c r="W537" s="29">
        <f t="shared" si="270"/>
        <v>0.89999906666573337</v>
      </c>
      <c r="X537" s="30" t="s">
        <v>5</v>
      </c>
      <c r="Y537" s="78">
        <f t="shared" si="265"/>
        <v>1</v>
      </c>
      <c r="Z537" s="78">
        <f t="shared" si="268"/>
        <v>77</v>
      </c>
      <c r="AA537" s="27">
        <f t="shared" si="266"/>
        <v>222</v>
      </c>
      <c r="AB537" s="31">
        <f t="shared" si="264"/>
        <v>0.89999906666573337</v>
      </c>
      <c r="AC537" s="25" t="s">
        <v>27</v>
      </c>
      <c r="AD537" s="43">
        <f t="shared" si="273"/>
        <v>0.89999906666573337</v>
      </c>
      <c r="AE537" s="48">
        <f t="shared" si="274"/>
        <v>0</v>
      </c>
      <c r="AF537" s="16">
        <f t="shared" si="275"/>
        <v>0</v>
      </c>
      <c r="AG537" s="18">
        <f t="shared" si="276"/>
        <v>0</v>
      </c>
      <c r="AH537" s="37">
        <f t="shared" si="277"/>
        <v>0</v>
      </c>
      <c r="AI537" s="8">
        <f t="shared" si="278"/>
        <v>0</v>
      </c>
      <c r="AJ537" s="13">
        <f t="shared" si="279"/>
        <v>0</v>
      </c>
      <c r="AK537" s="14">
        <f t="shared" si="280"/>
        <v>0</v>
      </c>
      <c r="AL537" s="17">
        <f t="shared" si="267"/>
        <v>0.10000093333426666</v>
      </c>
      <c r="AM537" s="22">
        <f t="shared" si="281"/>
        <v>99999</v>
      </c>
      <c r="AN537" s="91">
        <f t="shared" si="282"/>
        <v>99999</v>
      </c>
    </row>
    <row r="538" spans="3:40">
      <c r="C538" s="71"/>
      <c r="S538" s="1">
        <f t="shared" si="269"/>
        <v>0</v>
      </c>
      <c r="T538" s="45">
        <f t="shared" si="271"/>
        <v>0</v>
      </c>
      <c r="U538" s="27" t="s">
        <v>4</v>
      </c>
      <c r="V538" s="29">
        <f t="shared" si="272"/>
        <v>0</v>
      </c>
      <c r="W538" s="29">
        <f t="shared" si="270"/>
        <v>0.89999906666573337</v>
      </c>
      <c r="X538" s="30" t="s">
        <v>5</v>
      </c>
      <c r="Y538" s="78">
        <f t="shared" si="265"/>
        <v>1</v>
      </c>
      <c r="Z538" s="78">
        <f t="shared" si="268"/>
        <v>77</v>
      </c>
      <c r="AA538" s="27">
        <f t="shared" si="266"/>
        <v>222</v>
      </c>
      <c r="AB538" s="31">
        <f t="shared" si="264"/>
        <v>0.89999906666573337</v>
      </c>
      <c r="AC538" s="25" t="s">
        <v>27</v>
      </c>
      <c r="AD538" s="43">
        <f t="shared" si="273"/>
        <v>0.89999906666573337</v>
      </c>
      <c r="AE538" s="48">
        <f t="shared" si="274"/>
        <v>0</v>
      </c>
      <c r="AF538" s="16">
        <f t="shared" si="275"/>
        <v>0</v>
      </c>
      <c r="AG538" s="18">
        <f t="shared" si="276"/>
        <v>0</v>
      </c>
      <c r="AH538" s="37">
        <f t="shared" si="277"/>
        <v>0</v>
      </c>
      <c r="AI538" s="8">
        <f t="shared" si="278"/>
        <v>0</v>
      </c>
      <c r="AJ538" s="13">
        <f t="shared" si="279"/>
        <v>0</v>
      </c>
      <c r="AK538" s="14">
        <f t="shared" si="280"/>
        <v>0</v>
      </c>
      <c r="AL538" s="17">
        <f t="shared" si="267"/>
        <v>0.10000093333426666</v>
      </c>
      <c r="AM538" s="22">
        <f t="shared" si="281"/>
        <v>99999</v>
      </c>
      <c r="AN538" s="91">
        <f t="shared" si="282"/>
        <v>99999</v>
      </c>
    </row>
    <row r="539" spans="3:40">
      <c r="C539" s="71"/>
      <c r="S539" s="1">
        <f t="shared" si="269"/>
        <v>0</v>
      </c>
      <c r="T539" s="45">
        <f t="shared" si="271"/>
        <v>0</v>
      </c>
      <c r="U539" s="27" t="s">
        <v>4</v>
      </c>
      <c r="V539" s="29">
        <f t="shared" si="272"/>
        <v>0</v>
      </c>
      <c r="W539" s="29">
        <f t="shared" si="270"/>
        <v>0.89999906666573337</v>
      </c>
      <c r="X539" s="30" t="s">
        <v>5</v>
      </c>
      <c r="Y539" s="78">
        <f t="shared" si="265"/>
        <v>1</v>
      </c>
      <c r="Z539" s="78">
        <f t="shared" si="268"/>
        <v>77</v>
      </c>
      <c r="AA539" s="27">
        <f t="shared" si="266"/>
        <v>222</v>
      </c>
      <c r="AB539" s="31">
        <f t="shared" si="264"/>
        <v>0.89999906666573337</v>
      </c>
      <c r="AC539" s="25" t="s">
        <v>27</v>
      </c>
      <c r="AD539" s="43">
        <f t="shared" si="273"/>
        <v>0.89999906666573337</v>
      </c>
      <c r="AE539" s="48">
        <f t="shared" si="274"/>
        <v>0</v>
      </c>
      <c r="AF539" s="16">
        <f t="shared" si="275"/>
        <v>0</v>
      </c>
      <c r="AG539" s="18">
        <f t="shared" si="276"/>
        <v>0</v>
      </c>
      <c r="AH539" s="37">
        <f t="shared" si="277"/>
        <v>0</v>
      </c>
      <c r="AI539" s="8">
        <f t="shared" si="278"/>
        <v>0</v>
      </c>
      <c r="AJ539" s="13">
        <f t="shared" si="279"/>
        <v>0</v>
      </c>
      <c r="AK539" s="14">
        <f t="shared" si="280"/>
        <v>0</v>
      </c>
      <c r="AL539" s="17">
        <f t="shared" si="267"/>
        <v>0.10000093333426666</v>
      </c>
      <c r="AM539" s="22">
        <f t="shared" si="281"/>
        <v>99999</v>
      </c>
      <c r="AN539" s="91">
        <f t="shared" si="282"/>
        <v>99999</v>
      </c>
    </row>
    <row r="540" spans="3:40">
      <c r="C540" s="71"/>
      <c r="S540" s="1">
        <f t="shared" si="269"/>
        <v>0</v>
      </c>
      <c r="T540" s="45">
        <f t="shared" si="271"/>
        <v>0</v>
      </c>
      <c r="U540" s="27" t="s">
        <v>4</v>
      </c>
      <c r="V540" s="29">
        <f t="shared" si="272"/>
        <v>0</v>
      </c>
      <c r="W540" s="29">
        <f t="shared" si="270"/>
        <v>0.89999906666573337</v>
      </c>
      <c r="X540" s="30" t="s">
        <v>5</v>
      </c>
      <c r="Y540" s="78">
        <f t="shared" si="265"/>
        <v>1</v>
      </c>
      <c r="Z540" s="78">
        <f t="shared" si="268"/>
        <v>77</v>
      </c>
      <c r="AA540" s="27">
        <f t="shared" si="266"/>
        <v>222</v>
      </c>
      <c r="AB540" s="31">
        <f t="shared" si="264"/>
        <v>0.89999906666573337</v>
      </c>
      <c r="AC540" s="25" t="s">
        <v>27</v>
      </c>
      <c r="AD540" s="43">
        <f t="shared" si="273"/>
        <v>0.89999906666573337</v>
      </c>
      <c r="AE540" s="48">
        <f t="shared" si="274"/>
        <v>0</v>
      </c>
      <c r="AF540" s="16">
        <f t="shared" si="275"/>
        <v>0</v>
      </c>
      <c r="AG540" s="18">
        <f t="shared" si="276"/>
        <v>0</v>
      </c>
      <c r="AH540" s="37">
        <f t="shared" si="277"/>
        <v>0</v>
      </c>
      <c r="AI540" s="8">
        <f t="shared" si="278"/>
        <v>0</v>
      </c>
      <c r="AJ540" s="13">
        <f t="shared" si="279"/>
        <v>0</v>
      </c>
      <c r="AK540" s="14">
        <f t="shared" si="280"/>
        <v>0</v>
      </c>
      <c r="AL540" s="17">
        <f t="shared" si="267"/>
        <v>0.10000093333426666</v>
      </c>
      <c r="AM540" s="22">
        <f t="shared" si="281"/>
        <v>99999</v>
      </c>
      <c r="AN540" s="91">
        <f t="shared" si="282"/>
        <v>99999</v>
      </c>
    </row>
    <row r="541" spans="3:40">
      <c r="C541" s="71"/>
      <c r="S541" s="1">
        <f t="shared" si="269"/>
        <v>0</v>
      </c>
      <c r="T541" s="45">
        <f t="shared" si="271"/>
        <v>0</v>
      </c>
      <c r="U541" s="27" t="s">
        <v>4</v>
      </c>
      <c r="V541" s="29">
        <f t="shared" si="272"/>
        <v>0</v>
      </c>
      <c r="W541" s="29">
        <f t="shared" si="270"/>
        <v>0.89999906666573337</v>
      </c>
      <c r="X541" s="30" t="s">
        <v>5</v>
      </c>
      <c r="Y541" s="78">
        <f t="shared" si="265"/>
        <v>1</v>
      </c>
      <c r="Z541" s="78">
        <f t="shared" si="268"/>
        <v>77</v>
      </c>
      <c r="AA541" s="27">
        <f t="shared" si="266"/>
        <v>222</v>
      </c>
      <c r="AB541" s="31">
        <f t="shared" si="264"/>
        <v>0.89999906666573337</v>
      </c>
      <c r="AC541" s="25" t="s">
        <v>27</v>
      </c>
      <c r="AD541" s="43">
        <f t="shared" si="273"/>
        <v>0.89999906666573337</v>
      </c>
      <c r="AE541" s="48">
        <f t="shared" si="274"/>
        <v>0</v>
      </c>
      <c r="AF541" s="16">
        <f t="shared" si="275"/>
        <v>0</v>
      </c>
      <c r="AG541" s="18">
        <f t="shared" si="276"/>
        <v>0</v>
      </c>
      <c r="AH541" s="37">
        <f t="shared" si="277"/>
        <v>0</v>
      </c>
      <c r="AI541" s="8">
        <f t="shared" si="278"/>
        <v>0</v>
      </c>
      <c r="AJ541" s="13">
        <f t="shared" si="279"/>
        <v>0</v>
      </c>
      <c r="AK541" s="14">
        <f t="shared" si="280"/>
        <v>0</v>
      </c>
      <c r="AL541" s="17">
        <f t="shared" si="267"/>
        <v>0.10000093333426666</v>
      </c>
      <c r="AM541" s="22">
        <f t="shared" si="281"/>
        <v>99999</v>
      </c>
      <c r="AN541" s="91">
        <f t="shared" si="282"/>
        <v>99999</v>
      </c>
    </row>
    <row r="542" spans="3:40">
      <c r="C542" s="71"/>
      <c r="S542" s="1">
        <f t="shared" si="269"/>
        <v>0</v>
      </c>
      <c r="T542" s="45">
        <f t="shared" si="271"/>
        <v>0</v>
      </c>
      <c r="U542" s="27" t="s">
        <v>4</v>
      </c>
      <c r="V542" s="29">
        <f t="shared" si="272"/>
        <v>0</v>
      </c>
      <c r="W542" s="29">
        <f t="shared" si="270"/>
        <v>0.89999906666573337</v>
      </c>
      <c r="X542" s="30" t="s">
        <v>5</v>
      </c>
      <c r="Y542" s="78">
        <f t="shared" si="265"/>
        <v>1</v>
      </c>
      <c r="Z542" s="78">
        <f t="shared" si="268"/>
        <v>77</v>
      </c>
      <c r="AA542" s="27">
        <f t="shared" si="266"/>
        <v>222</v>
      </c>
      <c r="AB542" s="31">
        <f t="shared" si="264"/>
        <v>0.89999906666573337</v>
      </c>
      <c r="AC542" s="25" t="s">
        <v>27</v>
      </c>
      <c r="AD542" s="43">
        <f t="shared" si="273"/>
        <v>0.89999906666573337</v>
      </c>
      <c r="AE542" s="48">
        <f t="shared" si="274"/>
        <v>0</v>
      </c>
      <c r="AF542" s="16">
        <f t="shared" si="275"/>
        <v>0</v>
      </c>
      <c r="AG542" s="18">
        <f t="shared" si="276"/>
        <v>0</v>
      </c>
      <c r="AH542" s="37">
        <f t="shared" si="277"/>
        <v>0</v>
      </c>
      <c r="AI542" s="8">
        <f t="shared" si="278"/>
        <v>0</v>
      </c>
      <c r="AJ542" s="13">
        <f t="shared" si="279"/>
        <v>0</v>
      </c>
      <c r="AK542" s="14">
        <f t="shared" si="280"/>
        <v>0</v>
      </c>
      <c r="AL542" s="17">
        <f t="shared" si="267"/>
        <v>0.10000093333426666</v>
      </c>
      <c r="AM542" s="22">
        <f t="shared" si="281"/>
        <v>99999</v>
      </c>
      <c r="AN542" s="91">
        <f t="shared" si="282"/>
        <v>99999</v>
      </c>
    </row>
    <row r="543" spans="3:40">
      <c r="C543" s="71"/>
      <c r="S543" s="1">
        <f t="shared" si="269"/>
        <v>0</v>
      </c>
      <c r="T543" s="45">
        <f t="shared" si="271"/>
        <v>0</v>
      </c>
      <c r="U543" s="27" t="s">
        <v>4</v>
      </c>
      <c r="V543" s="29">
        <f t="shared" si="272"/>
        <v>0</v>
      </c>
      <c r="W543" s="29">
        <f t="shared" si="270"/>
        <v>0.89999906666573337</v>
      </c>
      <c r="X543" s="30" t="s">
        <v>5</v>
      </c>
      <c r="Y543" s="78">
        <f t="shared" si="265"/>
        <v>1</v>
      </c>
      <c r="Z543" s="78">
        <f t="shared" si="268"/>
        <v>77</v>
      </c>
      <c r="AA543" s="27">
        <f t="shared" si="266"/>
        <v>222</v>
      </c>
      <c r="AB543" s="31">
        <f t="shared" si="264"/>
        <v>0.89999906666573337</v>
      </c>
      <c r="AC543" s="25" t="s">
        <v>27</v>
      </c>
      <c r="AD543" s="43">
        <f t="shared" si="273"/>
        <v>0.89999906666573337</v>
      </c>
      <c r="AE543" s="48">
        <f t="shared" si="274"/>
        <v>0</v>
      </c>
      <c r="AF543" s="16">
        <f t="shared" si="275"/>
        <v>0</v>
      </c>
      <c r="AG543" s="18">
        <f t="shared" si="276"/>
        <v>0</v>
      </c>
      <c r="AH543" s="37">
        <f t="shared" si="277"/>
        <v>0</v>
      </c>
      <c r="AI543" s="8">
        <f t="shared" si="278"/>
        <v>0</v>
      </c>
      <c r="AJ543" s="13">
        <f t="shared" si="279"/>
        <v>0</v>
      </c>
      <c r="AK543" s="14">
        <f t="shared" si="280"/>
        <v>0</v>
      </c>
      <c r="AL543" s="17">
        <f t="shared" si="267"/>
        <v>0.10000093333426666</v>
      </c>
      <c r="AM543" s="22">
        <f t="shared" si="281"/>
        <v>99999</v>
      </c>
      <c r="AN543" s="91">
        <f t="shared" si="282"/>
        <v>99999</v>
      </c>
    </row>
    <row r="544" spans="3:40">
      <c r="C544" s="71"/>
      <c r="S544" s="1">
        <f t="shared" si="269"/>
        <v>0</v>
      </c>
      <c r="T544" s="45">
        <f t="shared" si="271"/>
        <v>0</v>
      </c>
      <c r="U544" s="27" t="s">
        <v>4</v>
      </c>
      <c r="V544" s="29">
        <f t="shared" si="272"/>
        <v>0</v>
      </c>
      <c r="W544" s="29">
        <f t="shared" si="270"/>
        <v>0.89999906666573337</v>
      </c>
      <c r="X544" s="30" t="s">
        <v>5</v>
      </c>
      <c r="Y544" s="78">
        <f t="shared" si="265"/>
        <v>1</v>
      </c>
      <c r="Z544" s="78">
        <f t="shared" si="268"/>
        <v>77</v>
      </c>
      <c r="AA544" s="27">
        <f t="shared" si="266"/>
        <v>222</v>
      </c>
      <c r="AB544" s="31">
        <f t="shared" si="264"/>
        <v>0.89999906666573337</v>
      </c>
      <c r="AC544" s="25" t="s">
        <v>27</v>
      </c>
      <c r="AD544" s="43">
        <f t="shared" si="273"/>
        <v>0.89999906666573337</v>
      </c>
      <c r="AE544" s="48">
        <f t="shared" si="274"/>
        <v>0</v>
      </c>
      <c r="AF544" s="16">
        <f t="shared" si="275"/>
        <v>0</v>
      </c>
      <c r="AG544" s="18">
        <f t="shared" si="276"/>
        <v>0</v>
      </c>
      <c r="AH544" s="37">
        <f t="shared" si="277"/>
        <v>0</v>
      </c>
      <c r="AI544" s="8">
        <f t="shared" si="278"/>
        <v>0</v>
      </c>
      <c r="AJ544" s="13">
        <f t="shared" si="279"/>
        <v>0</v>
      </c>
      <c r="AK544" s="14">
        <f t="shared" si="280"/>
        <v>0</v>
      </c>
      <c r="AL544" s="17">
        <f t="shared" si="267"/>
        <v>0.10000093333426666</v>
      </c>
      <c r="AM544" s="22">
        <f t="shared" si="281"/>
        <v>99999</v>
      </c>
      <c r="AN544" s="91">
        <f t="shared" si="282"/>
        <v>99999</v>
      </c>
    </row>
    <row r="545" spans="3:40">
      <c r="C545" s="71"/>
      <c r="S545" s="1">
        <f t="shared" si="269"/>
        <v>0</v>
      </c>
      <c r="T545" s="45">
        <f t="shared" si="271"/>
        <v>0</v>
      </c>
      <c r="U545" s="27" t="s">
        <v>4</v>
      </c>
      <c r="V545" s="29">
        <f t="shared" si="272"/>
        <v>0</v>
      </c>
      <c r="W545" s="29">
        <f t="shared" si="270"/>
        <v>0.89999906666573337</v>
      </c>
      <c r="X545" s="30" t="s">
        <v>5</v>
      </c>
      <c r="Y545" s="78">
        <f t="shared" si="265"/>
        <v>1</v>
      </c>
      <c r="Z545" s="78">
        <f t="shared" si="268"/>
        <v>77</v>
      </c>
      <c r="AA545" s="27">
        <f t="shared" si="266"/>
        <v>222</v>
      </c>
      <c r="AB545" s="31">
        <f t="shared" si="264"/>
        <v>0.89999906666573337</v>
      </c>
      <c r="AC545" s="25" t="s">
        <v>27</v>
      </c>
      <c r="AD545" s="43">
        <f t="shared" si="273"/>
        <v>0.89999906666573337</v>
      </c>
      <c r="AE545" s="48">
        <f t="shared" si="274"/>
        <v>0</v>
      </c>
      <c r="AF545" s="16">
        <f t="shared" si="275"/>
        <v>0</v>
      </c>
      <c r="AG545" s="18">
        <f t="shared" si="276"/>
        <v>0</v>
      </c>
      <c r="AH545" s="37">
        <f t="shared" si="277"/>
        <v>0</v>
      </c>
      <c r="AI545" s="8">
        <f t="shared" si="278"/>
        <v>0</v>
      </c>
      <c r="AJ545" s="13">
        <f t="shared" si="279"/>
        <v>0</v>
      </c>
      <c r="AK545" s="14">
        <f t="shared" si="280"/>
        <v>0</v>
      </c>
      <c r="AL545" s="17">
        <f t="shared" si="267"/>
        <v>0.10000093333426666</v>
      </c>
      <c r="AM545" s="22">
        <f t="shared" si="281"/>
        <v>99999</v>
      </c>
      <c r="AN545" s="91">
        <f t="shared" si="282"/>
        <v>99999</v>
      </c>
    </row>
    <row r="546" spans="3:40">
      <c r="C546" s="71"/>
      <c r="S546" s="1">
        <f t="shared" si="269"/>
        <v>0</v>
      </c>
      <c r="T546" s="45">
        <f t="shared" si="271"/>
        <v>0</v>
      </c>
      <c r="U546" s="27" t="s">
        <v>4</v>
      </c>
      <c r="V546" s="29">
        <f t="shared" si="272"/>
        <v>0</v>
      </c>
      <c r="W546" s="29">
        <f t="shared" si="270"/>
        <v>0.89999906666573337</v>
      </c>
      <c r="X546" s="30" t="s">
        <v>5</v>
      </c>
      <c r="Y546" s="78">
        <f t="shared" si="265"/>
        <v>1</v>
      </c>
      <c r="Z546" s="78">
        <f t="shared" si="268"/>
        <v>77</v>
      </c>
      <c r="AA546" s="27">
        <f t="shared" si="266"/>
        <v>222</v>
      </c>
      <c r="AB546" s="31">
        <f t="shared" si="264"/>
        <v>0.89999906666573337</v>
      </c>
      <c r="AC546" s="25" t="s">
        <v>27</v>
      </c>
      <c r="AD546" s="43">
        <f t="shared" si="273"/>
        <v>0.89999906666573337</v>
      </c>
      <c r="AE546" s="48">
        <f t="shared" si="274"/>
        <v>0</v>
      </c>
      <c r="AF546" s="16">
        <f t="shared" si="275"/>
        <v>0</v>
      </c>
      <c r="AG546" s="18">
        <f t="shared" si="276"/>
        <v>0</v>
      </c>
      <c r="AH546" s="37">
        <f t="shared" si="277"/>
        <v>0</v>
      </c>
      <c r="AI546" s="8">
        <f t="shared" si="278"/>
        <v>0</v>
      </c>
      <c r="AJ546" s="13">
        <f t="shared" si="279"/>
        <v>0</v>
      </c>
      <c r="AK546" s="14">
        <f t="shared" si="280"/>
        <v>0</v>
      </c>
      <c r="AL546" s="17">
        <f t="shared" si="267"/>
        <v>0.10000093333426666</v>
      </c>
      <c r="AM546" s="22">
        <f t="shared" si="281"/>
        <v>99999</v>
      </c>
      <c r="AN546" s="91">
        <f t="shared" si="282"/>
        <v>99999</v>
      </c>
    </row>
    <row r="547" spans="3:40">
      <c r="C547" s="71"/>
      <c r="S547" s="1">
        <f t="shared" si="269"/>
        <v>0</v>
      </c>
      <c r="T547" s="45">
        <f t="shared" si="271"/>
        <v>0</v>
      </c>
      <c r="U547" s="27" t="s">
        <v>4</v>
      </c>
      <c r="V547" s="29">
        <f t="shared" si="272"/>
        <v>0</v>
      </c>
      <c r="W547" s="29">
        <f t="shared" si="270"/>
        <v>0.89999906666573337</v>
      </c>
      <c r="X547" s="30" t="s">
        <v>5</v>
      </c>
      <c r="Y547" s="78">
        <f t="shared" si="265"/>
        <v>1</v>
      </c>
      <c r="Z547" s="78">
        <f t="shared" si="268"/>
        <v>77</v>
      </c>
      <c r="AA547" s="27">
        <f t="shared" si="266"/>
        <v>222</v>
      </c>
      <c r="AB547" s="31">
        <f t="shared" si="264"/>
        <v>0.89999906666573337</v>
      </c>
      <c r="AC547" s="25" t="s">
        <v>27</v>
      </c>
      <c r="AD547" s="43">
        <f t="shared" si="273"/>
        <v>0.89999906666573337</v>
      </c>
      <c r="AE547" s="48">
        <f t="shared" si="274"/>
        <v>0</v>
      </c>
      <c r="AF547" s="16">
        <f t="shared" si="275"/>
        <v>0</v>
      </c>
      <c r="AG547" s="18">
        <f t="shared" si="276"/>
        <v>0</v>
      </c>
      <c r="AH547" s="37">
        <f t="shared" si="277"/>
        <v>0</v>
      </c>
      <c r="AI547" s="8">
        <f t="shared" si="278"/>
        <v>0</v>
      </c>
      <c r="AJ547" s="13">
        <f t="shared" si="279"/>
        <v>0</v>
      </c>
      <c r="AK547" s="14">
        <f t="shared" si="280"/>
        <v>0</v>
      </c>
      <c r="AL547" s="17">
        <f t="shared" si="267"/>
        <v>0.10000093333426666</v>
      </c>
      <c r="AM547" s="22">
        <f t="shared" si="281"/>
        <v>99999</v>
      </c>
      <c r="AN547" s="91">
        <f t="shared" si="282"/>
        <v>99999</v>
      </c>
    </row>
    <row r="548" spans="3:40">
      <c r="C548" s="71"/>
      <c r="S548" s="1">
        <f t="shared" si="269"/>
        <v>0</v>
      </c>
      <c r="T548" s="45">
        <f t="shared" si="271"/>
        <v>0</v>
      </c>
      <c r="U548" s="27" t="s">
        <v>4</v>
      </c>
      <c r="V548" s="29">
        <f t="shared" si="272"/>
        <v>0</v>
      </c>
      <c r="W548" s="29">
        <f t="shared" si="270"/>
        <v>0.89999906666573337</v>
      </c>
      <c r="X548" s="30" t="s">
        <v>5</v>
      </c>
      <c r="Y548" s="78">
        <f t="shared" si="265"/>
        <v>1</v>
      </c>
      <c r="Z548" s="78">
        <f t="shared" si="268"/>
        <v>77</v>
      </c>
      <c r="AA548" s="27">
        <f t="shared" si="266"/>
        <v>222</v>
      </c>
      <c r="AB548" s="31">
        <f t="shared" si="264"/>
        <v>0.89999906666573337</v>
      </c>
      <c r="AC548" s="25" t="s">
        <v>27</v>
      </c>
      <c r="AD548" s="43">
        <f t="shared" si="273"/>
        <v>0.89999906666573337</v>
      </c>
      <c r="AE548" s="48">
        <f t="shared" si="274"/>
        <v>0</v>
      </c>
      <c r="AF548" s="16">
        <f t="shared" si="275"/>
        <v>0</v>
      </c>
      <c r="AG548" s="18">
        <f t="shared" si="276"/>
        <v>0</v>
      </c>
      <c r="AH548" s="37">
        <f t="shared" si="277"/>
        <v>0</v>
      </c>
      <c r="AI548" s="8">
        <f t="shared" si="278"/>
        <v>0</v>
      </c>
      <c r="AJ548" s="13">
        <f t="shared" si="279"/>
        <v>0</v>
      </c>
      <c r="AK548" s="14">
        <f t="shared" si="280"/>
        <v>0</v>
      </c>
      <c r="AL548" s="17">
        <f t="shared" si="267"/>
        <v>0.10000093333426666</v>
      </c>
      <c r="AM548" s="22">
        <f t="shared" si="281"/>
        <v>99999</v>
      </c>
      <c r="AN548" s="91">
        <f t="shared" si="282"/>
        <v>99999</v>
      </c>
    </row>
    <row r="549" spans="3:40">
      <c r="C549" s="71"/>
      <c r="S549" s="1">
        <f t="shared" si="269"/>
        <v>0</v>
      </c>
      <c r="T549" s="45">
        <f t="shared" si="271"/>
        <v>0</v>
      </c>
      <c r="U549" s="27" t="s">
        <v>4</v>
      </c>
      <c r="V549" s="29">
        <f t="shared" si="272"/>
        <v>0</v>
      </c>
      <c r="W549" s="29">
        <f t="shared" si="270"/>
        <v>0.89999906666573337</v>
      </c>
      <c r="X549" s="30" t="s">
        <v>5</v>
      </c>
      <c r="Y549" s="78">
        <f t="shared" si="265"/>
        <v>1</v>
      </c>
      <c r="Z549" s="78">
        <f t="shared" si="268"/>
        <v>77</v>
      </c>
      <c r="AA549" s="27">
        <f t="shared" si="266"/>
        <v>222</v>
      </c>
      <c r="AB549" s="31">
        <f t="shared" si="264"/>
        <v>0.89999906666573337</v>
      </c>
      <c r="AC549" s="25" t="s">
        <v>27</v>
      </c>
      <c r="AD549" s="43">
        <f t="shared" si="273"/>
        <v>0.89999906666573337</v>
      </c>
      <c r="AE549" s="48">
        <f t="shared" si="274"/>
        <v>0</v>
      </c>
      <c r="AF549" s="16">
        <f t="shared" si="275"/>
        <v>0</v>
      </c>
      <c r="AG549" s="18">
        <f t="shared" si="276"/>
        <v>0</v>
      </c>
      <c r="AH549" s="37">
        <f t="shared" si="277"/>
        <v>0</v>
      </c>
      <c r="AI549" s="8">
        <f t="shared" si="278"/>
        <v>0</v>
      </c>
      <c r="AJ549" s="13">
        <f t="shared" si="279"/>
        <v>0</v>
      </c>
      <c r="AK549" s="14">
        <f t="shared" si="280"/>
        <v>0</v>
      </c>
      <c r="AL549" s="17">
        <f t="shared" si="267"/>
        <v>0.10000093333426666</v>
      </c>
      <c r="AM549" s="22">
        <f t="shared" si="281"/>
        <v>99999</v>
      </c>
      <c r="AN549" s="91">
        <f t="shared" si="282"/>
        <v>99999</v>
      </c>
    </row>
    <row r="550" spans="3:40">
      <c r="C550" s="71"/>
      <c r="S550" s="1">
        <f t="shared" si="269"/>
        <v>0</v>
      </c>
      <c r="T550" s="45">
        <f t="shared" si="271"/>
        <v>0</v>
      </c>
      <c r="U550" s="27" t="s">
        <v>4</v>
      </c>
      <c r="V550" s="29">
        <f t="shared" si="272"/>
        <v>0</v>
      </c>
      <c r="W550" s="29">
        <f t="shared" si="270"/>
        <v>0.89999906666573337</v>
      </c>
      <c r="X550" s="30" t="s">
        <v>5</v>
      </c>
      <c r="Y550" s="78">
        <f t="shared" si="265"/>
        <v>1</v>
      </c>
      <c r="Z550" s="78">
        <f t="shared" si="268"/>
        <v>77</v>
      </c>
      <c r="AA550" s="27">
        <f t="shared" si="266"/>
        <v>222</v>
      </c>
      <c r="AB550" s="31">
        <f t="shared" si="264"/>
        <v>0.89999906666573337</v>
      </c>
      <c r="AC550" s="25" t="s">
        <v>27</v>
      </c>
      <c r="AD550" s="43">
        <f t="shared" si="273"/>
        <v>0.89999906666573337</v>
      </c>
      <c r="AE550" s="48">
        <f t="shared" si="274"/>
        <v>0</v>
      </c>
      <c r="AF550" s="16">
        <f t="shared" si="275"/>
        <v>0</v>
      </c>
      <c r="AG550" s="18">
        <f t="shared" si="276"/>
        <v>0</v>
      </c>
      <c r="AH550" s="37">
        <f t="shared" si="277"/>
        <v>0</v>
      </c>
      <c r="AI550" s="8">
        <f t="shared" si="278"/>
        <v>0</v>
      </c>
      <c r="AJ550" s="13">
        <f t="shared" si="279"/>
        <v>0</v>
      </c>
      <c r="AK550" s="14">
        <f t="shared" si="280"/>
        <v>0</v>
      </c>
      <c r="AL550" s="17">
        <f t="shared" si="267"/>
        <v>0.10000093333426666</v>
      </c>
      <c r="AM550" s="22">
        <f t="shared" si="281"/>
        <v>99999</v>
      </c>
      <c r="AN550" s="91">
        <f t="shared" si="282"/>
        <v>99999</v>
      </c>
    </row>
    <row r="551" spans="3:40">
      <c r="C551" s="71"/>
      <c r="S551" s="1">
        <f t="shared" si="269"/>
        <v>0</v>
      </c>
      <c r="T551" s="45">
        <f t="shared" si="271"/>
        <v>0</v>
      </c>
      <c r="U551" s="27" t="s">
        <v>4</v>
      </c>
      <c r="V551" s="29">
        <f t="shared" si="272"/>
        <v>0</v>
      </c>
      <c r="W551" s="29">
        <f t="shared" si="270"/>
        <v>0.89999906666573337</v>
      </c>
      <c r="X551" s="30" t="s">
        <v>5</v>
      </c>
      <c r="Y551" s="78">
        <f t="shared" si="265"/>
        <v>1</v>
      </c>
      <c r="Z551" s="78">
        <f t="shared" si="268"/>
        <v>77</v>
      </c>
      <c r="AA551" s="27">
        <f t="shared" si="266"/>
        <v>222</v>
      </c>
      <c r="AB551" s="31">
        <f t="shared" si="264"/>
        <v>0.89999906666573337</v>
      </c>
      <c r="AC551" s="25" t="s">
        <v>27</v>
      </c>
      <c r="AD551" s="43">
        <f t="shared" si="273"/>
        <v>0.89999906666573337</v>
      </c>
      <c r="AE551" s="48">
        <f t="shared" si="274"/>
        <v>0</v>
      </c>
      <c r="AF551" s="16">
        <f t="shared" si="275"/>
        <v>0</v>
      </c>
      <c r="AG551" s="18">
        <f t="shared" si="276"/>
        <v>0</v>
      </c>
      <c r="AH551" s="37">
        <f t="shared" si="277"/>
        <v>0</v>
      </c>
      <c r="AI551" s="8">
        <f t="shared" si="278"/>
        <v>0</v>
      </c>
      <c r="AJ551" s="13">
        <f t="shared" si="279"/>
        <v>0</v>
      </c>
      <c r="AK551" s="14">
        <f t="shared" si="280"/>
        <v>0</v>
      </c>
      <c r="AL551" s="17">
        <f t="shared" si="267"/>
        <v>0.10000093333426666</v>
      </c>
      <c r="AM551" s="22">
        <f t="shared" si="281"/>
        <v>99999</v>
      </c>
      <c r="AN551" s="91">
        <f t="shared" si="282"/>
        <v>99999</v>
      </c>
    </row>
    <row r="552" spans="3:40">
      <c r="C552" s="71"/>
      <c r="S552" s="1">
        <f t="shared" si="269"/>
        <v>0</v>
      </c>
      <c r="T552" s="45">
        <f t="shared" si="271"/>
        <v>0</v>
      </c>
      <c r="U552" s="27" t="s">
        <v>4</v>
      </c>
      <c r="V552" s="29">
        <f t="shared" si="272"/>
        <v>0</v>
      </c>
      <c r="W552" s="29">
        <f t="shared" si="270"/>
        <v>0.89999906666573337</v>
      </c>
      <c r="X552" s="30" t="s">
        <v>5</v>
      </c>
      <c r="Y552" s="78">
        <f t="shared" si="265"/>
        <v>1</v>
      </c>
      <c r="Z552" s="78">
        <f t="shared" si="268"/>
        <v>77</v>
      </c>
      <c r="AA552" s="27">
        <f t="shared" si="266"/>
        <v>222</v>
      </c>
      <c r="AB552" s="31">
        <f t="shared" si="264"/>
        <v>0.89999906666573337</v>
      </c>
      <c r="AC552" s="25" t="s">
        <v>27</v>
      </c>
      <c r="AD552" s="43">
        <f t="shared" si="273"/>
        <v>0.89999906666573337</v>
      </c>
      <c r="AE552" s="48">
        <f t="shared" si="274"/>
        <v>0</v>
      </c>
      <c r="AF552" s="16">
        <f t="shared" si="275"/>
        <v>0</v>
      </c>
      <c r="AG552" s="18">
        <f t="shared" si="276"/>
        <v>0</v>
      </c>
      <c r="AH552" s="37">
        <f t="shared" si="277"/>
        <v>0</v>
      </c>
      <c r="AI552" s="8">
        <f t="shared" si="278"/>
        <v>0</v>
      </c>
      <c r="AJ552" s="13">
        <f t="shared" si="279"/>
        <v>0</v>
      </c>
      <c r="AK552" s="14">
        <f t="shared" si="280"/>
        <v>0</v>
      </c>
      <c r="AL552" s="17">
        <f t="shared" si="267"/>
        <v>0.10000093333426666</v>
      </c>
      <c r="AM552" s="22">
        <f t="shared" si="281"/>
        <v>99999</v>
      </c>
      <c r="AN552" s="91">
        <f t="shared" si="282"/>
        <v>99999</v>
      </c>
    </row>
    <row r="553" spans="3:40">
      <c r="C553" s="71"/>
      <c r="S553" s="1">
        <f t="shared" si="269"/>
        <v>0</v>
      </c>
      <c r="T553" s="45">
        <f t="shared" si="271"/>
        <v>0</v>
      </c>
      <c r="U553" s="27" t="s">
        <v>4</v>
      </c>
      <c r="V553" s="29">
        <f t="shared" si="272"/>
        <v>0</v>
      </c>
      <c r="W553" s="29">
        <f t="shared" si="270"/>
        <v>0.89999906666573337</v>
      </c>
      <c r="X553" s="30" t="s">
        <v>5</v>
      </c>
      <c r="Y553" s="78">
        <f t="shared" si="265"/>
        <v>1</v>
      </c>
      <c r="Z553" s="78">
        <f t="shared" si="268"/>
        <v>77</v>
      </c>
      <c r="AA553" s="27">
        <f t="shared" si="266"/>
        <v>222</v>
      </c>
      <c r="AB553" s="31">
        <f t="shared" si="264"/>
        <v>0.89999906666573337</v>
      </c>
      <c r="AC553" s="25" t="s">
        <v>27</v>
      </c>
      <c r="AD553" s="43">
        <f t="shared" si="273"/>
        <v>0.89999906666573337</v>
      </c>
      <c r="AE553" s="48">
        <f t="shared" si="274"/>
        <v>0</v>
      </c>
      <c r="AF553" s="16">
        <f t="shared" si="275"/>
        <v>0</v>
      </c>
      <c r="AG553" s="18">
        <f t="shared" si="276"/>
        <v>0</v>
      </c>
      <c r="AH553" s="37">
        <f t="shared" si="277"/>
        <v>0</v>
      </c>
      <c r="AI553" s="8">
        <f t="shared" si="278"/>
        <v>0</v>
      </c>
      <c r="AJ553" s="13">
        <f t="shared" si="279"/>
        <v>0</v>
      </c>
      <c r="AK553" s="14">
        <f t="shared" si="280"/>
        <v>0</v>
      </c>
      <c r="AL553" s="17">
        <f t="shared" si="267"/>
        <v>0.10000093333426666</v>
      </c>
      <c r="AM553" s="22">
        <f t="shared" si="281"/>
        <v>99999</v>
      </c>
      <c r="AN553" s="91">
        <f t="shared" si="282"/>
        <v>99999</v>
      </c>
    </row>
    <row r="554" spans="3:40">
      <c r="C554" s="71"/>
      <c r="S554" s="1">
        <f t="shared" si="269"/>
        <v>0</v>
      </c>
      <c r="T554" s="45">
        <f t="shared" si="271"/>
        <v>0</v>
      </c>
      <c r="U554" s="27" t="s">
        <v>4</v>
      </c>
      <c r="V554" s="29">
        <f t="shared" si="272"/>
        <v>0</v>
      </c>
      <c r="W554" s="29">
        <f t="shared" si="270"/>
        <v>0.89999906666573337</v>
      </c>
      <c r="X554" s="30" t="s">
        <v>5</v>
      </c>
      <c r="Y554" s="78">
        <f t="shared" si="265"/>
        <v>1</v>
      </c>
      <c r="Z554" s="78">
        <f t="shared" si="268"/>
        <v>77</v>
      </c>
      <c r="AA554" s="27">
        <f t="shared" si="266"/>
        <v>222</v>
      </c>
      <c r="AB554" s="31">
        <f t="shared" si="264"/>
        <v>0.89999906666573337</v>
      </c>
      <c r="AC554" s="25" t="s">
        <v>27</v>
      </c>
      <c r="AD554" s="43">
        <f t="shared" si="273"/>
        <v>0.89999906666573337</v>
      </c>
      <c r="AE554" s="48">
        <f t="shared" si="274"/>
        <v>0</v>
      </c>
      <c r="AF554" s="16">
        <f t="shared" si="275"/>
        <v>0</v>
      </c>
      <c r="AG554" s="18">
        <f t="shared" si="276"/>
        <v>0</v>
      </c>
      <c r="AH554" s="37">
        <f t="shared" si="277"/>
        <v>0</v>
      </c>
      <c r="AI554" s="8">
        <f t="shared" si="278"/>
        <v>0</v>
      </c>
      <c r="AJ554" s="13">
        <f t="shared" si="279"/>
        <v>0</v>
      </c>
      <c r="AK554" s="14">
        <f t="shared" si="280"/>
        <v>0</v>
      </c>
      <c r="AL554" s="17">
        <f t="shared" si="267"/>
        <v>0.10000093333426666</v>
      </c>
      <c r="AM554" s="22">
        <f t="shared" si="281"/>
        <v>99999</v>
      </c>
      <c r="AN554" s="91">
        <f t="shared" si="282"/>
        <v>99999</v>
      </c>
    </row>
    <row r="555" spans="3:40">
      <c r="C555" s="71"/>
      <c r="S555" s="1">
        <f t="shared" si="269"/>
        <v>0</v>
      </c>
      <c r="T555" s="45">
        <f t="shared" si="271"/>
        <v>0</v>
      </c>
      <c r="U555" s="27" t="s">
        <v>4</v>
      </c>
      <c r="V555" s="29">
        <f t="shared" si="272"/>
        <v>0</v>
      </c>
      <c r="W555" s="29">
        <f t="shared" si="270"/>
        <v>0.89999906666573337</v>
      </c>
      <c r="X555" s="30" t="s">
        <v>5</v>
      </c>
      <c r="Y555" s="78">
        <f t="shared" si="265"/>
        <v>1</v>
      </c>
      <c r="Z555" s="78">
        <f t="shared" si="268"/>
        <v>77</v>
      </c>
      <c r="AA555" s="27">
        <f t="shared" si="266"/>
        <v>222</v>
      </c>
      <c r="AB555" s="31">
        <f t="shared" si="264"/>
        <v>0.89999906666573337</v>
      </c>
      <c r="AC555" s="25" t="s">
        <v>27</v>
      </c>
      <c r="AD555" s="43">
        <f t="shared" si="273"/>
        <v>0.89999906666573337</v>
      </c>
      <c r="AE555" s="48">
        <f t="shared" si="274"/>
        <v>0</v>
      </c>
      <c r="AF555" s="16">
        <f t="shared" si="275"/>
        <v>0</v>
      </c>
      <c r="AG555" s="18">
        <f t="shared" si="276"/>
        <v>0</v>
      </c>
      <c r="AH555" s="37">
        <f t="shared" si="277"/>
        <v>0</v>
      </c>
      <c r="AI555" s="8">
        <f t="shared" si="278"/>
        <v>0</v>
      </c>
      <c r="AJ555" s="13">
        <f t="shared" si="279"/>
        <v>0</v>
      </c>
      <c r="AK555" s="14">
        <f t="shared" si="280"/>
        <v>0</v>
      </c>
      <c r="AL555" s="17">
        <f t="shared" si="267"/>
        <v>0.10000093333426666</v>
      </c>
      <c r="AM555" s="22">
        <f t="shared" si="281"/>
        <v>99999</v>
      </c>
      <c r="AN555" s="91">
        <f t="shared" si="282"/>
        <v>99999</v>
      </c>
    </row>
    <row r="556" spans="3:40">
      <c r="C556" s="71"/>
      <c r="S556" s="1">
        <f t="shared" si="269"/>
        <v>0</v>
      </c>
      <c r="T556" s="45">
        <f t="shared" si="271"/>
        <v>0</v>
      </c>
      <c r="U556" s="27" t="s">
        <v>4</v>
      </c>
      <c r="V556" s="29">
        <f t="shared" si="272"/>
        <v>0</v>
      </c>
      <c r="W556" s="29">
        <f t="shared" si="270"/>
        <v>0.89999906666573337</v>
      </c>
      <c r="X556" s="30" t="s">
        <v>5</v>
      </c>
      <c r="Y556" s="78">
        <f t="shared" si="265"/>
        <v>1</v>
      </c>
      <c r="Z556" s="78">
        <f t="shared" si="268"/>
        <v>77</v>
      </c>
      <c r="AA556" s="27">
        <f t="shared" si="266"/>
        <v>222</v>
      </c>
      <c r="AB556" s="31">
        <f t="shared" si="264"/>
        <v>0.89999906666573337</v>
      </c>
      <c r="AC556" s="25" t="s">
        <v>27</v>
      </c>
      <c r="AD556" s="43">
        <f t="shared" si="273"/>
        <v>0.89999906666573337</v>
      </c>
      <c r="AE556" s="48">
        <f t="shared" si="274"/>
        <v>0</v>
      </c>
      <c r="AF556" s="16">
        <f t="shared" si="275"/>
        <v>0</v>
      </c>
      <c r="AG556" s="18">
        <f t="shared" si="276"/>
        <v>0</v>
      </c>
      <c r="AH556" s="37">
        <f t="shared" si="277"/>
        <v>0</v>
      </c>
      <c r="AI556" s="8">
        <f t="shared" si="278"/>
        <v>0</v>
      </c>
      <c r="AJ556" s="13">
        <f t="shared" si="279"/>
        <v>0</v>
      </c>
      <c r="AK556" s="14">
        <f t="shared" si="280"/>
        <v>0</v>
      </c>
      <c r="AL556" s="17">
        <f t="shared" si="267"/>
        <v>0.10000093333426666</v>
      </c>
      <c r="AM556" s="22">
        <f t="shared" si="281"/>
        <v>99999</v>
      </c>
      <c r="AN556" s="91">
        <f t="shared" si="282"/>
        <v>99999</v>
      </c>
    </row>
    <row r="557" spans="3:40">
      <c r="C557" s="71"/>
      <c r="S557" s="1">
        <f t="shared" si="269"/>
        <v>0</v>
      </c>
      <c r="T557" s="45">
        <f t="shared" si="271"/>
        <v>0</v>
      </c>
      <c r="U557" s="27" t="s">
        <v>4</v>
      </c>
      <c r="V557" s="29">
        <f t="shared" si="272"/>
        <v>0</v>
      </c>
      <c r="W557" s="29">
        <f t="shared" si="270"/>
        <v>0.89999906666573337</v>
      </c>
      <c r="X557" s="30" t="s">
        <v>5</v>
      </c>
      <c r="Y557" s="78">
        <f t="shared" si="265"/>
        <v>1</v>
      </c>
      <c r="Z557" s="78">
        <f t="shared" si="268"/>
        <v>77</v>
      </c>
      <c r="AA557" s="27">
        <f t="shared" si="266"/>
        <v>222</v>
      </c>
      <c r="AB557" s="31">
        <f t="shared" si="264"/>
        <v>0.89999906666573337</v>
      </c>
      <c r="AC557" s="25" t="s">
        <v>27</v>
      </c>
      <c r="AD557" s="43">
        <f t="shared" si="273"/>
        <v>0.89999906666573337</v>
      </c>
      <c r="AE557" s="48">
        <f t="shared" si="274"/>
        <v>0</v>
      </c>
      <c r="AF557" s="16">
        <f t="shared" si="275"/>
        <v>0</v>
      </c>
      <c r="AG557" s="18">
        <f t="shared" si="276"/>
        <v>0</v>
      </c>
      <c r="AH557" s="37">
        <f t="shared" si="277"/>
        <v>0</v>
      </c>
      <c r="AI557" s="8">
        <f t="shared" si="278"/>
        <v>0</v>
      </c>
      <c r="AJ557" s="13">
        <f t="shared" si="279"/>
        <v>0</v>
      </c>
      <c r="AK557" s="14">
        <f t="shared" si="280"/>
        <v>0</v>
      </c>
      <c r="AL557" s="17">
        <f t="shared" si="267"/>
        <v>0.10000093333426666</v>
      </c>
      <c r="AM557" s="22">
        <f t="shared" si="281"/>
        <v>99999</v>
      </c>
      <c r="AN557" s="91">
        <f t="shared" si="282"/>
        <v>99999</v>
      </c>
    </row>
    <row r="558" spans="3:40">
      <c r="C558" s="71"/>
      <c r="S558" s="1">
        <f t="shared" si="269"/>
        <v>0</v>
      </c>
      <c r="T558" s="45">
        <f t="shared" si="271"/>
        <v>0</v>
      </c>
      <c r="U558" s="27" t="s">
        <v>4</v>
      </c>
      <c r="V558" s="29">
        <f t="shared" si="272"/>
        <v>0</v>
      </c>
      <c r="W558" s="29">
        <f t="shared" si="270"/>
        <v>0.89999906666573337</v>
      </c>
      <c r="X558" s="30" t="s">
        <v>5</v>
      </c>
      <c r="Y558" s="78">
        <f t="shared" si="265"/>
        <v>1</v>
      </c>
      <c r="Z558" s="78">
        <f t="shared" si="268"/>
        <v>77</v>
      </c>
      <c r="AA558" s="27">
        <f t="shared" si="266"/>
        <v>222</v>
      </c>
      <c r="AB558" s="31">
        <f t="shared" si="264"/>
        <v>0.89999906666573337</v>
      </c>
      <c r="AC558" s="25" t="s">
        <v>27</v>
      </c>
      <c r="AD558" s="43">
        <f t="shared" si="273"/>
        <v>0.89999906666573337</v>
      </c>
      <c r="AE558" s="48">
        <f t="shared" si="274"/>
        <v>0</v>
      </c>
      <c r="AF558" s="16">
        <f t="shared" si="275"/>
        <v>0</v>
      </c>
      <c r="AG558" s="18">
        <f t="shared" si="276"/>
        <v>0</v>
      </c>
      <c r="AH558" s="37">
        <f t="shared" si="277"/>
        <v>0</v>
      </c>
      <c r="AI558" s="8">
        <f t="shared" si="278"/>
        <v>0</v>
      </c>
      <c r="AJ558" s="13">
        <f t="shared" si="279"/>
        <v>0</v>
      </c>
      <c r="AK558" s="14">
        <f t="shared" si="280"/>
        <v>0</v>
      </c>
      <c r="AL558" s="17">
        <f t="shared" si="267"/>
        <v>0.10000093333426666</v>
      </c>
      <c r="AM558" s="22">
        <f t="shared" si="281"/>
        <v>99999</v>
      </c>
      <c r="AN558" s="91">
        <f t="shared" si="282"/>
        <v>99999</v>
      </c>
    </row>
    <row r="559" spans="3:40">
      <c r="C559" s="71"/>
      <c r="S559" s="1">
        <f t="shared" si="269"/>
        <v>0</v>
      </c>
      <c r="T559" s="45">
        <f t="shared" si="271"/>
        <v>0</v>
      </c>
      <c r="U559" s="27" t="s">
        <v>4</v>
      </c>
      <c r="V559" s="29">
        <f t="shared" si="272"/>
        <v>0</v>
      </c>
      <c r="W559" s="29">
        <f t="shared" si="270"/>
        <v>0.89999906666573337</v>
      </c>
      <c r="X559" s="30" t="s">
        <v>5</v>
      </c>
      <c r="Y559" s="78">
        <f t="shared" si="265"/>
        <v>1</v>
      </c>
      <c r="Z559" s="78">
        <f t="shared" si="268"/>
        <v>77</v>
      </c>
      <c r="AA559" s="27">
        <f t="shared" si="266"/>
        <v>222</v>
      </c>
      <c r="AB559" s="31">
        <f t="shared" si="264"/>
        <v>0.89999906666573337</v>
      </c>
      <c r="AC559" s="25" t="s">
        <v>27</v>
      </c>
      <c r="AD559" s="43">
        <f t="shared" si="273"/>
        <v>0.89999906666573337</v>
      </c>
      <c r="AE559" s="48">
        <f t="shared" si="274"/>
        <v>0</v>
      </c>
      <c r="AF559" s="16">
        <f t="shared" si="275"/>
        <v>0</v>
      </c>
      <c r="AG559" s="18">
        <f t="shared" si="276"/>
        <v>0</v>
      </c>
      <c r="AH559" s="37">
        <f t="shared" si="277"/>
        <v>0</v>
      </c>
      <c r="AI559" s="8">
        <f t="shared" si="278"/>
        <v>0</v>
      </c>
      <c r="AJ559" s="13">
        <f t="shared" si="279"/>
        <v>0</v>
      </c>
      <c r="AK559" s="14">
        <f t="shared" si="280"/>
        <v>0</v>
      </c>
      <c r="AL559" s="17">
        <f t="shared" si="267"/>
        <v>0.10000093333426666</v>
      </c>
      <c r="AM559" s="22">
        <f t="shared" si="281"/>
        <v>99999</v>
      </c>
      <c r="AN559" s="91">
        <f t="shared" si="282"/>
        <v>99999</v>
      </c>
    </row>
    <row r="560" spans="3:40">
      <c r="C560" s="71"/>
      <c r="S560" s="1">
        <f t="shared" si="269"/>
        <v>0</v>
      </c>
      <c r="T560" s="45">
        <f t="shared" si="271"/>
        <v>0</v>
      </c>
      <c r="U560" s="27" t="s">
        <v>4</v>
      </c>
      <c r="V560" s="29">
        <f t="shared" si="272"/>
        <v>0</v>
      </c>
      <c r="W560" s="29">
        <f t="shared" si="270"/>
        <v>0.89999906666573337</v>
      </c>
      <c r="X560" s="30" t="s">
        <v>5</v>
      </c>
      <c r="Y560" s="78">
        <f t="shared" si="265"/>
        <v>1</v>
      </c>
      <c r="Z560" s="78">
        <f t="shared" si="268"/>
        <v>77</v>
      </c>
      <c r="AA560" s="27">
        <f t="shared" si="266"/>
        <v>222</v>
      </c>
      <c r="AB560" s="31">
        <f t="shared" si="264"/>
        <v>0.89999906666573337</v>
      </c>
      <c r="AC560" s="25" t="s">
        <v>27</v>
      </c>
      <c r="AD560" s="43">
        <f t="shared" si="273"/>
        <v>0.89999906666573337</v>
      </c>
      <c r="AE560" s="48">
        <f t="shared" si="274"/>
        <v>0</v>
      </c>
      <c r="AF560" s="16">
        <f t="shared" si="275"/>
        <v>0</v>
      </c>
      <c r="AG560" s="18">
        <f t="shared" si="276"/>
        <v>0</v>
      </c>
      <c r="AH560" s="37">
        <f t="shared" si="277"/>
        <v>0</v>
      </c>
      <c r="AI560" s="8">
        <f t="shared" si="278"/>
        <v>0</v>
      </c>
      <c r="AJ560" s="13">
        <f t="shared" si="279"/>
        <v>0</v>
      </c>
      <c r="AK560" s="14">
        <f t="shared" si="280"/>
        <v>0</v>
      </c>
      <c r="AL560" s="17">
        <f t="shared" si="267"/>
        <v>0.10000093333426666</v>
      </c>
      <c r="AM560" s="22">
        <f t="shared" si="281"/>
        <v>99999</v>
      </c>
      <c r="AN560" s="91">
        <f t="shared" si="282"/>
        <v>99999</v>
      </c>
    </row>
    <row r="561" spans="3:40">
      <c r="C561" s="71"/>
      <c r="S561" s="1">
        <f t="shared" si="269"/>
        <v>0</v>
      </c>
      <c r="T561" s="45">
        <f t="shared" si="271"/>
        <v>0</v>
      </c>
      <c r="U561" s="27" t="s">
        <v>4</v>
      </c>
      <c r="V561" s="29">
        <f t="shared" si="272"/>
        <v>0</v>
      </c>
      <c r="W561" s="29">
        <f t="shared" si="270"/>
        <v>0.89999906666573337</v>
      </c>
      <c r="X561" s="30" t="s">
        <v>5</v>
      </c>
      <c r="Y561" s="78">
        <f t="shared" si="265"/>
        <v>1</v>
      </c>
      <c r="Z561" s="78">
        <f t="shared" si="268"/>
        <v>77</v>
      </c>
      <c r="AA561" s="27">
        <f t="shared" si="266"/>
        <v>222</v>
      </c>
      <c r="AB561" s="31">
        <f t="shared" si="264"/>
        <v>0.89999906666573337</v>
      </c>
      <c r="AC561" s="25" t="s">
        <v>27</v>
      </c>
      <c r="AD561" s="43">
        <f t="shared" si="273"/>
        <v>0.89999906666573337</v>
      </c>
      <c r="AE561" s="48">
        <f t="shared" si="274"/>
        <v>0</v>
      </c>
      <c r="AF561" s="16">
        <f t="shared" si="275"/>
        <v>0</v>
      </c>
      <c r="AG561" s="18">
        <f t="shared" si="276"/>
        <v>0</v>
      </c>
      <c r="AH561" s="37">
        <f t="shared" si="277"/>
        <v>0</v>
      </c>
      <c r="AI561" s="8">
        <f t="shared" si="278"/>
        <v>0</v>
      </c>
      <c r="AJ561" s="13">
        <f t="shared" si="279"/>
        <v>0</v>
      </c>
      <c r="AK561" s="14">
        <f t="shared" si="280"/>
        <v>0</v>
      </c>
      <c r="AL561" s="17">
        <f t="shared" si="267"/>
        <v>0.10000093333426666</v>
      </c>
      <c r="AM561" s="22">
        <f t="shared" si="281"/>
        <v>99999</v>
      </c>
      <c r="AN561" s="91">
        <f t="shared" si="282"/>
        <v>99999</v>
      </c>
    </row>
    <row r="562" spans="3:40">
      <c r="C562" s="71"/>
      <c r="S562" s="1">
        <f t="shared" si="269"/>
        <v>0</v>
      </c>
      <c r="T562" s="45">
        <f t="shared" si="271"/>
        <v>0</v>
      </c>
      <c r="U562" s="27" t="s">
        <v>4</v>
      </c>
      <c r="V562" s="29">
        <f t="shared" si="272"/>
        <v>0</v>
      </c>
      <c r="W562" s="29">
        <f t="shared" si="270"/>
        <v>0.89999906666573337</v>
      </c>
      <c r="X562" s="30" t="s">
        <v>5</v>
      </c>
      <c r="Y562" s="78">
        <f t="shared" si="265"/>
        <v>1</v>
      </c>
      <c r="Z562" s="78">
        <f t="shared" si="268"/>
        <v>77</v>
      </c>
      <c r="AA562" s="27">
        <f t="shared" si="266"/>
        <v>222</v>
      </c>
      <c r="AB562" s="31">
        <f t="shared" si="264"/>
        <v>0.89999906666573337</v>
      </c>
      <c r="AC562" s="25" t="s">
        <v>27</v>
      </c>
      <c r="AD562" s="43">
        <f t="shared" si="273"/>
        <v>0.89999906666573337</v>
      </c>
      <c r="AE562" s="48">
        <f t="shared" si="274"/>
        <v>0</v>
      </c>
      <c r="AF562" s="16">
        <f t="shared" si="275"/>
        <v>0</v>
      </c>
      <c r="AG562" s="18">
        <f t="shared" si="276"/>
        <v>0</v>
      </c>
      <c r="AH562" s="37">
        <f t="shared" si="277"/>
        <v>0</v>
      </c>
      <c r="AI562" s="8">
        <f t="shared" si="278"/>
        <v>0</v>
      </c>
      <c r="AJ562" s="13">
        <f t="shared" si="279"/>
        <v>0</v>
      </c>
      <c r="AK562" s="14">
        <f t="shared" si="280"/>
        <v>0</v>
      </c>
      <c r="AL562" s="17">
        <f t="shared" si="267"/>
        <v>0.10000093333426666</v>
      </c>
      <c r="AM562" s="22">
        <f t="shared" si="281"/>
        <v>99999</v>
      </c>
      <c r="AN562" s="91">
        <f t="shared" si="282"/>
        <v>99999</v>
      </c>
    </row>
    <row r="563" spans="3:40">
      <c r="C563" s="71"/>
      <c r="S563" s="1">
        <f t="shared" ref="S563:S626" si="283">IF(T563=0,IF(AJ563+AK563+AF563+AG563+AH563+AI563,99999,0),0)</f>
        <v>0</v>
      </c>
      <c r="T563" s="45">
        <f t="shared" si="271"/>
        <v>0</v>
      </c>
      <c r="U563" s="27" t="s">
        <v>4</v>
      </c>
      <c r="V563" s="29">
        <f t="shared" si="272"/>
        <v>0</v>
      </c>
      <c r="W563" s="29">
        <f t="shared" ref="W563:W626" si="284">IF(AA563=222,1-AL563,AL563)</f>
        <v>0.89999906666573337</v>
      </c>
      <c r="X563" s="30" t="s">
        <v>5</v>
      </c>
      <c r="Y563" s="78">
        <f t="shared" si="265"/>
        <v>1</v>
      </c>
      <c r="Z563" s="78">
        <f t="shared" si="268"/>
        <v>77</v>
      </c>
      <c r="AA563" s="27">
        <f t="shared" si="266"/>
        <v>222</v>
      </c>
      <c r="AB563" s="31">
        <f t="shared" ref="AB563:AB626" si="285">W563</f>
        <v>0.89999906666573337</v>
      </c>
      <c r="AC563" s="25" t="s">
        <v>27</v>
      </c>
      <c r="AD563" s="43">
        <f t="shared" si="273"/>
        <v>0.89999906666573337</v>
      </c>
      <c r="AE563" s="48">
        <f t="shared" si="274"/>
        <v>0</v>
      </c>
      <c r="AF563" s="16">
        <f t="shared" si="275"/>
        <v>0</v>
      </c>
      <c r="AG563" s="18">
        <f t="shared" si="276"/>
        <v>0</v>
      </c>
      <c r="AH563" s="37">
        <f t="shared" si="277"/>
        <v>0</v>
      </c>
      <c r="AI563" s="8">
        <f t="shared" si="278"/>
        <v>0</v>
      </c>
      <c r="AJ563" s="13">
        <f t="shared" si="279"/>
        <v>0</v>
      </c>
      <c r="AK563" s="14">
        <f t="shared" si="280"/>
        <v>0</v>
      </c>
      <c r="AL563" s="17">
        <f t="shared" si="267"/>
        <v>0.10000093333426666</v>
      </c>
      <c r="AM563" s="22">
        <f t="shared" si="281"/>
        <v>99999</v>
      </c>
      <c r="AN563" s="91">
        <f t="shared" si="282"/>
        <v>99999</v>
      </c>
    </row>
    <row r="564" spans="3:40">
      <c r="C564" s="71"/>
      <c r="S564" s="1">
        <f t="shared" si="283"/>
        <v>0</v>
      </c>
      <c r="T564" s="45">
        <f t="shared" si="271"/>
        <v>0</v>
      </c>
      <c r="U564" s="27" t="s">
        <v>4</v>
      </c>
      <c r="V564" s="29">
        <f t="shared" si="272"/>
        <v>0</v>
      </c>
      <c r="W564" s="29">
        <f t="shared" si="284"/>
        <v>0.89999906666573337</v>
      </c>
      <c r="X564" s="30" t="s">
        <v>5</v>
      </c>
      <c r="Y564" s="78">
        <f t="shared" si="265"/>
        <v>1</v>
      </c>
      <c r="Z564" s="78">
        <f t="shared" si="268"/>
        <v>77</v>
      </c>
      <c r="AA564" s="27">
        <f t="shared" si="266"/>
        <v>222</v>
      </c>
      <c r="AB564" s="31">
        <f t="shared" si="285"/>
        <v>0.89999906666573337</v>
      </c>
      <c r="AC564" s="25" t="s">
        <v>27</v>
      </c>
      <c r="AD564" s="43">
        <f t="shared" si="273"/>
        <v>0.89999906666573337</v>
      </c>
      <c r="AE564" s="48">
        <f t="shared" si="274"/>
        <v>0</v>
      </c>
      <c r="AF564" s="16">
        <f t="shared" si="275"/>
        <v>0</v>
      </c>
      <c r="AG564" s="18">
        <f t="shared" si="276"/>
        <v>0</v>
      </c>
      <c r="AH564" s="37">
        <f t="shared" si="277"/>
        <v>0</v>
      </c>
      <c r="AI564" s="8">
        <f t="shared" si="278"/>
        <v>0</v>
      </c>
      <c r="AJ564" s="13">
        <f t="shared" si="279"/>
        <v>0</v>
      </c>
      <c r="AK564" s="14">
        <f t="shared" si="280"/>
        <v>0</v>
      </c>
      <c r="AL564" s="17">
        <f t="shared" si="267"/>
        <v>0.10000093333426666</v>
      </c>
      <c r="AM564" s="22">
        <f t="shared" si="281"/>
        <v>99999</v>
      </c>
      <c r="AN564" s="91">
        <f t="shared" si="282"/>
        <v>99999</v>
      </c>
    </row>
    <row r="565" spans="3:40">
      <c r="C565" s="71"/>
      <c r="S565" s="1">
        <f t="shared" si="283"/>
        <v>0</v>
      </c>
      <c r="T565" s="45">
        <f t="shared" si="271"/>
        <v>0</v>
      </c>
      <c r="U565" s="27" t="s">
        <v>4</v>
      </c>
      <c r="V565" s="29">
        <f t="shared" si="272"/>
        <v>0</v>
      </c>
      <c r="W565" s="29">
        <f t="shared" si="284"/>
        <v>0.89999906666573337</v>
      </c>
      <c r="X565" s="30" t="s">
        <v>5</v>
      </c>
      <c r="Y565" s="78">
        <f t="shared" si="265"/>
        <v>1</v>
      </c>
      <c r="Z565" s="78">
        <f t="shared" si="268"/>
        <v>77</v>
      </c>
      <c r="AA565" s="27">
        <f t="shared" si="266"/>
        <v>222</v>
      </c>
      <c r="AB565" s="31">
        <f t="shared" si="285"/>
        <v>0.89999906666573337</v>
      </c>
      <c r="AC565" s="25" t="s">
        <v>27</v>
      </c>
      <c r="AD565" s="43">
        <f t="shared" si="273"/>
        <v>0.89999906666573337</v>
      </c>
      <c r="AE565" s="48">
        <f t="shared" si="274"/>
        <v>0</v>
      </c>
      <c r="AF565" s="16">
        <f t="shared" si="275"/>
        <v>0</v>
      </c>
      <c r="AG565" s="18">
        <f t="shared" si="276"/>
        <v>0</v>
      </c>
      <c r="AH565" s="37">
        <f t="shared" si="277"/>
        <v>0</v>
      </c>
      <c r="AI565" s="8">
        <f t="shared" si="278"/>
        <v>0</v>
      </c>
      <c r="AJ565" s="13">
        <f t="shared" si="279"/>
        <v>0</v>
      </c>
      <c r="AK565" s="14">
        <f t="shared" si="280"/>
        <v>0</v>
      </c>
      <c r="AL565" s="17">
        <f t="shared" si="267"/>
        <v>0.10000093333426666</v>
      </c>
      <c r="AM565" s="22">
        <f t="shared" si="281"/>
        <v>99999</v>
      </c>
      <c r="AN565" s="91">
        <f t="shared" si="282"/>
        <v>99999</v>
      </c>
    </row>
    <row r="566" spans="3:40">
      <c r="C566" s="71"/>
      <c r="S566" s="1">
        <f t="shared" si="283"/>
        <v>0</v>
      </c>
      <c r="T566" s="45">
        <f t="shared" si="271"/>
        <v>0</v>
      </c>
      <c r="U566" s="27" t="s">
        <v>4</v>
      </c>
      <c r="V566" s="29">
        <f t="shared" si="272"/>
        <v>0</v>
      </c>
      <c r="W566" s="29">
        <f t="shared" si="284"/>
        <v>0.89999906666573337</v>
      </c>
      <c r="X566" s="30" t="s">
        <v>5</v>
      </c>
      <c r="Y566" s="78">
        <f t="shared" si="265"/>
        <v>1</v>
      </c>
      <c r="Z566" s="78">
        <f t="shared" si="268"/>
        <v>77</v>
      </c>
      <c r="AA566" s="27">
        <f t="shared" si="266"/>
        <v>222</v>
      </c>
      <c r="AB566" s="31">
        <f t="shared" si="285"/>
        <v>0.89999906666573337</v>
      </c>
      <c r="AC566" s="25" t="s">
        <v>27</v>
      </c>
      <c r="AD566" s="43">
        <f t="shared" si="273"/>
        <v>0.89999906666573337</v>
      </c>
      <c r="AE566" s="48">
        <f t="shared" si="274"/>
        <v>0</v>
      </c>
      <c r="AF566" s="16">
        <f t="shared" si="275"/>
        <v>0</v>
      </c>
      <c r="AG566" s="18">
        <f t="shared" si="276"/>
        <v>0</v>
      </c>
      <c r="AH566" s="37">
        <f t="shared" si="277"/>
        <v>0</v>
      </c>
      <c r="AI566" s="8">
        <f t="shared" si="278"/>
        <v>0</v>
      </c>
      <c r="AJ566" s="13">
        <f t="shared" si="279"/>
        <v>0</v>
      </c>
      <c r="AK566" s="14">
        <f t="shared" si="280"/>
        <v>0</v>
      </c>
      <c r="AL566" s="17">
        <f t="shared" si="267"/>
        <v>0.10000093333426666</v>
      </c>
      <c r="AM566" s="22">
        <f t="shared" si="281"/>
        <v>99999</v>
      </c>
      <c r="AN566" s="91">
        <f t="shared" si="282"/>
        <v>99999</v>
      </c>
    </row>
    <row r="567" spans="3:40">
      <c r="C567" s="71"/>
      <c r="S567" s="1">
        <f t="shared" si="283"/>
        <v>0</v>
      </c>
      <c r="T567" s="45">
        <f t="shared" si="271"/>
        <v>0</v>
      </c>
      <c r="U567" s="27" t="s">
        <v>4</v>
      </c>
      <c r="V567" s="29">
        <f t="shared" si="272"/>
        <v>0</v>
      </c>
      <c r="W567" s="29">
        <f t="shared" si="284"/>
        <v>0.89999906666573337</v>
      </c>
      <c r="X567" s="30" t="s">
        <v>5</v>
      </c>
      <c r="Y567" s="78">
        <f t="shared" si="265"/>
        <v>1</v>
      </c>
      <c r="Z567" s="78">
        <f t="shared" si="268"/>
        <v>77</v>
      </c>
      <c r="AA567" s="27">
        <f t="shared" si="266"/>
        <v>222</v>
      </c>
      <c r="AB567" s="31">
        <f t="shared" si="285"/>
        <v>0.89999906666573337</v>
      </c>
      <c r="AC567" s="25" t="s">
        <v>27</v>
      </c>
      <c r="AD567" s="43">
        <f t="shared" si="273"/>
        <v>0.89999906666573337</v>
      </c>
      <c r="AE567" s="48">
        <f t="shared" si="274"/>
        <v>0</v>
      </c>
      <c r="AF567" s="16">
        <f t="shared" si="275"/>
        <v>0</v>
      </c>
      <c r="AG567" s="18">
        <f t="shared" si="276"/>
        <v>0</v>
      </c>
      <c r="AH567" s="37">
        <f t="shared" si="277"/>
        <v>0</v>
      </c>
      <c r="AI567" s="8">
        <f t="shared" si="278"/>
        <v>0</v>
      </c>
      <c r="AJ567" s="13">
        <f t="shared" si="279"/>
        <v>0</v>
      </c>
      <c r="AK567" s="14">
        <f t="shared" si="280"/>
        <v>0</v>
      </c>
      <c r="AL567" s="17">
        <f t="shared" si="267"/>
        <v>0.10000093333426666</v>
      </c>
      <c r="AM567" s="22">
        <f t="shared" si="281"/>
        <v>99999</v>
      </c>
      <c r="AN567" s="91">
        <f t="shared" si="282"/>
        <v>99999</v>
      </c>
    </row>
    <row r="568" spans="3:40">
      <c r="C568" s="71"/>
      <c r="S568" s="1">
        <f t="shared" si="283"/>
        <v>0</v>
      </c>
      <c r="T568" s="45">
        <f t="shared" si="271"/>
        <v>0</v>
      </c>
      <c r="U568" s="27" t="s">
        <v>4</v>
      </c>
      <c r="V568" s="29">
        <f t="shared" si="272"/>
        <v>0</v>
      </c>
      <c r="W568" s="29">
        <f t="shared" si="284"/>
        <v>0.89999906666573337</v>
      </c>
      <c r="X568" s="30" t="s">
        <v>5</v>
      </c>
      <c r="Y568" s="78">
        <f t="shared" si="265"/>
        <v>1</v>
      </c>
      <c r="Z568" s="78">
        <f t="shared" si="268"/>
        <v>77</v>
      </c>
      <c r="AA568" s="27">
        <f t="shared" si="266"/>
        <v>222</v>
      </c>
      <c r="AB568" s="31">
        <f t="shared" si="285"/>
        <v>0.89999906666573337</v>
      </c>
      <c r="AC568" s="25" t="s">
        <v>27</v>
      </c>
      <c r="AD568" s="43">
        <f t="shared" si="273"/>
        <v>0.89999906666573337</v>
      </c>
      <c r="AE568" s="48">
        <f t="shared" si="274"/>
        <v>0</v>
      </c>
      <c r="AF568" s="16">
        <f t="shared" si="275"/>
        <v>0</v>
      </c>
      <c r="AG568" s="18">
        <f t="shared" si="276"/>
        <v>0</v>
      </c>
      <c r="AH568" s="37">
        <f t="shared" si="277"/>
        <v>0</v>
      </c>
      <c r="AI568" s="8">
        <f t="shared" si="278"/>
        <v>0</v>
      </c>
      <c r="AJ568" s="13">
        <f t="shared" si="279"/>
        <v>0</v>
      </c>
      <c r="AK568" s="14">
        <f t="shared" si="280"/>
        <v>0</v>
      </c>
      <c r="AL568" s="17">
        <f t="shared" si="267"/>
        <v>0.10000093333426666</v>
      </c>
      <c r="AM568" s="22">
        <f t="shared" si="281"/>
        <v>99999</v>
      </c>
      <c r="AN568" s="91">
        <f t="shared" si="282"/>
        <v>99999</v>
      </c>
    </row>
    <row r="569" spans="3:40">
      <c r="C569" s="71"/>
      <c r="S569" s="1">
        <f t="shared" si="283"/>
        <v>0</v>
      </c>
      <c r="T569" s="45">
        <f t="shared" si="271"/>
        <v>0</v>
      </c>
      <c r="U569" s="27" t="s">
        <v>4</v>
      </c>
      <c r="V569" s="29">
        <f t="shared" si="272"/>
        <v>0</v>
      </c>
      <c r="W569" s="29">
        <f t="shared" si="284"/>
        <v>0.89999906666573337</v>
      </c>
      <c r="X569" s="30" t="s">
        <v>5</v>
      </c>
      <c r="Y569" s="78">
        <f t="shared" si="265"/>
        <v>1</v>
      </c>
      <c r="Z569" s="78">
        <f t="shared" si="268"/>
        <v>77</v>
      </c>
      <c r="AA569" s="27">
        <f t="shared" si="266"/>
        <v>222</v>
      </c>
      <c r="AB569" s="31">
        <f t="shared" si="285"/>
        <v>0.89999906666573337</v>
      </c>
      <c r="AC569" s="25" t="s">
        <v>27</v>
      </c>
      <c r="AD569" s="43">
        <f t="shared" si="273"/>
        <v>0.89999906666573337</v>
      </c>
      <c r="AE569" s="48">
        <f t="shared" si="274"/>
        <v>0</v>
      </c>
      <c r="AF569" s="16">
        <f t="shared" si="275"/>
        <v>0</v>
      </c>
      <c r="AG569" s="18">
        <f t="shared" si="276"/>
        <v>0</v>
      </c>
      <c r="AH569" s="37">
        <f t="shared" si="277"/>
        <v>0</v>
      </c>
      <c r="AI569" s="8">
        <f t="shared" si="278"/>
        <v>0</v>
      </c>
      <c r="AJ569" s="13">
        <f t="shared" si="279"/>
        <v>0</v>
      </c>
      <c r="AK569" s="14">
        <f t="shared" si="280"/>
        <v>0</v>
      </c>
      <c r="AL569" s="17">
        <f t="shared" si="267"/>
        <v>0.10000093333426666</v>
      </c>
      <c r="AM569" s="22">
        <f t="shared" si="281"/>
        <v>99999</v>
      </c>
      <c r="AN569" s="91">
        <f t="shared" si="282"/>
        <v>99999</v>
      </c>
    </row>
    <row r="570" spans="3:40">
      <c r="C570" s="71"/>
      <c r="S570" s="1">
        <f t="shared" si="283"/>
        <v>0</v>
      </c>
      <c r="T570" s="45">
        <f t="shared" si="271"/>
        <v>0</v>
      </c>
      <c r="U570" s="27" t="s">
        <v>4</v>
      </c>
      <c r="V570" s="29">
        <f t="shared" si="272"/>
        <v>0</v>
      </c>
      <c r="W570" s="29">
        <f t="shared" si="284"/>
        <v>0.89999906666573337</v>
      </c>
      <c r="X570" s="30" t="s">
        <v>5</v>
      </c>
      <c r="Y570" s="78">
        <f t="shared" si="265"/>
        <v>1</v>
      </c>
      <c r="Z570" s="78">
        <f t="shared" si="268"/>
        <v>77</v>
      </c>
      <c r="AA570" s="27">
        <f t="shared" si="266"/>
        <v>222</v>
      </c>
      <c r="AB570" s="31">
        <f t="shared" si="285"/>
        <v>0.89999906666573337</v>
      </c>
      <c r="AC570" s="25" t="s">
        <v>27</v>
      </c>
      <c r="AD570" s="43">
        <f t="shared" si="273"/>
        <v>0.89999906666573337</v>
      </c>
      <c r="AE570" s="48">
        <f t="shared" si="274"/>
        <v>0</v>
      </c>
      <c r="AF570" s="16">
        <f t="shared" si="275"/>
        <v>0</v>
      </c>
      <c r="AG570" s="18">
        <f t="shared" si="276"/>
        <v>0</v>
      </c>
      <c r="AH570" s="37">
        <f t="shared" si="277"/>
        <v>0</v>
      </c>
      <c r="AI570" s="8">
        <f t="shared" si="278"/>
        <v>0</v>
      </c>
      <c r="AJ570" s="13">
        <f t="shared" si="279"/>
        <v>0</v>
      </c>
      <c r="AK570" s="14">
        <f t="shared" si="280"/>
        <v>0</v>
      </c>
      <c r="AL570" s="17">
        <f t="shared" si="267"/>
        <v>0.10000093333426666</v>
      </c>
      <c r="AM570" s="22">
        <f t="shared" si="281"/>
        <v>99999</v>
      </c>
      <c r="AN570" s="91">
        <f t="shared" si="282"/>
        <v>99999</v>
      </c>
    </row>
    <row r="571" spans="3:40">
      <c r="C571" s="71"/>
      <c r="S571" s="1">
        <f t="shared" si="283"/>
        <v>0</v>
      </c>
      <c r="T571" s="45">
        <f t="shared" si="271"/>
        <v>0</v>
      </c>
      <c r="U571" s="27" t="s">
        <v>4</v>
      </c>
      <c r="V571" s="29">
        <f t="shared" si="272"/>
        <v>0</v>
      </c>
      <c r="W571" s="29">
        <f t="shared" si="284"/>
        <v>0.89999906666573337</v>
      </c>
      <c r="X571" s="30" t="s">
        <v>5</v>
      </c>
      <c r="Y571" s="78">
        <f t="shared" si="265"/>
        <v>1</v>
      </c>
      <c r="Z571" s="78">
        <f t="shared" si="268"/>
        <v>77</v>
      </c>
      <c r="AA571" s="27">
        <f t="shared" si="266"/>
        <v>222</v>
      </c>
      <c r="AB571" s="31">
        <f t="shared" si="285"/>
        <v>0.89999906666573337</v>
      </c>
      <c r="AC571" s="25" t="s">
        <v>27</v>
      </c>
      <c r="AD571" s="43">
        <f t="shared" si="273"/>
        <v>0.89999906666573337</v>
      </c>
      <c r="AE571" s="48">
        <f t="shared" si="274"/>
        <v>0</v>
      </c>
      <c r="AF571" s="16">
        <f t="shared" si="275"/>
        <v>0</v>
      </c>
      <c r="AG571" s="18">
        <f t="shared" si="276"/>
        <v>0</v>
      </c>
      <c r="AH571" s="37">
        <f t="shared" si="277"/>
        <v>0</v>
      </c>
      <c r="AI571" s="8">
        <f t="shared" si="278"/>
        <v>0</v>
      </c>
      <c r="AJ571" s="13">
        <f t="shared" si="279"/>
        <v>0</v>
      </c>
      <c r="AK571" s="14">
        <f t="shared" si="280"/>
        <v>0</v>
      </c>
      <c r="AL571" s="17">
        <f t="shared" si="267"/>
        <v>0.10000093333426666</v>
      </c>
      <c r="AM571" s="22">
        <f t="shared" si="281"/>
        <v>99999</v>
      </c>
      <c r="AN571" s="91">
        <f t="shared" si="282"/>
        <v>99999</v>
      </c>
    </row>
    <row r="572" spans="3:40">
      <c r="C572" s="71"/>
      <c r="S572" s="1">
        <f t="shared" si="283"/>
        <v>0</v>
      </c>
      <c r="T572" s="45">
        <f t="shared" si="271"/>
        <v>0</v>
      </c>
      <c r="U572" s="27" t="s">
        <v>4</v>
      </c>
      <c r="V572" s="29">
        <f t="shared" si="272"/>
        <v>0</v>
      </c>
      <c r="W572" s="29">
        <f t="shared" si="284"/>
        <v>0.89999906666573337</v>
      </c>
      <c r="X572" s="30" t="s">
        <v>5</v>
      </c>
      <c r="Y572" s="78">
        <f t="shared" si="265"/>
        <v>1</v>
      </c>
      <c r="Z572" s="78">
        <f t="shared" si="268"/>
        <v>77</v>
      </c>
      <c r="AA572" s="27">
        <f t="shared" si="266"/>
        <v>222</v>
      </c>
      <c r="AB572" s="31">
        <f t="shared" si="285"/>
        <v>0.89999906666573337</v>
      </c>
      <c r="AC572" s="25" t="s">
        <v>27</v>
      </c>
      <c r="AD572" s="43">
        <f t="shared" si="273"/>
        <v>0.89999906666573337</v>
      </c>
      <c r="AE572" s="48">
        <f t="shared" si="274"/>
        <v>0</v>
      </c>
      <c r="AF572" s="16">
        <f t="shared" si="275"/>
        <v>0</v>
      </c>
      <c r="AG572" s="18">
        <f t="shared" si="276"/>
        <v>0</v>
      </c>
      <c r="AH572" s="37">
        <f t="shared" si="277"/>
        <v>0</v>
      </c>
      <c r="AI572" s="8">
        <f t="shared" si="278"/>
        <v>0</v>
      </c>
      <c r="AJ572" s="13">
        <f t="shared" si="279"/>
        <v>0</v>
      </c>
      <c r="AK572" s="14">
        <f t="shared" si="280"/>
        <v>0</v>
      </c>
      <c r="AL572" s="17">
        <f t="shared" si="267"/>
        <v>0.10000093333426666</v>
      </c>
      <c r="AM572" s="22">
        <f t="shared" si="281"/>
        <v>99999</v>
      </c>
      <c r="AN572" s="91">
        <f t="shared" si="282"/>
        <v>99999</v>
      </c>
    </row>
    <row r="573" spans="3:40">
      <c r="C573" s="71"/>
      <c r="S573" s="1">
        <f t="shared" si="283"/>
        <v>0</v>
      </c>
      <c r="T573" s="45">
        <f t="shared" si="271"/>
        <v>0</v>
      </c>
      <c r="U573" s="27" t="s">
        <v>4</v>
      </c>
      <c r="V573" s="29">
        <f t="shared" si="272"/>
        <v>0</v>
      </c>
      <c r="W573" s="29">
        <f t="shared" si="284"/>
        <v>0.89999906666573337</v>
      </c>
      <c r="X573" s="30" t="s">
        <v>5</v>
      </c>
      <c r="Y573" s="78">
        <f t="shared" si="265"/>
        <v>1</v>
      </c>
      <c r="Z573" s="78">
        <f t="shared" si="268"/>
        <v>77</v>
      </c>
      <c r="AA573" s="27">
        <f t="shared" si="266"/>
        <v>222</v>
      </c>
      <c r="AB573" s="31">
        <f t="shared" si="285"/>
        <v>0.89999906666573337</v>
      </c>
      <c r="AC573" s="25" t="s">
        <v>27</v>
      </c>
      <c r="AD573" s="43">
        <f t="shared" si="273"/>
        <v>0.89999906666573337</v>
      </c>
      <c r="AE573" s="48">
        <f t="shared" si="274"/>
        <v>0</v>
      </c>
      <c r="AF573" s="16">
        <f t="shared" si="275"/>
        <v>0</v>
      </c>
      <c r="AG573" s="18">
        <f t="shared" si="276"/>
        <v>0</v>
      </c>
      <c r="AH573" s="37">
        <f t="shared" si="277"/>
        <v>0</v>
      </c>
      <c r="AI573" s="8">
        <f t="shared" si="278"/>
        <v>0</v>
      </c>
      <c r="AJ573" s="13">
        <f t="shared" si="279"/>
        <v>0</v>
      </c>
      <c r="AK573" s="14">
        <f t="shared" si="280"/>
        <v>0</v>
      </c>
      <c r="AL573" s="17">
        <f t="shared" si="267"/>
        <v>0.10000093333426666</v>
      </c>
      <c r="AM573" s="22">
        <f t="shared" si="281"/>
        <v>99999</v>
      </c>
      <c r="AN573" s="91">
        <f t="shared" si="282"/>
        <v>99999</v>
      </c>
    </row>
    <row r="574" spans="3:40">
      <c r="C574" s="71"/>
      <c r="S574" s="1">
        <f t="shared" si="283"/>
        <v>0</v>
      </c>
      <c r="T574" s="45">
        <f t="shared" si="271"/>
        <v>0</v>
      </c>
      <c r="U574" s="27" t="s">
        <v>4</v>
      </c>
      <c r="V574" s="29">
        <f t="shared" si="272"/>
        <v>0</v>
      </c>
      <c r="W574" s="29">
        <f t="shared" si="284"/>
        <v>0.89999906666573337</v>
      </c>
      <c r="X574" s="30" t="s">
        <v>5</v>
      </c>
      <c r="Y574" s="78">
        <f t="shared" si="265"/>
        <v>1</v>
      </c>
      <c r="Z574" s="78">
        <f t="shared" si="268"/>
        <v>77</v>
      </c>
      <c r="AA574" s="27">
        <f t="shared" si="266"/>
        <v>222</v>
      </c>
      <c r="AB574" s="31">
        <f t="shared" si="285"/>
        <v>0.89999906666573337</v>
      </c>
      <c r="AC574" s="25" t="s">
        <v>27</v>
      </c>
      <c r="AD574" s="43">
        <f t="shared" si="273"/>
        <v>0.89999906666573337</v>
      </c>
      <c r="AE574" s="48">
        <f t="shared" si="274"/>
        <v>0</v>
      </c>
      <c r="AF574" s="16">
        <f t="shared" si="275"/>
        <v>0</v>
      </c>
      <c r="AG574" s="18">
        <f t="shared" si="276"/>
        <v>0</v>
      </c>
      <c r="AH574" s="37">
        <f t="shared" si="277"/>
        <v>0</v>
      </c>
      <c r="AI574" s="8">
        <f t="shared" si="278"/>
        <v>0</v>
      </c>
      <c r="AJ574" s="13">
        <f t="shared" si="279"/>
        <v>0</v>
      </c>
      <c r="AK574" s="14">
        <f t="shared" si="280"/>
        <v>0</v>
      </c>
      <c r="AL574" s="17">
        <f t="shared" si="267"/>
        <v>0.10000093333426666</v>
      </c>
      <c r="AM574" s="22">
        <f t="shared" si="281"/>
        <v>99999</v>
      </c>
      <c r="AN574" s="91">
        <f t="shared" si="282"/>
        <v>99999</v>
      </c>
    </row>
    <row r="575" spans="3:40">
      <c r="C575" s="71"/>
      <c r="S575" s="1">
        <f t="shared" si="283"/>
        <v>0</v>
      </c>
      <c r="T575" s="45">
        <f t="shared" si="271"/>
        <v>0</v>
      </c>
      <c r="U575" s="27" t="s">
        <v>4</v>
      </c>
      <c r="V575" s="29">
        <f t="shared" si="272"/>
        <v>0</v>
      </c>
      <c r="W575" s="29">
        <f t="shared" si="284"/>
        <v>0.89999906666573337</v>
      </c>
      <c r="X575" s="30" t="s">
        <v>5</v>
      </c>
      <c r="Y575" s="78">
        <f t="shared" si="265"/>
        <v>1</v>
      </c>
      <c r="Z575" s="78">
        <f t="shared" si="268"/>
        <v>77</v>
      </c>
      <c r="AA575" s="27">
        <f t="shared" si="266"/>
        <v>222</v>
      </c>
      <c r="AB575" s="31">
        <f t="shared" si="285"/>
        <v>0.89999906666573337</v>
      </c>
      <c r="AC575" s="25" t="s">
        <v>27</v>
      </c>
      <c r="AD575" s="43">
        <f t="shared" si="273"/>
        <v>0.89999906666573337</v>
      </c>
      <c r="AE575" s="48">
        <f t="shared" si="274"/>
        <v>0</v>
      </c>
      <c r="AF575" s="16">
        <f t="shared" si="275"/>
        <v>0</v>
      </c>
      <c r="AG575" s="18">
        <f t="shared" si="276"/>
        <v>0</v>
      </c>
      <c r="AH575" s="37">
        <f t="shared" si="277"/>
        <v>0</v>
      </c>
      <c r="AI575" s="8">
        <f t="shared" si="278"/>
        <v>0</v>
      </c>
      <c r="AJ575" s="13">
        <f t="shared" si="279"/>
        <v>0</v>
      </c>
      <c r="AK575" s="14">
        <f t="shared" si="280"/>
        <v>0</v>
      </c>
      <c r="AL575" s="17">
        <f t="shared" si="267"/>
        <v>0.10000093333426666</v>
      </c>
      <c r="AM575" s="22">
        <f t="shared" si="281"/>
        <v>99999</v>
      </c>
      <c r="AN575" s="91">
        <f t="shared" si="282"/>
        <v>99999</v>
      </c>
    </row>
    <row r="576" spans="3:40">
      <c r="C576" s="71"/>
      <c r="S576" s="1">
        <f t="shared" si="283"/>
        <v>0</v>
      </c>
      <c r="T576" s="45">
        <f t="shared" si="271"/>
        <v>0</v>
      </c>
      <c r="U576" s="27" t="s">
        <v>4</v>
      </c>
      <c r="V576" s="29">
        <f t="shared" si="272"/>
        <v>0</v>
      </c>
      <c r="W576" s="29">
        <f t="shared" si="284"/>
        <v>0.89999906666573337</v>
      </c>
      <c r="X576" s="30" t="s">
        <v>5</v>
      </c>
      <c r="Y576" s="78">
        <f t="shared" si="265"/>
        <v>1</v>
      </c>
      <c r="Z576" s="78">
        <f t="shared" si="268"/>
        <v>77</v>
      </c>
      <c r="AA576" s="27">
        <f t="shared" si="266"/>
        <v>222</v>
      </c>
      <c r="AB576" s="31">
        <f t="shared" si="285"/>
        <v>0.89999906666573337</v>
      </c>
      <c r="AC576" s="25" t="s">
        <v>27</v>
      </c>
      <c r="AD576" s="43">
        <f t="shared" si="273"/>
        <v>0.89999906666573337</v>
      </c>
      <c r="AE576" s="48">
        <f t="shared" si="274"/>
        <v>0</v>
      </c>
      <c r="AF576" s="16">
        <f t="shared" si="275"/>
        <v>0</v>
      </c>
      <c r="AG576" s="18">
        <f t="shared" si="276"/>
        <v>0</v>
      </c>
      <c r="AH576" s="37">
        <f t="shared" si="277"/>
        <v>0</v>
      </c>
      <c r="AI576" s="8">
        <f t="shared" si="278"/>
        <v>0</v>
      </c>
      <c r="AJ576" s="13">
        <f t="shared" si="279"/>
        <v>0</v>
      </c>
      <c r="AK576" s="14">
        <f t="shared" si="280"/>
        <v>0</v>
      </c>
      <c r="AL576" s="17">
        <f t="shared" si="267"/>
        <v>0.10000093333426666</v>
      </c>
      <c r="AM576" s="22">
        <f t="shared" si="281"/>
        <v>99999</v>
      </c>
      <c r="AN576" s="91">
        <f t="shared" si="282"/>
        <v>99999</v>
      </c>
    </row>
    <row r="577" spans="3:40">
      <c r="C577" s="71"/>
      <c r="S577" s="1">
        <f t="shared" si="283"/>
        <v>0</v>
      </c>
      <c r="T577" s="45">
        <f t="shared" si="271"/>
        <v>0</v>
      </c>
      <c r="U577" s="27" t="s">
        <v>4</v>
      </c>
      <c r="V577" s="29">
        <f t="shared" si="272"/>
        <v>0</v>
      </c>
      <c r="W577" s="29">
        <f t="shared" si="284"/>
        <v>0.89999906666573337</v>
      </c>
      <c r="X577" s="30" t="s">
        <v>5</v>
      </c>
      <c r="Y577" s="78">
        <f t="shared" si="265"/>
        <v>1</v>
      </c>
      <c r="Z577" s="78">
        <f t="shared" si="268"/>
        <v>77</v>
      </c>
      <c r="AA577" s="27">
        <f t="shared" si="266"/>
        <v>222</v>
      </c>
      <c r="AB577" s="31">
        <f t="shared" si="285"/>
        <v>0.89999906666573337</v>
      </c>
      <c r="AC577" s="25" t="s">
        <v>27</v>
      </c>
      <c r="AD577" s="43">
        <f t="shared" si="273"/>
        <v>0.89999906666573337</v>
      </c>
      <c r="AE577" s="48">
        <f t="shared" si="274"/>
        <v>0</v>
      </c>
      <c r="AF577" s="16">
        <f t="shared" si="275"/>
        <v>0</v>
      </c>
      <c r="AG577" s="18">
        <f t="shared" si="276"/>
        <v>0</v>
      </c>
      <c r="AH577" s="37">
        <f t="shared" si="277"/>
        <v>0</v>
      </c>
      <c r="AI577" s="8">
        <f t="shared" si="278"/>
        <v>0</v>
      </c>
      <c r="AJ577" s="13">
        <f t="shared" si="279"/>
        <v>0</v>
      </c>
      <c r="AK577" s="14">
        <f t="shared" si="280"/>
        <v>0</v>
      </c>
      <c r="AL577" s="17">
        <f t="shared" si="267"/>
        <v>0.10000093333426666</v>
      </c>
      <c r="AM577" s="22">
        <f t="shared" si="281"/>
        <v>99999</v>
      </c>
      <c r="AN577" s="91">
        <f t="shared" si="282"/>
        <v>99999</v>
      </c>
    </row>
    <row r="578" spans="3:40">
      <c r="C578" s="71"/>
      <c r="S578" s="1">
        <f t="shared" si="283"/>
        <v>0</v>
      </c>
      <c r="T578" s="45">
        <f t="shared" si="271"/>
        <v>0</v>
      </c>
      <c r="U578" s="27" t="s">
        <v>4</v>
      </c>
      <c r="V578" s="29">
        <f t="shared" si="272"/>
        <v>0</v>
      </c>
      <c r="W578" s="29">
        <f t="shared" si="284"/>
        <v>0.89999906666573337</v>
      </c>
      <c r="X578" s="30" t="s">
        <v>5</v>
      </c>
      <c r="Y578" s="78">
        <f t="shared" si="265"/>
        <v>1</v>
      </c>
      <c r="Z578" s="78">
        <f t="shared" si="268"/>
        <v>77</v>
      </c>
      <c r="AA578" s="27">
        <f t="shared" si="266"/>
        <v>222</v>
      </c>
      <c r="AB578" s="31">
        <f t="shared" si="285"/>
        <v>0.89999906666573337</v>
      </c>
      <c r="AC578" s="25" t="s">
        <v>27</v>
      </c>
      <c r="AD578" s="43">
        <f t="shared" si="273"/>
        <v>0.89999906666573337</v>
      </c>
      <c r="AE578" s="48">
        <f t="shared" si="274"/>
        <v>0</v>
      </c>
      <c r="AF578" s="16">
        <f t="shared" si="275"/>
        <v>0</v>
      </c>
      <c r="AG578" s="18">
        <f t="shared" si="276"/>
        <v>0</v>
      </c>
      <c r="AH578" s="37">
        <f t="shared" si="277"/>
        <v>0</v>
      </c>
      <c r="AI578" s="8">
        <f t="shared" si="278"/>
        <v>0</v>
      </c>
      <c r="AJ578" s="13">
        <f t="shared" si="279"/>
        <v>0</v>
      </c>
      <c r="AK578" s="14">
        <f t="shared" si="280"/>
        <v>0</v>
      </c>
      <c r="AL578" s="17">
        <f t="shared" si="267"/>
        <v>0.10000093333426666</v>
      </c>
      <c r="AM578" s="22">
        <f t="shared" si="281"/>
        <v>99999</v>
      </c>
      <c r="AN578" s="91">
        <f t="shared" si="282"/>
        <v>99999</v>
      </c>
    </row>
    <row r="579" spans="3:40">
      <c r="C579" s="71"/>
      <c r="S579" s="1">
        <f t="shared" si="283"/>
        <v>0</v>
      </c>
      <c r="T579" s="45">
        <f t="shared" si="271"/>
        <v>0</v>
      </c>
      <c r="U579" s="27" t="s">
        <v>4</v>
      </c>
      <c r="V579" s="29">
        <f t="shared" si="272"/>
        <v>0</v>
      </c>
      <c r="W579" s="29">
        <f t="shared" si="284"/>
        <v>0.89999906666573337</v>
      </c>
      <c r="X579" s="30" t="s">
        <v>5</v>
      </c>
      <c r="Y579" s="78">
        <f t="shared" si="265"/>
        <v>1</v>
      </c>
      <c r="Z579" s="78">
        <f t="shared" si="268"/>
        <v>77</v>
      </c>
      <c r="AA579" s="27">
        <f t="shared" si="266"/>
        <v>222</v>
      </c>
      <c r="AB579" s="31">
        <f t="shared" si="285"/>
        <v>0.89999906666573337</v>
      </c>
      <c r="AC579" s="25" t="s">
        <v>27</v>
      </c>
      <c r="AD579" s="43">
        <f t="shared" si="273"/>
        <v>0.89999906666573337</v>
      </c>
      <c r="AE579" s="48">
        <f t="shared" si="274"/>
        <v>0</v>
      </c>
      <c r="AF579" s="16">
        <f t="shared" si="275"/>
        <v>0</v>
      </c>
      <c r="AG579" s="18">
        <f t="shared" si="276"/>
        <v>0</v>
      </c>
      <c r="AH579" s="37">
        <f t="shared" si="277"/>
        <v>0</v>
      </c>
      <c r="AI579" s="8">
        <f t="shared" si="278"/>
        <v>0</v>
      </c>
      <c r="AJ579" s="13">
        <f t="shared" si="279"/>
        <v>0</v>
      </c>
      <c r="AK579" s="14">
        <f t="shared" si="280"/>
        <v>0</v>
      </c>
      <c r="AL579" s="17">
        <f t="shared" si="267"/>
        <v>0.10000093333426666</v>
      </c>
      <c r="AM579" s="22">
        <f t="shared" si="281"/>
        <v>99999</v>
      </c>
      <c r="AN579" s="91">
        <f t="shared" si="282"/>
        <v>99999</v>
      </c>
    </row>
    <row r="580" spans="3:40">
      <c r="C580" s="71"/>
      <c r="S580" s="1">
        <f t="shared" si="283"/>
        <v>0</v>
      </c>
      <c r="T580" s="45">
        <f t="shared" si="271"/>
        <v>0</v>
      </c>
      <c r="U580" s="27" t="s">
        <v>4</v>
      </c>
      <c r="V580" s="29">
        <f t="shared" si="272"/>
        <v>0</v>
      </c>
      <c r="W580" s="29">
        <f t="shared" si="284"/>
        <v>0.89999906666573337</v>
      </c>
      <c r="X580" s="30" t="s">
        <v>5</v>
      </c>
      <c r="Y580" s="78">
        <f t="shared" si="265"/>
        <v>1</v>
      </c>
      <c r="Z580" s="78">
        <f t="shared" si="268"/>
        <v>77</v>
      </c>
      <c r="AA580" s="27">
        <f t="shared" si="266"/>
        <v>222</v>
      </c>
      <c r="AB580" s="31">
        <f t="shared" si="285"/>
        <v>0.89999906666573337</v>
      </c>
      <c r="AC580" s="25" t="s">
        <v>27</v>
      </c>
      <c r="AD580" s="43">
        <f t="shared" si="273"/>
        <v>0.89999906666573337</v>
      </c>
      <c r="AE580" s="48">
        <f t="shared" si="274"/>
        <v>0</v>
      </c>
      <c r="AF580" s="16">
        <f t="shared" si="275"/>
        <v>0</v>
      </c>
      <c r="AG580" s="18">
        <f t="shared" si="276"/>
        <v>0</v>
      </c>
      <c r="AH580" s="37">
        <f t="shared" si="277"/>
        <v>0</v>
      </c>
      <c r="AI580" s="8">
        <f t="shared" si="278"/>
        <v>0</v>
      </c>
      <c r="AJ580" s="13">
        <f t="shared" si="279"/>
        <v>0</v>
      </c>
      <c r="AK580" s="14">
        <f t="shared" si="280"/>
        <v>0</v>
      </c>
      <c r="AL580" s="17">
        <f t="shared" si="267"/>
        <v>0.10000093333426666</v>
      </c>
      <c r="AM580" s="22">
        <f t="shared" si="281"/>
        <v>99999</v>
      </c>
      <c r="AN580" s="91">
        <f t="shared" si="282"/>
        <v>99999</v>
      </c>
    </row>
    <row r="581" spans="3:40">
      <c r="C581" s="71"/>
      <c r="S581" s="1">
        <f t="shared" si="283"/>
        <v>0</v>
      </c>
      <c r="T581" s="45">
        <f t="shared" si="271"/>
        <v>0</v>
      </c>
      <c r="U581" s="27" t="s">
        <v>4</v>
      </c>
      <c r="V581" s="29">
        <f t="shared" si="272"/>
        <v>0</v>
      </c>
      <c r="W581" s="29">
        <f t="shared" si="284"/>
        <v>0.89999906666573337</v>
      </c>
      <c r="X581" s="30" t="s">
        <v>5</v>
      </c>
      <c r="Y581" s="78">
        <f t="shared" si="265"/>
        <v>1</v>
      </c>
      <c r="Z581" s="78">
        <f t="shared" si="268"/>
        <v>77</v>
      </c>
      <c r="AA581" s="27">
        <f t="shared" si="266"/>
        <v>222</v>
      </c>
      <c r="AB581" s="31">
        <f t="shared" si="285"/>
        <v>0.89999906666573337</v>
      </c>
      <c r="AC581" s="25" t="s">
        <v>27</v>
      </c>
      <c r="AD581" s="43">
        <f t="shared" si="273"/>
        <v>0.89999906666573337</v>
      </c>
      <c r="AE581" s="48">
        <f t="shared" si="274"/>
        <v>0</v>
      </c>
      <c r="AF581" s="16">
        <f t="shared" si="275"/>
        <v>0</v>
      </c>
      <c r="AG581" s="18">
        <f t="shared" si="276"/>
        <v>0</v>
      </c>
      <c r="AH581" s="37">
        <f t="shared" si="277"/>
        <v>0</v>
      </c>
      <c r="AI581" s="8">
        <f t="shared" si="278"/>
        <v>0</v>
      </c>
      <c r="AJ581" s="13">
        <f t="shared" si="279"/>
        <v>0</v>
      </c>
      <c r="AK581" s="14">
        <f t="shared" si="280"/>
        <v>0</v>
      </c>
      <c r="AL581" s="17">
        <f t="shared" si="267"/>
        <v>0.10000093333426666</v>
      </c>
      <c r="AM581" s="22">
        <f t="shared" si="281"/>
        <v>99999</v>
      </c>
      <c r="AN581" s="91">
        <f t="shared" si="282"/>
        <v>99999</v>
      </c>
    </row>
    <row r="582" spans="3:40">
      <c r="C582" s="71"/>
      <c r="S582" s="1">
        <f t="shared" si="283"/>
        <v>0</v>
      </c>
      <c r="T582" s="45">
        <f t="shared" si="271"/>
        <v>0</v>
      </c>
      <c r="U582" s="27" t="s">
        <v>4</v>
      </c>
      <c r="V582" s="29">
        <f t="shared" si="272"/>
        <v>0</v>
      </c>
      <c r="W582" s="29">
        <f t="shared" si="284"/>
        <v>0.89999906666573337</v>
      </c>
      <c r="X582" s="30" t="s">
        <v>5</v>
      </c>
      <c r="Y582" s="78">
        <f t="shared" si="265"/>
        <v>1</v>
      </c>
      <c r="Z582" s="78">
        <f t="shared" si="268"/>
        <v>77</v>
      </c>
      <c r="AA582" s="27">
        <f t="shared" si="266"/>
        <v>222</v>
      </c>
      <c r="AB582" s="31">
        <f t="shared" si="285"/>
        <v>0.89999906666573337</v>
      </c>
      <c r="AC582" s="25" t="s">
        <v>27</v>
      </c>
      <c r="AD582" s="43">
        <f t="shared" si="273"/>
        <v>0.89999906666573337</v>
      </c>
      <c r="AE582" s="48">
        <f t="shared" si="274"/>
        <v>0</v>
      </c>
      <c r="AF582" s="16">
        <f t="shared" si="275"/>
        <v>0</v>
      </c>
      <c r="AG582" s="18">
        <f t="shared" si="276"/>
        <v>0</v>
      </c>
      <c r="AH582" s="37">
        <f t="shared" si="277"/>
        <v>0</v>
      </c>
      <c r="AI582" s="8">
        <f t="shared" si="278"/>
        <v>0</v>
      </c>
      <c r="AJ582" s="13">
        <f t="shared" si="279"/>
        <v>0</v>
      </c>
      <c r="AK582" s="14">
        <f t="shared" si="280"/>
        <v>0</v>
      </c>
      <c r="AL582" s="17">
        <f t="shared" si="267"/>
        <v>0.10000093333426666</v>
      </c>
      <c r="AM582" s="22">
        <f t="shared" si="281"/>
        <v>99999</v>
      </c>
      <c r="AN582" s="91">
        <f t="shared" si="282"/>
        <v>99999</v>
      </c>
    </row>
    <row r="583" spans="3:40">
      <c r="C583" s="71"/>
      <c r="S583" s="1">
        <f t="shared" si="283"/>
        <v>0</v>
      </c>
      <c r="T583" s="45">
        <f t="shared" si="271"/>
        <v>0</v>
      </c>
      <c r="U583" s="27" t="s">
        <v>4</v>
      </c>
      <c r="V583" s="29">
        <f t="shared" si="272"/>
        <v>0</v>
      </c>
      <c r="W583" s="29">
        <f t="shared" si="284"/>
        <v>0.89999906666573337</v>
      </c>
      <c r="X583" s="30" t="s">
        <v>5</v>
      </c>
      <c r="Y583" s="78">
        <f t="shared" si="265"/>
        <v>1</v>
      </c>
      <c r="Z583" s="78">
        <f t="shared" si="268"/>
        <v>77</v>
      </c>
      <c r="AA583" s="27">
        <f t="shared" si="266"/>
        <v>222</v>
      </c>
      <c r="AB583" s="31">
        <f t="shared" si="285"/>
        <v>0.89999906666573337</v>
      </c>
      <c r="AC583" s="25" t="s">
        <v>27</v>
      </c>
      <c r="AD583" s="43">
        <f t="shared" si="273"/>
        <v>0.89999906666573337</v>
      </c>
      <c r="AE583" s="48">
        <f t="shared" si="274"/>
        <v>0</v>
      </c>
      <c r="AF583" s="16">
        <f t="shared" si="275"/>
        <v>0</v>
      </c>
      <c r="AG583" s="18">
        <f t="shared" si="276"/>
        <v>0</v>
      </c>
      <c r="AH583" s="37">
        <f t="shared" si="277"/>
        <v>0</v>
      </c>
      <c r="AI583" s="8">
        <f t="shared" si="278"/>
        <v>0</v>
      </c>
      <c r="AJ583" s="13">
        <f t="shared" si="279"/>
        <v>0</v>
      </c>
      <c r="AK583" s="14">
        <f t="shared" si="280"/>
        <v>0</v>
      </c>
      <c r="AL583" s="17">
        <f t="shared" si="267"/>
        <v>0.10000093333426666</v>
      </c>
      <c r="AM583" s="22">
        <f t="shared" si="281"/>
        <v>99999</v>
      </c>
      <c r="AN583" s="91">
        <f t="shared" si="282"/>
        <v>99999</v>
      </c>
    </row>
    <row r="584" spans="3:40">
      <c r="C584" s="71"/>
      <c r="S584" s="1">
        <f t="shared" si="283"/>
        <v>0</v>
      </c>
      <c r="T584" s="45">
        <f t="shared" si="271"/>
        <v>0</v>
      </c>
      <c r="U584" s="27" t="s">
        <v>4</v>
      </c>
      <c r="V584" s="29">
        <f t="shared" si="272"/>
        <v>0</v>
      </c>
      <c r="W584" s="29">
        <f t="shared" si="284"/>
        <v>0.89999906666573337</v>
      </c>
      <c r="X584" s="30" t="s">
        <v>5</v>
      </c>
      <c r="Y584" s="78">
        <f t="shared" si="265"/>
        <v>1</v>
      </c>
      <c r="Z584" s="78">
        <f t="shared" si="268"/>
        <v>77</v>
      </c>
      <c r="AA584" s="27">
        <f t="shared" si="266"/>
        <v>222</v>
      </c>
      <c r="AB584" s="31">
        <f t="shared" si="285"/>
        <v>0.89999906666573337</v>
      </c>
      <c r="AC584" s="25" t="s">
        <v>27</v>
      </c>
      <c r="AD584" s="43">
        <f t="shared" si="273"/>
        <v>0.89999906666573337</v>
      </c>
      <c r="AE584" s="48">
        <f t="shared" si="274"/>
        <v>0</v>
      </c>
      <c r="AF584" s="16">
        <f t="shared" si="275"/>
        <v>0</v>
      </c>
      <c r="AG584" s="18">
        <f t="shared" si="276"/>
        <v>0</v>
      </c>
      <c r="AH584" s="37">
        <f t="shared" si="277"/>
        <v>0</v>
      </c>
      <c r="AI584" s="8">
        <f t="shared" si="278"/>
        <v>0</v>
      </c>
      <c r="AJ584" s="13">
        <f t="shared" si="279"/>
        <v>0</v>
      </c>
      <c r="AK584" s="14">
        <f t="shared" si="280"/>
        <v>0</v>
      </c>
      <c r="AL584" s="17">
        <f t="shared" si="267"/>
        <v>0.10000093333426666</v>
      </c>
      <c r="AM584" s="22">
        <f t="shared" si="281"/>
        <v>99999</v>
      </c>
      <c r="AN584" s="91">
        <f t="shared" si="282"/>
        <v>99999</v>
      </c>
    </row>
    <row r="585" spans="3:40">
      <c r="C585" s="71"/>
      <c r="S585" s="1">
        <f t="shared" si="283"/>
        <v>0</v>
      </c>
      <c r="T585" s="45">
        <f t="shared" si="271"/>
        <v>0</v>
      </c>
      <c r="U585" s="27" t="s">
        <v>4</v>
      </c>
      <c r="V585" s="29">
        <f t="shared" si="272"/>
        <v>0</v>
      </c>
      <c r="W585" s="29">
        <f t="shared" si="284"/>
        <v>0.89999906666573337</v>
      </c>
      <c r="X585" s="30" t="s">
        <v>5</v>
      </c>
      <c r="Y585" s="78">
        <f t="shared" ref="Y585:Y648" si="286">INT((C585+MOD(C$3,1)/C$4)/C$4)</f>
        <v>1</v>
      </c>
      <c r="Z585" s="78">
        <f t="shared" si="268"/>
        <v>77</v>
      </c>
      <c r="AA585" s="27">
        <f t="shared" ref="AA585:AA648" si="287">IF(C$3&gt;=1,IF(MOD(INT((C585-MOD(C$3,C$4)+MOD(C$3,1)/C$4)/C$4),2),8888,222),IF(MOD(INT((C585-MOD(C$3,C$4)+MOD(C$3,1)/C$4)/C$4),2),222,8888))</f>
        <v>222</v>
      </c>
      <c r="AB585" s="31">
        <f t="shared" si="285"/>
        <v>0.89999906666573337</v>
      </c>
      <c r="AC585" s="25" t="s">
        <v>27</v>
      </c>
      <c r="AD585" s="43">
        <f t="shared" si="273"/>
        <v>0.89999906666573337</v>
      </c>
      <c r="AE585" s="48">
        <f t="shared" si="274"/>
        <v>0</v>
      </c>
      <c r="AF585" s="16">
        <f t="shared" si="275"/>
        <v>0</v>
      </c>
      <c r="AG585" s="18">
        <f t="shared" si="276"/>
        <v>0</v>
      </c>
      <c r="AH585" s="37">
        <f t="shared" si="277"/>
        <v>0</v>
      </c>
      <c r="AI585" s="8">
        <f t="shared" si="278"/>
        <v>0</v>
      </c>
      <c r="AJ585" s="13">
        <f t="shared" si="279"/>
        <v>0</v>
      </c>
      <c r="AK585" s="14">
        <f t="shared" si="280"/>
        <v>0</v>
      </c>
      <c r="AL585" s="17">
        <f t="shared" ref="AL585:AL648" si="288">MOD(MOD(((((MOD(C585,C$4)/C$4)+(MOD(C$3,C$4)/C$4)))),C$4),1)</f>
        <v>0.10000093333426666</v>
      </c>
      <c r="AM585" s="22">
        <f t="shared" si="281"/>
        <v>99999</v>
      </c>
      <c r="AN585" s="91">
        <f t="shared" si="282"/>
        <v>99999</v>
      </c>
    </row>
    <row r="586" spans="3:40">
      <c r="C586" s="71"/>
      <c r="S586" s="1">
        <f t="shared" si="283"/>
        <v>0</v>
      </c>
      <c r="T586" s="45">
        <f t="shared" si="271"/>
        <v>0</v>
      </c>
      <c r="U586" s="27" t="s">
        <v>4</v>
      </c>
      <c r="V586" s="29">
        <f t="shared" si="272"/>
        <v>0</v>
      </c>
      <c r="W586" s="29">
        <f t="shared" si="284"/>
        <v>0.89999906666573337</v>
      </c>
      <c r="X586" s="30" t="s">
        <v>5</v>
      </c>
      <c r="Y586" s="78">
        <f t="shared" si="286"/>
        <v>1</v>
      </c>
      <c r="Z586" s="78">
        <f t="shared" si="268"/>
        <v>77</v>
      </c>
      <c r="AA586" s="27">
        <f t="shared" si="287"/>
        <v>222</v>
      </c>
      <c r="AB586" s="31">
        <f t="shared" si="285"/>
        <v>0.89999906666573337</v>
      </c>
      <c r="AC586" s="25" t="s">
        <v>27</v>
      </c>
      <c r="AD586" s="43">
        <f t="shared" si="273"/>
        <v>0.89999906666573337</v>
      </c>
      <c r="AE586" s="48">
        <f t="shared" si="274"/>
        <v>0</v>
      </c>
      <c r="AF586" s="16">
        <f t="shared" si="275"/>
        <v>0</v>
      </c>
      <c r="AG586" s="18">
        <f t="shared" si="276"/>
        <v>0</v>
      </c>
      <c r="AH586" s="37">
        <f t="shared" si="277"/>
        <v>0</v>
      </c>
      <c r="AI586" s="8">
        <f t="shared" si="278"/>
        <v>0</v>
      </c>
      <c r="AJ586" s="13">
        <f t="shared" si="279"/>
        <v>0</v>
      </c>
      <c r="AK586" s="14">
        <f t="shared" si="280"/>
        <v>0</v>
      </c>
      <c r="AL586" s="17">
        <f t="shared" si="288"/>
        <v>0.10000093333426666</v>
      </c>
      <c r="AM586" s="22">
        <f t="shared" si="281"/>
        <v>99999</v>
      </c>
      <c r="AN586" s="91">
        <f t="shared" si="282"/>
        <v>99999</v>
      </c>
    </row>
    <row r="587" spans="3:40">
      <c r="C587" s="71"/>
      <c r="S587" s="1">
        <f t="shared" si="283"/>
        <v>0</v>
      </c>
      <c r="T587" s="45">
        <f t="shared" si="271"/>
        <v>0</v>
      </c>
      <c r="U587" s="27" t="s">
        <v>4</v>
      </c>
      <c r="V587" s="29">
        <f t="shared" si="272"/>
        <v>0</v>
      </c>
      <c r="W587" s="29">
        <f t="shared" si="284"/>
        <v>0.89999906666573337</v>
      </c>
      <c r="X587" s="30" t="s">
        <v>5</v>
      </c>
      <c r="Y587" s="78">
        <f t="shared" si="286"/>
        <v>1</v>
      </c>
      <c r="Z587" s="78">
        <f t="shared" ref="Z587:Z650" si="289">IF(Z586=0,IF(AA587=222,IF(AA586=8888,Z586+1,Z586),IF(AA586=222,Z586+1,Z586))+1,IF(AA587=222,IF(AA586=8888,Z586+1,Z586),IF(AA586=222,Z586+1,Z586)))</f>
        <v>77</v>
      </c>
      <c r="AA587" s="27">
        <f t="shared" si="287"/>
        <v>222</v>
      </c>
      <c r="AB587" s="31">
        <f t="shared" si="285"/>
        <v>0.89999906666573337</v>
      </c>
      <c r="AC587" s="25" t="s">
        <v>27</v>
      </c>
      <c r="AD587" s="43">
        <f t="shared" si="273"/>
        <v>0.89999906666573337</v>
      </c>
      <c r="AE587" s="48">
        <f t="shared" si="274"/>
        <v>0</v>
      </c>
      <c r="AF587" s="16">
        <f t="shared" si="275"/>
        <v>0</v>
      </c>
      <c r="AG587" s="18">
        <f t="shared" si="276"/>
        <v>0</v>
      </c>
      <c r="AH587" s="37">
        <f t="shared" si="277"/>
        <v>0</v>
      </c>
      <c r="AI587" s="8">
        <f t="shared" si="278"/>
        <v>0</v>
      </c>
      <c r="AJ587" s="13">
        <f t="shared" si="279"/>
        <v>0</v>
      </c>
      <c r="AK587" s="14">
        <f t="shared" si="280"/>
        <v>0</v>
      </c>
      <c r="AL587" s="17">
        <f t="shared" si="288"/>
        <v>0.10000093333426666</v>
      </c>
      <c r="AM587" s="22">
        <f t="shared" si="281"/>
        <v>99999</v>
      </c>
      <c r="AN587" s="91">
        <f t="shared" si="282"/>
        <v>99999</v>
      </c>
    </row>
    <row r="588" spans="3:40">
      <c r="C588" s="71"/>
      <c r="S588" s="1">
        <f t="shared" si="283"/>
        <v>0</v>
      </c>
      <c r="T588" s="45">
        <f t="shared" si="271"/>
        <v>0</v>
      </c>
      <c r="U588" s="27" t="s">
        <v>4</v>
      </c>
      <c r="V588" s="29">
        <f t="shared" si="272"/>
        <v>0</v>
      </c>
      <c r="W588" s="29">
        <f t="shared" si="284"/>
        <v>0.89999906666573337</v>
      </c>
      <c r="X588" s="30" t="s">
        <v>5</v>
      </c>
      <c r="Y588" s="78">
        <f t="shared" si="286"/>
        <v>1</v>
      </c>
      <c r="Z588" s="78">
        <f t="shared" si="289"/>
        <v>77</v>
      </c>
      <c r="AA588" s="27">
        <f t="shared" si="287"/>
        <v>222</v>
      </c>
      <c r="AB588" s="31">
        <f t="shared" si="285"/>
        <v>0.89999906666573337</v>
      </c>
      <c r="AC588" s="25" t="s">
        <v>27</v>
      </c>
      <c r="AD588" s="43">
        <f t="shared" si="273"/>
        <v>0.89999906666573337</v>
      </c>
      <c r="AE588" s="48">
        <f t="shared" si="274"/>
        <v>0</v>
      </c>
      <c r="AF588" s="16">
        <f t="shared" si="275"/>
        <v>0</v>
      </c>
      <c r="AG588" s="18">
        <f t="shared" si="276"/>
        <v>0</v>
      </c>
      <c r="AH588" s="37">
        <f t="shared" si="277"/>
        <v>0</v>
      </c>
      <c r="AI588" s="8">
        <f t="shared" si="278"/>
        <v>0</v>
      </c>
      <c r="AJ588" s="13">
        <f t="shared" si="279"/>
        <v>0</v>
      </c>
      <c r="AK588" s="14">
        <f t="shared" si="280"/>
        <v>0</v>
      </c>
      <c r="AL588" s="17">
        <f t="shared" si="288"/>
        <v>0.10000093333426666</v>
      </c>
      <c r="AM588" s="22">
        <f t="shared" si="281"/>
        <v>99999</v>
      </c>
      <c r="AN588" s="91">
        <f t="shared" si="282"/>
        <v>99999</v>
      </c>
    </row>
    <row r="589" spans="3:40">
      <c r="C589" s="71"/>
      <c r="S589" s="1">
        <f t="shared" si="283"/>
        <v>0</v>
      </c>
      <c r="T589" s="45">
        <f t="shared" si="271"/>
        <v>0</v>
      </c>
      <c r="U589" s="27" t="s">
        <v>4</v>
      </c>
      <c r="V589" s="29">
        <f t="shared" si="272"/>
        <v>0</v>
      </c>
      <c r="W589" s="29">
        <f t="shared" si="284"/>
        <v>0.89999906666573337</v>
      </c>
      <c r="X589" s="30" t="s">
        <v>5</v>
      </c>
      <c r="Y589" s="78">
        <f t="shared" si="286"/>
        <v>1</v>
      </c>
      <c r="Z589" s="78">
        <f t="shared" si="289"/>
        <v>77</v>
      </c>
      <c r="AA589" s="27">
        <f t="shared" si="287"/>
        <v>222</v>
      </c>
      <c r="AB589" s="31">
        <f t="shared" si="285"/>
        <v>0.89999906666573337</v>
      </c>
      <c r="AC589" s="25" t="s">
        <v>27</v>
      </c>
      <c r="AD589" s="43">
        <f t="shared" si="273"/>
        <v>0.89999906666573337</v>
      </c>
      <c r="AE589" s="48">
        <f t="shared" si="274"/>
        <v>0</v>
      </c>
      <c r="AF589" s="16">
        <f t="shared" si="275"/>
        <v>0</v>
      </c>
      <c r="AG589" s="18">
        <f t="shared" si="276"/>
        <v>0</v>
      </c>
      <c r="AH589" s="37">
        <f t="shared" si="277"/>
        <v>0</v>
      </c>
      <c r="AI589" s="8">
        <f t="shared" si="278"/>
        <v>0</v>
      </c>
      <c r="AJ589" s="13">
        <f t="shared" si="279"/>
        <v>0</v>
      </c>
      <c r="AK589" s="14">
        <f t="shared" si="280"/>
        <v>0</v>
      </c>
      <c r="AL589" s="17">
        <f t="shared" si="288"/>
        <v>0.10000093333426666</v>
      </c>
      <c r="AM589" s="22">
        <f t="shared" si="281"/>
        <v>99999</v>
      </c>
      <c r="AN589" s="91">
        <f t="shared" si="282"/>
        <v>99999</v>
      </c>
    </row>
    <row r="590" spans="3:40">
      <c r="C590" s="71"/>
      <c r="S590" s="1">
        <f t="shared" si="283"/>
        <v>0</v>
      </c>
      <c r="T590" s="45">
        <f t="shared" si="271"/>
        <v>0</v>
      </c>
      <c r="U590" s="27" t="s">
        <v>4</v>
      </c>
      <c r="V590" s="29">
        <f t="shared" si="272"/>
        <v>0</v>
      </c>
      <c r="W590" s="29">
        <f t="shared" si="284"/>
        <v>0.89999906666573337</v>
      </c>
      <c r="X590" s="30" t="s">
        <v>5</v>
      </c>
      <c r="Y590" s="78">
        <f t="shared" si="286"/>
        <v>1</v>
      </c>
      <c r="Z590" s="78">
        <f t="shared" si="289"/>
        <v>77</v>
      </c>
      <c r="AA590" s="27">
        <f t="shared" si="287"/>
        <v>222</v>
      </c>
      <c r="AB590" s="31">
        <f t="shared" si="285"/>
        <v>0.89999906666573337</v>
      </c>
      <c r="AC590" s="25" t="s">
        <v>27</v>
      </c>
      <c r="AD590" s="43">
        <f t="shared" si="273"/>
        <v>0.89999906666573337</v>
      </c>
      <c r="AE590" s="48">
        <f t="shared" si="274"/>
        <v>0</v>
      </c>
      <c r="AF590" s="16">
        <f t="shared" si="275"/>
        <v>0</v>
      </c>
      <c r="AG590" s="18">
        <f t="shared" si="276"/>
        <v>0</v>
      </c>
      <c r="AH590" s="37">
        <f t="shared" si="277"/>
        <v>0</v>
      </c>
      <c r="AI590" s="8">
        <f t="shared" si="278"/>
        <v>0</v>
      </c>
      <c r="AJ590" s="13">
        <f t="shared" si="279"/>
        <v>0</v>
      </c>
      <c r="AK590" s="14">
        <f t="shared" si="280"/>
        <v>0</v>
      </c>
      <c r="AL590" s="17">
        <f t="shared" si="288"/>
        <v>0.10000093333426666</v>
      </c>
      <c r="AM590" s="22">
        <f t="shared" si="281"/>
        <v>99999</v>
      </c>
      <c r="AN590" s="91">
        <f t="shared" si="282"/>
        <v>99999</v>
      </c>
    </row>
    <row r="591" spans="3:40">
      <c r="C591" s="71"/>
      <c r="S591" s="1">
        <f t="shared" si="283"/>
        <v>0</v>
      </c>
      <c r="T591" s="45">
        <f t="shared" ref="T591:T654" si="290">IF(C$1=2,0,1)</f>
        <v>0</v>
      </c>
      <c r="U591" s="27" t="s">
        <v>4</v>
      </c>
      <c r="V591" s="29">
        <f t="shared" ref="V591:V654" si="291">D591</f>
        <v>0</v>
      </c>
      <c r="W591" s="29">
        <f t="shared" si="284"/>
        <v>0.89999906666573337</v>
      </c>
      <c r="X591" s="30" t="s">
        <v>5</v>
      </c>
      <c r="Y591" s="78">
        <f t="shared" si="286"/>
        <v>1</v>
      </c>
      <c r="Z591" s="78">
        <f t="shared" si="289"/>
        <v>77</v>
      </c>
      <c r="AA591" s="27">
        <f t="shared" si="287"/>
        <v>222</v>
      </c>
      <c r="AB591" s="31">
        <f t="shared" si="285"/>
        <v>0.89999906666573337</v>
      </c>
      <c r="AC591" s="25" t="s">
        <v>27</v>
      </c>
      <c r="AD591" s="43">
        <f t="shared" ref="AD591:AD654" si="292">IF(AA591=222,W591-E591/C$4,E591/C$4+W591)</f>
        <v>0.89999906666573337</v>
      </c>
      <c r="AE591" s="48">
        <f t="shared" ref="AE591:AE654" si="293">IF(AE$1=1,IF(C592=0,0,IF(C591=0,0,IF(T591=0,IF((ABS(D591-D592))&lt;0.1,(IF(C592-C591=T$1,99999,0)),0),0))),0)</f>
        <v>0</v>
      </c>
      <c r="AF591" s="16">
        <f t="shared" ref="AF591:AF654" si="294">IF(AF$1=1,IF(C592=0,0,IF(C591=0,0,IF(T591=0,IF(C592-C591=0,(IF(ABS(D591-D592)&lt;W$1,99999,0)),0),0))),0)</f>
        <v>0</v>
      </c>
      <c r="AG591" s="18">
        <f t="shared" ref="AG591:AG654" si="295">IF(AG$1=1,IF(C592=0,0,IF(C591=0,0,IF(T591=0,IF(AND(AN591,AM591),99999,0),0))),0)</f>
        <v>0</v>
      </c>
      <c r="AH591" s="37">
        <f t="shared" ref="AH591:AH654" si="296">IF(C591=0,,IF(AH$1=1,IF(1&gt;AD591,0,99999),0))</f>
        <v>0</v>
      </c>
      <c r="AI591" s="8">
        <f t="shared" ref="AI591:AI654" si="297">IF(AI$1=1,IF(D591&gt;1,99999,IF(D591&lt;0,99999,0)),0)</f>
        <v>0</v>
      </c>
      <c r="AJ591" s="13">
        <f t="shared" ref="AJ591:AJ654" si="298">IF(AJ$1=1,IF(B592=0,0,IF(B592-B591=1,0,99999)),0)</f>
        <v>0</v>
      </c>
      <c r="AK591" s="14">
        <f t="shared" ref="AK591:AK654" si="299">IF(AK$1=1,IF(C592=0,0,IF(C592-C591&lt;0,99999,0)),0)</f>
        <v>0</v>
      </c>
      <c r="AL591" s="17">
        <f t="shared" si="288"/>
        <v>0.10000093333426666</v>
      </c>
      <c r="AM591" s="22">
        <f t="shared" ref="AM591:AM654" si="300">IF(C592-C591=0,99999,0 )</f>
        <v>99999</v>
      </c>
      <c r="AN591" s="91">
        <f t="shared" ref="AN591:AN654" si="301">IF(ABS(D592-D591)=0,99999,0)</f>
        <v>99999</v>
      </c>
    </row>
    <row r="592" spans="3:40">
      <c r="C592" s="71"/>
      <c r="S592" s="1">
        <f t="shared" si="283"/>
        <v>0</v>
      </c>
      <c r="T592" s="45">
        <f t="shared" si="290"/>
        <v>0</v>
      </c>
      <c r="U592" s="27" t="s">
        <v>4</v>
      </c>
      <c r="V592" s="29">
        <f t="shared" si="291"/>
        <v>0</v>
      </c>
      <c r="W592" s="29">
        <f t="shared" si="284"/>
        <v>0.89999906666573337</v>
      </c>
      <c r="X592" s="30" t="s">
        <v>5</v>
      </c>
      <c r="Y592" s="78">
        <f t="shared" si="286"/>
        <v>1</v>
      </c>
      <c r="Z592" s="78">
        <f t="shared" si="289"/>
        <v>77</v>
      </c>
      <c r="AA592" s="27">
        <f t="shared" si="287"/>
        <v>222</v>
      </c>
      <c r="AB592" s="31">
        <f t="shared" si="285"/>
        <v>0.89999906666573337</v>
      </c>
      <c r="AC592" s="25" t="s">
        <v>27</v>
      </c>
      <c r="AD592" s="43">
        <f t="shared" si="292"/>
        <v>0.89999906666573337</v>
      </c>
      <c r="AE592" s="48">
        <f t="shared" si="293"/>
        <v>0</v>
      </c>
      <c r="AF592" s="16">
        <f t="shared" si="294"/>
        <v>0</v>
      </c>
      <c r="AG592" s="18">
        <f t="shared" si="295"/>
        <v>0</v>
      </c>
      <c r="AH592" s="37">
        <f t="shared" si="296"/>
        <v>0</v>
      </c>
      <c r="AI592" s="8">
        <f t="shared" si="297"/>
        <v>0</v>
      </c>
      <c r="AJ592" s="13">
        <f t="shared" si="298"/>
        <v>0</v>
      </c>
      <c r="AK592" s="14">
        <f t="shared" si="299"/>
        <v>0</v>
      </c>
      <c r="AL592" s="17">
        <f t="shared" si="288"/>
        <v>0.10000093333426666</v>
      </c>
      <c r="AM592" s="22">
        <f t="shared" si="300"/>
        <v>99999</v>
      </c>
      <c r="AN592" s="91">
        <f t="shared" si="301"/>
        <v>99999</v>
      </c>
    </row>
    <row r="593" spans="3:40">
      <c r="C593" s="71"/>
      <c r="S593" s="1">
        <f t="shared" si="283"/>
        <v>0</v>
      </c>
      <c r="T593" s="45">
        <f t="shared" si="290"/>
        <v>0</v>
      </c>
      <c r="U593" s="27" t="s">
        <v>4</v>
      </c>
      <c r="V593" s="29">
        <f t="shared" si="291"/>
        <v>0</v>
      </c>
      <c r="W593" s="29">
        <f t="shared" si="284"/>
        <v>0.89999906666573337</v>
      </c>
      <c r="X593" s="30" t="s">
        <v>5</v>
      </c>
      <c r="Y593" s="78">
        <f t="shared" si="286"/>
        <v>1</v>
      </c>
      <c r="Z593" s="78">
        <f t="shared" si="289"/>
        <v>77</v>
      </c>
      <c r="AA593" s="27">
        <f t="shared" si="287"/>
        <v>222</v>
      </c>
      <c r="AB593" s="31">
        <f t="shared" si="285"/>
        <v>0.89999906666573337</v>
      </c>
      <c r="AC593" s="25" t="s">
        <v>27</v>
      </c>
      <c r="AD593" s="43">
        <f t="shared" si="292"/>
        <v>0.89999906666573337</v>
      </c>
      <c r="AE593" s="48">
        <f t="shared" si="293"/>
        <v>0</v>
      </c>
      <c r="AF593" s="16">
        <f t="shared" si="294"/>
        <v>0</v>
      </c>
      <c r="AG593" s="18">
        <f t="shared" si="295"/>
        <v>0</v>
      </c>
      <c r="AH593" s="37">
        <f t="shared" si="296"/>
        <v>0</v>
      </c>
      <c r="AI593" s="8">
        <f t="shared" si="297"/>
        <v>0</v>
      </c>
      <c r="AJ593" s="13">
        <f t="shared" si="298"/>
        <v>0</v>
      </c>
      <c r="AK593" s="14">
        <f t="shared" si="299"/>
        <v>0</v>
      </c>
      <c r="AL593" s="17">
        <f t="shared" si="288"/>
        <v>0.10000093333426666</v>
      </c>
      <c r="AM593" s="22">
        <f t="shared" si="300"/>
        <v>99999</v>
      </c>
      <c r="AN593" s="91">
        <f t="shared" si="301"/>
        <v>99999</v>
      </c>
    </row>
    <row r="594" spans="3:40">
      <c r="C594" s="71"/>
      <c r="S594" s="1">
        <f t="shared" si="283"/>
        <v>0</v>
      </c>
      <c r="T594" s="45">
        <f t="shared" si="290"/>
        <v>0</v>
      </c>
      <c r="U594" s="27" t="s">
        <v>4</v>
      </c>
      <c r="V594" s="29">
        <f t="shared" si="291"/>
        <v>0</v>
      </c>
      <c r="W594" s="29">
        <f t="shared" si="284"/>
        <v>0.89999906666573337</v>
      </c>
      <c r="X594" s="30" t="s">
        <v>5</v>
      </c>
      <c r="Y594" s="78">
        <f t="shared" si="286"/>
        <v>1</v>
      </c>
      <c r="Z594" s="78">
        <f t="shared" si="289"/>
        <v>77</v>
      </c>
      <c r="AA594" s="27">
        <f t="shared" si="287"/>
        <v>222</v>
      </c>
      <c r="AB594" s="31">
        <f t="shared" si="285"/>
        <v>0.89999906666573337</v>
      </c>
      <c r="AC594" s="25" t="s">
        <v>27</v>
      </c>
      <c r="AD594" s="43">
        <f t="shared" si="292"/>
        <v>0.89999906666573337</v>
      </c>
      <c r="AE594" s="48">
        <f t="shared" si="293"/>
        <v>0</v>
      </c>
      <c r="AF594" s="16">
        <f t="shared" si="294"/>
        <v>0</v>
      </c>
      <c r="AG594" s="18">
        <f t="shared" si="295"/>
        <v>0</v>
      </c>
      <c r="AH594" s="37">
        <f t="shared" si="296"/>
        <v>0</v>
      </c>
      <c r="AI594" s="8">
        <f t="shared" si="297"/>
        <v>0</v>
      </c>
      <c r="AJ594" s="13">
        <f t="shared" si="298"/>
        <v>0</v>
      </c>
      <c r="AK594" s="14">
        <f t="shared" si="299"/>
        <v>0</v>
      </c>
      <c r="AL594" s="17">
        <f t="shared" si="288"/>
        <v>0.10000093333426666</v>
      </c>
      <c r="AM594" s="22">
        <f t="shared" si="300"/>
        <v>99999</v>
      </c>
      <c r="AN594" s="91">
        <f t="shared" si="301"/>
        <v>99999</v>
      </c>
    </row>
    <row r="595" spans="3:40">
      <c r="C595" s="71"/>
      <c r="S595" s="1">
        <f t="shared" si="283"/>
        <v>0</v>
      </c>
      <c r="T595" s="45">
        <f t="shared" si="290"/>
        <v>0</v>
      </c>
      <c r="U595" s="27" t="s">
        <v>4</v>
      </c>
      <c r="V595" s="29">
        <f t="shared" si="291"/>
        <v>0</v>
      </c>
      <c r="W595" s="29">
        <f t="shared" si="284"/>
        <v>0.89999906666573337</v>
      </c>
      <c r="X595" s="30" t="s">
        <v>5</v>
      </c>
      <c r="Y595" s="78">
        <f t="shared" si="286"/>
        <v>1</v>
      </c>
      <c r="Z595" s="78">
        <f t="shared" si="289"/>
        <v>77</v>
      </c>
      <c r="AA595" s="27">
        <f t="shared" si="287"/>
        <v>222</v>
      </c>
      <c r="AB595" s="31">
        <f t="shared" si="285"/>
        <v>0.89999906666573337</v>
      </c>
      <c r="AC595" s="25" t="s">
        <v>27</v>
      </c>
      <c r="AD595" s="43">
        <f t="shared" si="292"/>
        <v>0.89999906666573337</v>
      </c>
      <c r="AE595" s="48">
        <f t="shared" si="293"/>
        <v>0</v>
      </c>
      <c r="AF595" s="16">
        <f t="shared" si="294"/>
        <v>0</v>
      </c>
      <c r="AG595" s="18">
        <f t="shared" si="295"/>
        <v>0</v>
      </c>
      <c r="AH595" s="37">
        <f t="shared" si="296"/>
        <v>0</v>
      </c>
      <c r="AI595" s="8">
        <f t="shared" si="297"/>
        <v>0</v>
      </c>
      <c r="AJ595" s="13">
        <f t="shared" si="298"/>
        <v>0</v>
      </c>
      <c r="AK595" s="14">
        <f t="shared" si="299"/>
        <v>0</v>
      </c>
      <c r="AL595" s="17">
        <f t="shared" si="288"/>
        <v>0.10000093333426666</v>
      </c>
      <c r="AM595" s="22">
        <f t="shared" si="300"/>
        <v>99999</v>
      </c>
      <c r="AN595" s="91">
        <f t="shared" si="301"/>
        <v>99999</v>
      </c>
    </row>
    <row r="596" spans="3:40">
      <c r="C596" s="71"/>
      <c r="S596" s="1">
        <f t="shared" si="283"/>
        <v>0</v>
      </c>
      <c r="T596" s="45">
        <f t="shared" si="290"/>
        <v>0</v>
      </c>
      <c r="U596" s="27" t="s">
        <v>4</v>
      </c>
      <c r="V596" s="29">
        <f t="shared" si="291"/>
        <v>0</v>
      </c>
      <c r="W596" s="29">
        <f t="shared" si="284"/>
        <v>0.89999906666573337</v>
      </c>
      <c r="X596" s="30" t="s">
        <v>5</v>
      </c>
      <c r="Y596" s="78">
        <f t="shared" si="286"/>
        <v>1</v>
      </c>
      <c r="Z596" s="78">
        <f t="shared" si="289"/>
        <v>77</v>
      </c>
      <c r="AA596" s="27">
        <f t="shared" si="287"/>
        <v>222</v>
      </c>
      <c r="AB596" s="31">
        <f t="shared" si="285"/>
        <v>0.89999906666573337</v>
      </c>
      <c r="AC596" s="25" t="s">
        <v>27</v>
      </c>
      <c r="AD596" s="43">
        <f t="shared" si="292"/>
        <v>0.89999906666573337</v>
      </c>
      <c r="AE596" s="48">
        <f t="shared" si="293"/>
        <v>0</v>
      </c>
      <c r="AF596" s="16">
        <f t="shared" si="294"/>
        <v>0</v>
      </c>
      <c r="AG596" s="18">
        <f t="shared" si="295"/>
        <v>0</v>
      </c>
      <c r="AH596" s="37">
        <f t="shared" si="296"/>
        <v>0</v>
      </c>
      <c r="AI596" s="8">
        <f t="shared" si="297"/>
        <v>0</v>
      </c>
      <c r="AJ596" s="13">
        <f t="shared" si="298"/>
        <v>0</v>
      </c>
      <c r="AK596" s="14">
        <f t="shared" si="299"/>
        <v>0</v>
      </c>
      <c r="AL596" s="17">
        <f t="shared" si="288"/>
        <v>0.10000093333426666</v>
      </c>
      <c r="AM596" s="22">
        <f t="shared" si="300"/>
        <v>99999</v>
      </c>
      <c r="AN596" s="91">
        <f t="shared" si="301"/>
        <v>99999</v>
      </c>
    </row>
    <row r="597" spans="3:40">
      <c r="C597" s="71"/>
      <c r="S597" s="1">
        <f t="shared" si="283"/>
        <v>0</v>
      </c>
      <c r="T597" s="45">
        <f t="shared" si="290"/>
        <v>0</v>
      </c>
      <c r="U597" s="27" t="s">
        <v>4</v>
      </c>
      <c r="V597" s="29">
        <f t="shared" si="291"/>
        <v>0</v>
      </c>
      <c r="W597" s="29">
        <f t="shared" si="284"/>
        <v>0.89999906666573337</v>
      </c>
      <c r="X597" s="30" t="s">
        <v>5</v>
      </c>
      <c r="Y597" s="78">
        <f t="shared" si="286"/>
        <v>1</v>
      </c>
      <c r="Z597" s="78">
        <f t="shared" si="289"/>
        <v>77</v>
      </c>
      <c r="AA597" s="27">
        <f t="shared" si="287"/>
        <v>222</v>
      </c>
      <c r="AB597" s="31">
        <f t="shared" si="285"/>
        <v>0.89999906666573337</v>
      </c>
      <c r="AC597" s="25" t="s">
        <v>27</v>
      </c>
      <c r="AD597" s="43">
        <f t="shared" si="292"/>
        <v>0.89999906666573337</v>
      </c>
      <c r="AE597" s="48">
        <f t="shared" si="293"/>
        <v>0</v>
      </c>
      <c r="AF597" s="16">
        <f t="shared" si="294"/>
        <v>0</v>
      </c>
      <c r="AG597" s="18">
        <f t="shared" si="295"/>
        <v>0</v>
      </c>
      <c r="AH597" s="37">
        <f t="shared" si="296"/>
        <v>0</v>
      </c>
      <c r="AI597" s="8">
        <f t="shared" si="297"/>
        <v>0</v>
      </c>
      <c r="AJ597" s="13">
        <f t="shared" si="298"/>
        <v>0</v>
      </c>
      <c r="AK597" s="14">
        <f t="shared" si="299"/>
        <v>0</v>
      </c>
      <c r="AL597" s="17">
        <f t="shared" si="288"/>
        <v>0.10000093333426666</v>
      </c>
      <c r="AM597" s="22">
        <f t="shared" si="300"/>
        <v>99999</v>
      </c>
      <c r="AN597" s="91">
        <f t="shared" si="301"/>
        <v>99999</v>
      </c>
    </row>
    <row r="598" spans="3:40">
      <c r="C598" s="71"/>
      <c r="S598" s="1">
        <f t="shared" si="283"/>
        <v>0</v>
      </c>
      <c r="T598" s="45">
        <f t="shared" si="290"/>
        <v>0</v>
      </c>
      <c r="U598" s="27" t="s">
        <v>4</v>
      </c>
      <c r="V598" s="29">
        <f t="shared" si="291"/>
        <v>0</v>
      </c>
      <c r="W598" s="29">
        <f t="shared" si="284"/>
        <v>0.89999906666573337</v>
      </c>
      <c r="X598" s="30" t="s">
        <v>5</v>
      </c>
      <c r="Y598" s="78">
        <f t="shared" si="286"/>
        <v>1</v>
      </c>
      <c r="Z598" s="78">
        <f t="shared" si="289"/>
        <v>77</v>
      </c>
      <c r="AA598" s="27">
        <f t="shared" si="287"/>
        <v>222</v>
      </c>
      <c r="AB598" s="31">
        <f t="shared" si="285"/>
        <v>0.89999906666573337</v>
      </c>
      <c r="AC598" s="25" t="s">
        <v>27</v>
      </c>
      <c r="AD598" s="43">
        <f t="shared" si="292"/>
        <v>0.89999906666573337</v>
      </c>
      <c r="AE598" s="48">
        <f t="shared" si="293"/>
        <v>0</v>
      </c>
      <c r="AF598" s="16">
        <f t="shared" si="294"/>
        <v>0</v>
      </c>
      <c r="AG598" s="18">
        <f t="shared" si="295"/>
        <v>0</v>
      </c>
      <c r="AH598" s="37">
        <f t="shared" si="296"/>
        <v>0</v>
      </c>
      <c r="AI598" s="8">
        <f t="shared" si="297"/>
        <v>0</v>
      </c>
      <c r="AJ598" s="13">
        <f t="shared" si="298"/>
        <v>0</v>
      </c>
      <c r="AK598" s="14">
        <f t="shared" si="299"/>
        <v>0</v>
      </c>
      <c r="AL598" s="17">
        <f t="shared" si="288"/>
        <v>0.10000093333426666</v>
      </c>
      <c r="AM598" s="22">
        <f t="shared" si="300"/>
        <v>99999</v>
      </c>
      <c r="AN598" s="91">
        <f t="shared" si="301"/>
        <v>99999</v>
      </c>
    </row>
    <row r="599" spans="3:40">
      <c r="C599" s="71"/>
      <c r="S599" s="1">
        <f t="shared" si="283"/>
        <v>0</v>
      </c>
      <c r="T599" s="45">
        <f t="shared" si="290"/>
        <v>0</v>
      </c>
      <c r="U599" s="27" t="s">
        <v>4</v>
      </c>
      <c r="V599" s="29">
        <f t="shared" si="291"/>
        <v>0</v>
      </c>
      <c r="W599" s="29">
        <f t="shared" si="284"/>
        <v>0.89999906666573337</v>
      </c>
      <c r="X599" s="30" t="s">
        <v>5</v>
      </c>
      <c r="Y599" s="78">
        <f t="shared" si="286"/>
        <v>1</v>
      </c>
      <c r="Z599" s="78">
        <f t="shared" si="289"/>
        <v>77</v>
      </c>
      <c r="AA599" s="27">
        <f t="shared" si="287"/>
        <v>222</v>
      </c>
      <c r="AB599" s="31">
        <f t="shared" si="285"/>
        <v>0.89999906666573337</v>
      </c>
      <c r="AC599" s="25" t="s">
        <v>27</v>
      </c>
      <c r="AD599" s="43">
        <f t="shared" si="292"/>
        <v>0.89999906666573337</v>
      </c>
      <c r="AE599" s="48">
        <f t="shared" si="293"/>
        <v>0</v>
      </c>
      <c r="AF599" s="16">
        <f t="shared" si="294"/>
        <v>0</v>
      </c>
      <c r="AG599" s="18">
        <f t="shared" si="295"/>
        <v>0</v>
      </c>
      <c r="AH599" s="37">
        <f t="shared" si="296"/>
        <v>0</v>
      </c>
      <c r="AI599" s="8">
        <f t="shared" si="297"/>
        <v>0</v>
      </c>
      <c r="AJ599" s="13">
        <f t="shared" si="298"/>
        <v>0</v>
      </c>
      <c r="AK599" s="14">
        <f t="shared" si="299"/>
        <v>0</v>
      </c>
      <c r="AL599" s="17">
        <f t="shared" si="288"/>
        <v>0.10000093333426666</v>
      </c>
      <c r="AM599" s="22">
        <f t="shared" si="300"/>
        <v>99999</v>
      </c>
      <c r="AN599" s="91">
        <f t="shared" si="301"/>
        <v>99999</v>
      </c>
    </row>
    <row r="600" spans="3:40">
      <c r="C600" s="71"/>
      <c r="S600" s="1">
        <f t="shared" si="283"/>
        <v>0</v>
      </c>
      <c r="T600" s="45">
        <f t="shared" si="290"/>
        <v>0</v>
      </c>
      <c r="U600" s="27" t="s">
        <v>4</v>
      </c>
      <c r="V600" s="29">
        <f t="shared" si="291"/>
        <v>0</v>
      </c>
      <c r="W600" s="29">
        <f t="shared" si="284"/>
        <v>0.89999906666573337</v>
      </c>
      <c r="X600" s="30" t="s">
        <v>5</v>
      </c>
      <c r="Y600" s="78">
        <f t="shared" si="286"/>
        <v>1</v>
      </c>
      <c r="Z600" s="78">
        <f t="shared" si="289"/>
        <v>77</v>
      </c>
      <c r="AA600" s="27">
        <f t="shared" si="287"/>
        <v>222</v>
      </c>
      <c r="AB600" s="31">
        <f t="shared" si="285"/>
        <v>0.89999906666573337</v>
      </c>
      <c r="AC600" s="25" t="s">
        <v>27</v>
      </c>
      <c r="AD600" s="43">
        <f t="shared" si="292"/>
        <v>0.89999906666573337</v>
      </c>
      <c r="AE600" s="48">
        <f t="shared" si="293"/>
        <v>0</v>
      </c>
      <c r="AF600" s="16">
        <f t="shared" si="294"/>
        <v>0</v>
      </c>
      <c r="AG600" s="18">
        <f t="shared" si="295"/>
        <v>0</v>
      </c>
      <c r="AH600" s="37">
        <f t="shared" si="296"/>
        <v>0</v>
      </c>
      <c r="AI600" s="8">
        <f t="shared" si="297"/>
        <v>0</v>
      </c>
      <c r="AJ600" s="13">
        <f t="shared" si="298"/>
        <v>0</v>
      </c>
      <c r="AK600" s="14">
        <f t="shared" si="299"/>
        <v>0</v>
      </c>
      <c r="AL600" s="17">
        <f t="shared" si="288"/>
        <v>0.10000093333426666</v>
      </c>
      <c r="AM600" s="22">
        <f t="shared" si="300"/>
        <v>99999</v>
      </c>
      <c r="AN600" s="91">
        <f t="shared" si="301"/>
        <v>99999</v>
      </c>
    </row>
    <row r="601" spans="3:40">
      <c r="C601" s="71"/>
      <c r="S601" s="1">
        <f t="shared" si="283"/>
        <v>0</v>
      </c>
      <c r="T601" s="45">
        <f t="shared" si="290"/>
        <v>0</v>
      </c>
      <c r="U601" s="27" t="s">
        <v>4</v>
      </c>
      <c r="V601" s="29">
        <f t="shared" si="291"/>
        <v>0</v>
      </c>
      <c r="W601" s="29">
        <f t="shared" si="284"/>
        <v>0.89999906666573337</v>
      </c>
      <c r="X601" s="30" t="s">
        <v>5</v>
      </c>
      <c r="Y601" s="78">
        <f t="shared" si="286"/>
        <v>1</v>
      </c>
      <c r="Z601" s="78">
        <f t="shared" si="289"/>
        <v>77</v>
      </c>
      <c r="AA601" s="27">
        <f t="shared" si="287"/>
        <v>222</v>
      </c>
      <c r="AB601" s="31">
        <f t="shared" si="285"/>
        <v>0.89999906666573337</v>
      </c>
      <c r="AC601" s="25" t="s">
        <v>27</v>
      </c>
      <c r="AD601" s="43">
        <f t="shared" si="292"/>
        <v>0.89999906666573337</v>
      </c>
      <c r="AE601" s="48">
        <f t="shared" si="293"/>
        <v>0</v>
      </c>
      <c r="AF601" s="16">
        <f t="shared" si="294"/>
        <v>0</v>
      </c>
      <c r="AG601" s="18">
        <f t="shared" si="295"/>
        <v>0</v>
      </c>
      <c r="AH601" s="37">
        <f t="shared" si="296"/>
        <v>0</v>
      </c>
      <c r="AI601" s="8">
        <f t="shared" si="297"/>
        <v>0</v>
      </c>
      <c r="AJ601" s="13">
        <f t="shared" si="298"/>
        <v>0</v>
      </c>
      <c r="AK601" s="14">
        <f t="shared" si="299"/>
        <v>0</v>
      </c>
      <c r="AL601" s="17">
        <f t="shared" si="288"/>
        <v>0.10000093333426666</v>
      </c>
      <c r="AM601" s="22">
        <f t="shared" si="300"/>
        <v>99999</v>
      </c>
      <c r="AN601" s="91">
        <f t="shared" si="301"/>
        <v>99999</v>
      </c>
    </row>
    <row r="602" spans="3:40">
      <c r="C602" s="71"/>
      <c r="S602" s="1">
        <f t="shared" si="283"/>
        <v>0</v>
      </c>
      <c r="T602" s="45">
        <f t="shared" si="290"/>
        <v>0</v>
      </c>
      <c r="U602" s="27" t="s">
        <v>4</v>
      </c>
      <c r="V602" s="29">
        <f t="shared" si="291"/>
        <v>0</v>
      </c>
      <c r="W602" s="29">
        <f t="shared" si="284"/>
        <v>0.89999906666573337</v>
      </c>
      <c r="X602" s="30" t="s">
        <v>5</v>
      </c>
      <c r="Y602" s="78">
        <f t="shared" si="286"/>
        <v>1</v>
      </c>
      <c r="Z602" s="78">
        <f t="shared" si="289"/>
        <v>77</v>
      </c>
      <c r="AA602" s="27">
        <f t="shared" si="287"/>
        <v>222</v>
      </c>
      <c r="AB602" s="31">
        <f t="shared" si="285"/>
        <v>0.89999906666573337</v>
      </c>
      <c r="AC602" s="25" t="s">
        <v>27</v>
      </c>
      <c r="AD602" s="43">
        <f t="shared" si="292"/>
        <v>0.89999906666573337</v>
      </c>
      <c r="AE602" s="48">
        <f t="shared" si="293"/>
        <v>0</v>
      </c>
      <c r="AF602" s="16">
        <f t="shared" si="294"/>
        <v>0</v>
      </c>
      <c r="AG602" s="18">
        <f t="shared" si="295"/>
        <v>0</v>
      </c>
      <c r="AH602" s="37">
        <f t="shared" si="296"/>
        <v>0</v>
      </c>
      <c r="AI602" s="8">
        <f t="shared" si="297"/>
        <v>0</v>
      </c>
      <c r="AJ602" s="13">
        <f t="shared" si="298"/>
        <v>0</v>
      </c>
      <c r="AK602" s="14">
        <f t="shared" si="299"/>
        <v>0</v>
      </c>
      <c r="AL602" s="17">
        <f t="shared" si="288"/>
        <v>0.10000093333426666</v>
      </c>
      <c r="AM602" s="22">
        <f t="shared" si="300"/>
        <v>99999</v>
      </c>
      <c r="AN602" s="91">
        <f t="shared" si="301"/>
        <v>99999</v>
      </c>
    </row>
    <row r="603" spans="3:40">
      <c r="C603" s="71"/>
      <c r="S603" s="1">
        <f t="shared" si="283"/>
        <v>0</v>
      </c>
      <c r="T603" s="45">
        <f t="shared" si="290"/>
        <v>0</v>
      </c>
      <c r="U603" s="27" t="s">
        <v>4</v>
      </c>
      <c r="V603" s="29">
        <f t="shared" si="291"/>
        <v>0</v>
      </c>
      <c r="W603" s="29">
        <f t="shared" si="284"/>
        <v>0.89999906666573337</v>
      </c>
      <c r="X603" s="30" t="s">
        <v>5</v>
      </c>
      <c r="Y603" s="78">
        <f t="shared" si="286"/>
        <v>1</v>
      </c>
      <c r="Z603" s="78">
        <f t="shared" si="289"/>
        <v>77</v>
      </c>
      <c r="AA603" s="27">
        <f t="shared" si="287"/>
        <v>222</v>
      </c>
      <c r="AB603" s="31">
        <f t="shared" si="285"/>
        <v>0.89999906666573337</v>
      </c>
      <c r="AC603" s="25" t="s">
        <v>27</v>
      </c>
      <c r="AD603" s="43">
        <f t="shared" si="292"/>
        <v>0.89999906666573337</v>
      </c>
      <c r="AE603" s="48">
        <f t="shared" si="293"/>
        <v>0</v>
      </c>
      <c r="AF603" s="16">
        <f t="shared" si="294"/>
        <v>0</v>
      </c>
      <c r="AG603" s="18">
        <f t="shared" si="295"/>
        <v>0</v>
      </c>
      <c r="AH603" s="37">
        <f t="shared" si="296"/>
        <v>0</v>
      </c>
      <c r="AI603" s="8">
        <f t="shared" si="297"/>
        <v>0</v>
      </c>
      <c r="AJ603" s="13">
        <f t="shared" si="298"/>
        <v>0</v>
      </c>
      <c r="AK603" s="14">
        <f t="shared" si="299"/>
        <v>0</v>
      </c>
      <c r="AL603" s="17">
        <f t="shared" si="288"/>
        <v>0.10000093333426666</v>
      </c>
      <c r="AM603" s="22">
        <f t="shared" si="300"/>
        <v>99999</v>
      </c>
      <c r="AN603" s="91">
        <f t="shared" si="301"/>
        <v>99999</v>
      </c>
    </row>
    <row r="604" spans="3:40">
      <c r="C604" s="71"/>
      <c r="S604" s="1">
        <f t="shared" si="283"/>
        <v>0</v>
      </c>
      <c r="T604" s="45">
        <f t="shared" si="290"/>
        <v>0</v>
      </c>
      <c r="U604" s="27" t="s">
        <v>4</v>
      </c>
      <c r="V604" s="29">
        <f t="shared" si="291"/>
        <v>0</v>
      </c>
      <c r="W604" s="29">
        <f t="shared" si="284"/>
        <v>0.89999906666573337</v>
      </c>
      <c r="X604" s="30" t="s">
        <v>5</v>
      </c>
      <c r="Y604" s="78">
        <f t="shared" si="286"/>
        <v>1</v>
      </c>
      <c r="Z604" s="78">
        <f t="shared" si="289"/>
        <v>77</v>
      </c>
      <c r="AA604" s="27">
        <f t="shared" si="287"/>
        <v>222</v>
      </c>
      <c r="AB604" s="31">
        <f t="shared" si="285"/>
        <v>0.89999906666573337</v>
      </c>
      <c r="AC604" s="25" t="s">
        <v>27</v>
      </c>
      <c r="AD604" s="43">
        <f t="shared" si="292"/>
        <v>0.89999906666573337</v>
      </c>
      <c r="AE604" s="48">
        <f t="shared" si="293"/>
        <v>0</v>
      </c>
      <c r="AF604" s="16">
        <f t="shared" si="294"/>
        <v>0</v>
      </c>
      <c r="AG604" s="18">
        <f t="shared" si="295"/>
        <v>0</v>
      </c>
      <c r="AH604" s="37">
        <f t="shared" si="296"/>
        <v>0</v>
      </c>
      <c r="AI604" s="8">
        <f t="shared" si="297"/>
        <v>0</v>
      </c>
      <c r="AJ604" s="13">
        <f t="shared" si="298"/>
        <v>0</v>
      </c>
      <c r="AK604" s="14">
        <f t="shared" si="299"/>
        <v>0</v>
      </c>
      <c r="AL604" s="17">
        <f t="shared" si="288"/>
        <v>0.10000093333426666</v>
      </c>
      <c r="AM604" s="22">
        <f t="shared" si="300"/>
        <v>99999</v>
      </c>
      <c r="AN604" s="91">
        <f t="shared" si="301"/>
        <v>99999</v>
      </c>
    </row>
    <row r="605" spans="3:40">
      <c r="C605" s="71"/>
      <c r="S605" s="1">
        <f t="shared" si="283"/>
        <v>0</v>
      </c>
      <c r="T605" s="45">
        <f t="shared" si="290"/>
        <v>0</v>
      </c>
      <c r="U605" s="27" t="s">
        <v>4</v>
      </c>
      <c r="V605" s="29">
        <f t="shared" si="291"/>
        <v>0</v>
      </c>
      <c r="W605" s="29">
        <f t="shared" si="284"/>
        <v>0.89999906666573337</v>
      </c>
      <c r="X605" s="30" t="s">
        <v>5</v>
      </c>
      <c r="Y605" s="78">
        <f t="shared" si="286"/>
        <v>1</v>
      </c>
      <c r="Z605" s="78">
        <f t="shared" si="289"/>
        <v>77</v>
      </c>
      <c r="AA605" s="27">
        <f t="shared" si="287"/>
        <v>222</v>
      </c>
      <c r="AB605" s="31">
        <f t="shared" si="285"/>
        <v>0.89999906666573337</v>
      </c>
      <c r="AC605" s="25" t="s">
        <v>27</v>
      </c>
      <c r="AD605" s="43">
        <f t="shared" si="292"/>
        <v>0.89999906666573337</v>
      </c>
      <c r="AE605" s="48">
        <f t="shared" si="293"/>
        <v>0</v>
      </c>
      <c r="AF605" s="16">
        <f t="shared" si="294"/>
        <v>0</v>
      </c>
      <c r="AG605" s="18">
        <f t="shared" si="295"/>
        <v>0</v>
      </c>
      <c r="AH605" s="37">
        <f t="shared" si="296"/>
        <v>0</v>
      </c>
      <c r="AI605" s="8">
        <f t="shared" si="297"/>
        <v>0</v>
      </c>
      <c r="AJ605" s="13">
        <f t="shared" si="298"/>
        <v>0</v>
      </c>
      <c r="AK605" s="14">
        <f t="shared" si="299"/>
        <v>0</v>
      </c>
      <c r="AL605" s="17">
        <f t="shared" si="288"/>
        <v>0.10000093333426666</v>
      </c>
      <c r="AM605" s="22">
        <f t="shared" si="300"/>
        <v>99999</v>
      </c>
      <c r="AN605" s="91">
        <f t="shared" si="301"/>
        <v>99999</v>
      </c>
    </row>
    <row r="606" spans="3:40">
      <c r="C606" s="71"/>
      <c r="S606" s="1">
        <f t="shared" si="283"/>
        <v>0</v>
      </c>
      <c r="T606" s="45">
        <f t="shared" si="290"/>
        <v>0</v>
      </c>
      <c r="U606" s="27" t="s">
        <v>4</v>
      </c>
      <c r="V606" s="29">
        <f t="shared" si="291"/>
        <v>0</v>
      </c>
      <c r="W606" s="29">
        <f t="shared" si="284"/>
        <v>0.89999906666573337</v>
      </c>
      <c r="X606" s="30" t="s">
        <v>5</v>
      </c>
      <c r="Y606" s="78">
        <f t="shared" si="286"/>
        <v>1</v>
      </c>
      <c r="Z606" s="78">
        <f t="shared" si="289"/>
        <v>77</v>
      </c>
      <c r="AA606" s="27">
        <f t="shared" si="287"/>
        <v>222</v>
      </c>
      <c r="AB606" s="31">
        <f t="shared" si="285"/>
        <v>0.89999906666573337</v>
      </c>
      <c r="AC606" s="25" t="s">
        <v>27</v>
      </c>
      <c r="AD606" s="43">
        <f t="shared" si="292"/>
        <v>0.89999906666573337</v>
      </c>
      <c r="AE606" s="48">
        <f t="shared" si="293"/>
        <v>0</v>
      </c>
      <c r="AF606" s="16">
        <f t="shared" si="294"/>
        <v>0</v>
      </c>
      <c r="AG606" s="18">
        <f t="shared" si="295"/>
        <v>0</v>
      </c>
      <c r="AH606" s="37">
        <f t="shared" si="296"/>
        <v>0</v>
      </c>
      <c r="AI606" s="8">
        <f t="shared" si="297"/>
        <v>0</v>
      </c>
      <c r="AJ606" s="13">
        <f t="shared" si="298"/>
        <v>0</v>
      </c>
      <c r="AK606" s="14">
        <f t="shared" si="299"/>
        <v>0</v>
      </c>
      <c r="AL606" s="17">
        <f t="shared" si="288"/>
        <v>0.10000093333426666</v>
      </c>
      <c r="AM606" s="22">
        <f t="shared" si="300"/>
        <v>99999</v>
      </c>
      <c r="AN606" s="91">
        <f t="shared" si="301"/>
        <v>99999</v>
      </c>
    </row>
    <row r="607" spans="3:40">
      <c r="C607" s="71"/>
      <c r="S607" s="1">
        <f t="shared" si="283"/>
        <v>0</v>
      </c>
      <c r="T607" s="45">
        <f t="shared" si="290"/>
        <v>0</v>
      </c>
      <c r="U607" s="27" t="s">
        <v>4</v>
      </c>
      <c r="V607" s="29">
        <f t="shared" si="291"/>
        <v>0</v>
      </c>
      <c r="W607" s="29">
        <f t="shared" si="284"/>
        <v>0.89999906666573337</v>
      </c>
      <c r="X607" s="30" t="s">
        <v>5</v>
      </c>
      <c r="Y607" s="78">
        <f t="shared" si="286"/>
        <v>1</v>
      </c>
      <c r="Z607" s="78">
        <f t="shared" si="289"/>
        <v>77</v>
      </c>
      <c r="AA607" s="27">
        <f t="shared" si="287"/>
        <v>222</v>
      </c>
      <c r="AB607" s="31">
        <f t="shared" si="285"/>
        <v>0.89999906666573337</v>
      </c>
      <c r="AC607" s="25" t="s">
        <v>27</v>
      </c>
      <c r="AD607" s="43">
        <f t="shared" si="292"/>
        <v>0.89999906666573337</v>
      </c>
      <c r="AE607" s="48">
        <f t="shared" si="293"/>
        <v>0</v>
      </c>
      <c r="AF607" s="16">
        <f t="shared" si="294"/>
        <v>0</v>
      </c>
      <c r="AG607" s="18">
        <f t="shared" si="295"/>
        <v>0</v>
      </c>
      <c r="AH607" s="37">
        <f t="shared" si="296"/>
        <v>0</v>
      </c>
      <c r="AI607" s="8">
        <f t="shared" si="297"/>
        <v>0</v>
      </c>
      <c r="AJ607" s="13">
        <f t="shared" si="298"/>
        <v>0</v>
      </c>
      <c r="AK607" s="14">
        <f t="shared" si="299"/>
        <v>0</v>
      </c>
      <c r="AL607" s="17">
        <f t="shared" si="288"/>
        <v>0.10000093333426666</v>
      </c>
      <c r="AM607" s="22">
        <f t="shared" si="300"/>
        <v>99999</v>
      </c>
      <c r="AN607" s="91">
        <f t="shared" si="301"/>
        <v>99999</v>
      </c>
    </row>
    <row r="608" spans="3:40">
      <c r="C608" s="71"/>
      <c r="S608" s="1">
        <f t="shared" si="283"/>
        <v>0</v>
      </c>
      <c r="T608" s="45">
        <f t="shared" si="290"/>
        <v>0</v>
      </c>
      <c r="U608" s="27" t="s">
        <v>4</v>
      </c>
      <c r="V608" s="29">
        <f t="shared" si="291"/>
        <v>0</v>
      </c>
      <c r="W608" s="29">
        <f t="shared" si="284"/>
        <v>0.89999906666573337</v>
      </c>
      <c r="X608" s="30" t="s">
        <v>5</v>
      </c>
      <c r="Y608" s="78">
        <f t="shared" si="286"/>
        <v>1</v>
      </c>
      <c r="Z608" s="78">
        <f t="shared" si="289"/>
        <v>77</v>
      </c>
      <c r="AA608" s="27">
        <f t="shared" si="287"/>
        <v>222</v>
      </c>
      <c r="AB608" s="31">
        <f t="shared" si="285"/>
        <v>0.89999906666573337</v>
      </c>
      <c r="AC608" s="25" t="s">
        <v>27</v>
      </c>
      <c r="AD608" s="43">
        <f t="shared" si="292"/>
        <v>0.89999906666573337</v>
      </c>
      <c r="AE608" s="48">
        <f t="shared" si="293"/>
        <v>0</v>
      </c>
      <c r="AF608" s="16">
        <f t="shared" si="294"/>
        <v>0</v>
      </c>
      <c r="AG608" s="18">
        <f t="shared" si="295"/>
        <v>0</v>
      </c>
      <c r="AH608" s="37">
        <f t="shared" si="296"/>
        <v>0</v>
      </c>
      <c r="AI608" s="8">
        <f t="shared" si="297"/>
        <v>0</v>
      </c>
      <c r="AJ608" s="13">
        <f t="shared" si="298"/>
        <v>0</v>
      </c>
      <c r="AK608" s="14">
        <f t="shared" si="299"/>
        <v>0</v>
      </c>
      <c r="AL608" s="17">
        <f t="shared" si="288"/>
        <v>0.10000093333426666</v>
      </c>
      <c r="AM608" s="22">
        <f t="shared" si="300"/>
        <v>99999</v>
      </c>
      <c r="AN608" s="91">
        <f t="shared" si="301"/>
        <v>99999</v>
      </c>
    </row>
    <row r="609" spans="3:40">
      <c r="C609" s="71"/>
      <c r="S609" s="1">
        <f t="shared" si="283"/>
        <v>0</v>
      </c>
      <c r="T609" s="45">
        <f t="shared" si="290"/>
        <v>0</v>
      </c>
      <c r="U609" s="27" t="s">
        <v>4</v>
      </c>
      <c r="V609" s="29">
        <f t="shared" si="291"/>
        <v>0</v>
      </c>
      <c r="W609" s="29">
        <f t="shared" si="284"/>
        <v>0.89999906666573337</v>
      </c>
      <c r="X609" s="30" t="s">
        <v>5</v>
      </c>
      <c r="Y609" s="78">
        <f t="shared" si="286"/>
        <v>1</v>
      </c>
      <c r="Z609" s="78">
        <f t="shared" si="289"/>
        <v>77</v>
      </c>
      <c r="AA609" s="27">
        <f t="shared" si="287"/>
        <v>222</v>
      </c>
      <c r="AB609" s="31">
        <f t="shared" si="285"/>
        <v>0.89999906666573337</v>
      </c>
      <c r="AC609" s="25" t="s">
        <v>27</v>
      </c>
      <c r="AD609" s="43">
        <f t="shared" si="292"/>
        <v>0.89999906666573337</v>
      </c>
      <c r="AE609" s="48">
        <f t="shared" si="293"/>
        <v>0</v>
      </c>
      <c r="AF609" s="16">
        <f t="shared" si="294"/>
        <v>0</v>
      </c>
      <c r="AG609" s="18">
        <f t="shared" si="295"/>
        <v>0</v>
      </c>
      <c r="AH609" s="37">
        <f t="shared" si="296"/>
        <v>0</v>
      </c>
      <c r="AI609" s="8">
        <f t="shared" si="297"/>
        <v>0</v>
      </c>
      <c r="AJ609" s="13">
        <f t="shared" si="298"/>
        <v>0</v>
      </c>
      <c r="AK609" s="14">
        <f t="shared" si="299"/>
        <v>0</v>
      </c>
      <c r="AL609" s="17">
        <f t="shared" si="288"/>
        <v>0.10000093333426666</v>
      </c>
      <c r="AM609" s="22">
        <f t="shared" si="300"/>
        <v>99999</v>
      </c>
      <c r="AN609" s="91">
        <f t="shared" si="301"/>
        <v>99999</v>
      </c>
    </row>
    <row r="610" spans="3:40">
      <c r="C610" s="71"/>
      <c r="S610" s="1">
        <f t="shared" si="283"/>
        <v>0</v>
      </c>
      <c r="T610" s="45">
        <f t="shared" si="290"/>
        <v>0</v>
      </c>
      <c r="U610" s="27" t="s">
        <v>4</v>
      </c>
      <c r="V610" s="29">
        <f t="shared" si="291"/>
        <v>0</v>
      </c>
      <c r="W610" s="29">
        <f t="shared" si="284"/>
        <v>0.89999906666573337</v>
      </c>
      <c r="X610" s="30" t="s">
        <v>5</v>
      </c>
      <c r="Y610" s="78">
        <f t="shared" si="286"/>
        <v>1</v>
      </c>
      <c r="Z610" s="78">
        <f t="shared" si="289"/>
        <v>77</v>
      </c>
      <c r="AA610" s="27">
        <f t="shared" si="287"/>
        <v>222</v>
      </c>
      <c r="AB610" s="31">
        <f t="shared" si="285"/>
        <v>0.89999906666573337</v>
      </c>
      <c r="AC610" s="25" t="s">
        <v>27</v>
      </c>
      <c r="AD610" s="43">
        <f t="shared" si="292"/>
        <v>0.89999906666573337</v>
      </c>
      <c r="AE610" s="48">
        <f t="shared" si="293"/>
        <v>0</v>
      </c>
      <c r="AF610" s="16">
        <f t="shared" si="294"/>
        <v>0</v>
      </c>
      <c r="AG610" s="18">
        <f t="shared" si="295"/>
        <v>0</v>
      </c>
      <c r="AH610" s="37">
        <f t="shared" si="296"/>
        <v>0</v>
      </c>
      <c r="AI610" s="8">
        <f t="shared" si="297"/>
        <v>0</v>
      </c>
      <c r="AJ610" s="13">
        <f t="shared" si="298"/>
        <v>0</v>
      </c>
      <c r="AK610" s="14">
        <f t="shared" si="299"/>
        <v>0</v>
      </c>
      <c r="AL610" s="17">
        <f t="shared" si="288"/>
        <v>0.10000093333426666</v>
      </c>
      <c r="AM610" s="22">
        <f t="shared" si="300"/>
        <v>99999</v>
      </c>
      <c r="AN610" s="91">
        <f t="shared" si="301"/>
        <v>99999</v>
      </c>
    </row>
    <row r="611" spans="3:40">
      <c r="C611" s="71"/>
      <c r="S611" s="1">
        <f t="shared" si="283"/>
        <v>0</v>
      </c>
      <c r="T611" s="45">
        <f t="shared" si="290"/>
        <v>0</v>
      </c>
      <c r="U611" s="27" t="s">
        <v>4</v>
      </c>
      <c r="V611" s="29">
        <f t="shared" si="291"/>
        <v>0</v>
      </c>
      <c r="W611" s="29">
        <f t="shared" si="284"/>
        <v>0.89999906666573337</v>
      </c>
      <c r="X611" s="30" t="s">
        <v>5</v>
      </c>
      <c r="Y611" s="78">
        <f t="shared" si="286"/>
        <v>1</v>
      </c>
      <c r="Z611" s="78">
        <f t="shared" si="289"/>
        <v>77</v>
      </c>
      <c r="AA611" s="27">
        <f t="shared" si="287"/>
        <v>222</v>
      </c>
      <c r="AB611" s="31">
        <f t="shared" si="285"/>
        <v>0.89999906666573337</v>
      </c>
      <c r="AC611" s="25" t="s">
        <v>27</v>
      </c>
      <c r="AD611" s="43">
        <f t="shared" si="292"/>
        <v>0.89999906666573337</v>
      </c>
      <c r="AE611" s="48">
        <f t="shared" si="293"/>
        <v>0</v>
      </c>
      <c r="AF611" s="16">
        <f t="shared" si="294"/>
        <v>0</v>
      </c>
      <c r="AG611" s="18">
        <f t="shared" si="295"/>
        <v>0</v>
      </c>
      <c r="AH611" s="37">
        <f t="shared" si="296"/>
        <v>0</v>
      </c>
      <c r="AI611" s="8">
        <f t="shared" si="297"/>
        <v>0</v>
      </c>
      <c r="AJ611" s="13">
        <f t="shared" si="298"/>
        <v>0</v>
      </c>
      <c r="AK611" s="14">
        <f t="shared" si="299"/>
        <v>0</v>
      </c>
      <c r="AL611" s="17">
        <f t="shared" si="288"/>
        <v>0.10000093333426666</v>
      </c>
      <c r="AM611" s="22">
        <f t="shared" si="300"/>
        <v>99999</v>
      </c>
      <c r="AN611" s="91">
        <f t="shared" si="301"/>
        <v>99999</v>
      </c>
    </row>
    <row r="612" spans="3:40">
      <c r="C612" s="71"/>
      <c r="S612" s="1">
        <f t="shared" si="283"/>
        <v>0</v>
      </c>
      <c r="T612" s="45">
        <f t="shared" si="290"/>
        <v>0</v>
      </c>
      <c r="U612" s="27" t="s">
        <v>4</v>
      </c>
      <c r="V612" s="29">
        <f t="shared" si="291"/>
        <v>0</v>
      </c>
      <c r="W612" s="29">
        <f t="shared" si="284"/>
        <v>0.89999906666573337</v>
      </c>
      <c r="X612" s="30" t="s">
        <v>5</v>
      </c>
      <c r="Y612" s="78">
        <f t="shared" si="286"/>
        <v>1</v>
      </c>
      <c r="Z612" s="78">
        <f t="shared" si="289"/>
        <v>77</v>
      </c>
      <c r="AA612" s="27">
        <f t="shared" si="287"/>
        <v>222</v>
      </c>
      <c r="AB612" s="31">
        <f t="shared" si="285"/>
        <v>0.89999906666573337</v>
      </c>
      <c r="AC612" s="25" t="s">
        <v>27</v>
      </c>
      <c r="AD612" s="43">
        <f t="shared" si="292"/>
        <v>0.89999906666573337</v>
      </c>
      <c r="AE612" s="48">
        <f t="shared" si="293"/>
        <v>0</v>
      </c>
      <c r="AF612" s="16">
        <f t="shared" si="294"/>
        <v>0</v>
      </c>
      <c r="AG612" s="18">
        <f t="shared" si="295"/>
        <v>0</v>
      </c>
      <c r="AH612" s="37">
        <f t="shared" si="296"/>
        <v>0</v>
      </c>
      <c r="AI612" s="8">
        <f t="shared" si="297"/>
        <v>0</v>
      </c>
      <c r="AJ612" s="13">
        <f t="shared" si="298"/>
        <v>0</v>
      </c>
      <c r="AK612" s="14">
        <f t="shared" si="299"/>
        <v>0</v>
      </c>
      <c r="AL612" s="17">
        <f t="shared" si="288"/>
        <v>0.10000093333426666</v>
      </c>
      <c r="AM612" s="22">
        <f t="shared" si="300"/>
        <v>99999</v>
      </c>
      <c r="AN612" s="91">
        <f t="shared" si="301"/>
        <v>99999</v>
      </c>
    </row>
    <row r="613" spans="3:40">
      <c r="C613" s="71"/>
      <c r="S613" s="1">
        <f t="shared" si="283"/>
        <v>0</v>
      </c>
      <c r="T613" s="45">
        <f t="shared" si="290"/>
        <v>0</v>
      </c>
      <c r="U613" s="27" t="s">
        <v>4</v>
      </c>
      <c r="V613" s="29">
        <f t="shared" si="291"/>
        <v>0</v>
      </c>
      <c r="W613" s="29">
        <f t="shared" si="284"/>
        <v>0.89999906666573337</v>
      </c>
      <c r="X613" s="30" t="s">
        <v>5</v>
      </c>
      <c r="Y613" s="78">
        <f t="shared" si="286"/>
        <v>1</v>
      </c>
      <c r="Z613" s="78">
        <f t="shared" si="289"/>
        <v>77</v>
      </c>
      <c r="AA613" s="27">
        <f t="shared" si="287"/>
        <v>222</v>
      </c>
      <c r="AB613" s="31">
        <f t="shared" si="285"/>
        <v>0.89999906666573337</v>
      </c>
      <c r="AC613" s="25" t="s">
        <v>27</v>
      </c>
      <c r="AD613" s="43">
        <f t="shared" si="292"/>
        <v>0.89999906666573337</v>
      </c>
      <c r="AE613" s="48">
        <f t="shared" si="293"/>
        <v>0</v>
      </c>
      <c r="AF613" s="16">
        <f t="shared" si="294"/>
        <v>0</v>
      </c>
      <c r="AG613" s="18">
        <f t="shared" si="295"/>
        <v>0</v>
      </c>
      <c r="AH613" s="37">
        <f t="shared" si="296"/>
        <v>0</v>
      </c>
      <c r="AI613" s="8">
        <f t="shared" si="297"/>
        <v>0</v>
      </c>
      <c r="AJ613" s="13">
        <f t="shared" si="298"/>
        <v>0</v>
      </c>
      <c r="AK613" s="14">
        <f t="shared" si="299"/>
        <v>0</v>
      </c>
      <c r="AL613" s="17">
        <f t="shared" si="288"/>
        <v>0.10000093333426666</v>
      </c>
      <c r="AM613" s="22">
        <f t="shared" si="300"/>
        <v>99999</v>
      </c>
      <c r="AN613" s="91">
        <f t="shared" si="301"/>
        <v>99999</v>
      </c>
    </row>
    <row r="614" spans="3:40">
      <c r="C614" s="71"/>
      <c r="S614" s="1">
        <f t="shared" si="283"/>
        <v>0</v>
      </c>
      <c r="T614" s="45">
        <f t="shared" si="290"/>
        <v>0</v>
      </c>
      <c r="U614" s="27" t="s">
        <v>4</v>
      </c>
      <c r="V614" s="29">
        <f t="shared" si="291"/>
        <v>0</v>
      </c>
      <c r="W614" s="29">
        <f t="shared" si="284"/>
        <v>0.89999906666573337</v>
      </c>
      <c r="X614" s="30" t="s">
        <v>5</v>
      </c>
      <c r="Y614" s="78">
        <f t="shared" si="286"/>
        <v>1</v>
      </c>
      <c r="Z614" s="78">
        <f t="shared" si="289"/>
        <v>77</v>
      </c>
      <c r="AA614" s="27">
        <f t="shared" si="287"/>
        <v>222</v>
      </c>
      <c r="AB614" s="31">
        <f t="shared" si="285"/>
        <v>0.89999906666573337</v>
      </c>
      <c r="AC614" s="25" t="s">
        <v>27</v>
      </c>
      <c r="AD614" s="43">
        <f t="shared" si="292"/>
        <v>0.89999906666573337</v>
      </c>
      <c r="AE614" s="48">
        <f t="shared" si="293"/>
        <v>0</v>
      </c>
      <c r="AF614" s="16">
        <f t="shared" si="294"/>
        <v>0</v>
      </c>
      <c r="AG614" s="18">
        <f t="shared" si="295"/>
        <v>0</v>
      </c>
      <c r="AH614" s="37">
        <f t="shared" si="296"/>
        <v>0</v>
      </c>
      <c r="AI614" s="8">
        <f t="shared" si="297"/>
        <v>0</v>
      </c>
      <c r="AJ614" s="13">
        <f t="shared" si="298"/>
        <v>0</v>
      </c>
      <c r="AK614" s="14">
        <f t="shared" si="299"/>
        <v>0</v>
      </c>
      <c r="AL614" s="17">
        <f t="shared" si="288"/>
        <v>0.10000093333426666</v>
      </c>
      <c r="AM614" s="22">
        <f t="shared" si="300"/>
        <v>99999</v>
      </c>
      <c r="AN614" s="91">
        <f t="shared" si="301"/>
        <v>99999</v>
      </c>
    </row>
    <row r="615" spans="3:40">
      <c r="C615" s="71"/>
      <c r="S615" s="1">
        <f t="shared" si="283"/>
        <v>0</v>
      </c>
      <c r="T615" s="45">
        <f t="shared" si="290"/>
        <v>0</v>
      </c>
      <c r="U615" s="27" t="s">
        <v>4</v>
      </c>
      <c r="V615" s="29">
        <f t="shared" si="291"/>
        <v>0</v>
      </c>
      <c r="W615" s="29">
        <f t="shared" si="284"/>
        <v>0.89999906666573337</v>
      </c>
      <c r="X615" s="30" t="s">
        <v>5</v>
      </c>
      <c r="Y615" s="78">
        <f t="shared" si="286"/>
        <v>1</v>
      </c>
      <c r="Z615" s="78">
        <f t="shared" si="289"/>
        <v>77</v>
      </c>
      <c r="AA615" s="27">
        <f t="shared" si="287"/>
        <v>222</v>
      </c>
      <c r="AB615" s="31">
        <f t="shared" si="285"/>
        <v>0.89999906666573337</v>
      </c>
      <c r="AC615" s="25" t="s">
        <v>27</v>
      </c>
      <c r="AD615" s="43">
        <f t="shared" si="292"/>
        <v>0.89999906666573337</v>
      </c>
      <c r="AE615" s="48">
        <f t="shared" si="293"/>
        <v>0</v>
      </c>
      <c r="AF615" s="16">
        <f t="shared" si="294"/>
        <v>0</v>
      </c>
      <c r="AG615" s="18">
        <f t="shared" si="295"/>
        <v>0</v>
      </c>
      <c r="AH615" s="37">
        <f t="shared" si="296"/>
        <v>0</v>
      </c>
      <c r="AI615" s="8">
        <f t="shared" si="297"/>
        <v>0</v>
      </c>
      <c r="AJ615" s="13">
        <f t="shared" si="298"/>
        <v>0</v>
      </c>
      <c r="AK615" s="14">
        <f t="shared" si="299"/>
        <v>0</v>
      </c>
      <c r="AL615" s="17">
        <f t="shared" si="288"/>
        <v>0.10000093333426666</v>
      </c>
      <c r="AM615" s="22">
        <f t="shared" si="300"/>
        <v>99999</v>
      </c>
      <c r="AN615" s="91">
        <f t="shared" si="301"/>
        <v>99999</v>
      </c>
    </row>
    <row r="616" spans="3:40">
      <c r="C616" s="71"/>
      <c r="S616" s="1">
        <f t="shared" si="283"/>
        <v>0</v>
      </c>
      <c r="T616" s="45">
        <f t="shared" si="290"/>
        <v>0</v>
      </c>
      <c r="U616" s="27" t="s">
        <v>4</v>
      </c>
      <c r="V616" s="29">
        <f t="shared" si="291"/>
        <v>0</v>
      </c>
      <c r="W616" s="29">
        <f t="shared" si="284"/>
        <v>0.89999906666573337</v>
      </c>
      <c r="X616" s="30" t="s">
        <v>5</v>
      </c>
      <c r="Y616" s="78">
        <f t="shared" si="286"/>
        <v>1</v>
      </c>
      <c r="Z616" s="78">
        <f t="shared" si="289"/>
        <v>77</v>
      </c>
      <c r="AA616" s="27">
        <f t="shared" si="287"/>
        <v>222</v>
      </c>
      <c r="AB616" s="31">
        <f t="shared" si="285"/>
        <v>0.89999906666573337</v>
      </c>
      <c r="AC616" s="25" t="s">
        <v>27</v>
      </c>
      <c r="AD616" s="43">
        <f t="shared" si="292"/>
        <v>0.89999906666573337</v>
      </c>
      <c r="AE616" s="48">
        <f t="shared" si="293"/>
        <v>0</v>
      </c>
      <c r="AF616" s="16">
        <f t="shared" si="294"/>
        <v>0</v>
      </c>
      <c r="AG616" s="18">
        <f t="shared" si="295"/>
        <v>0</v>
      </c>
      <c r="AH616" s="37">
        <f t="shared" si="296"/>
        <v>0</v>
      </c>
      <c r="AI616" s="8">
        <f t="shared" si="297"/>
        <v>0</v>
      </c>
      <c r="AJ616" s="13">
        <f t="shared" si="298"/>
        <v>0</v>
      </c>
      <c r="AK616" s="14">
        <f t="shared" si="299"/>
        <v>0</v>
      </c>
      <c r="AL616" s="17">
        <f t="shared" si="288"/>
        <v>0.10000093333426666</v>
      </c>
      <c r="AM616" s="22">
        <f t="shared" si="300"/>
        <v>99999</v>
      </c>
      <c r="AN616" s="91">
        <f t="shared" si="301"/>
        <v>99999</v>
      </c>
    </row>
    <row r="617" spans="3:40">
      <c r="C617" s="71"/>
      <c r="S617" s="1">
        <f t="shared" si="283"/>
        <v>0</v>
      </c>
      <c r="T617" s="45">
        <f t="shared" si="290"/>
        <v>0</v>
      </c>
      <c r="U617" s="27" t="s">
        <v>4</v>
      </c>
      <c r="V617" s="29">
        <f t="shared" si="291"/>
        <v>0</v>
      </c>
      <c r="W617" s="29">
        <f t="shared" si="284"/>
        <v>0.89999906666573337</v>
      </c>
      <c r="X617" s="30" t="s">
        <v>5</v>
      </c>
      <c r="Y617" s="78">
        <f t="shared" si="286"/>
        <v>1</v>
      </c>
      <c r="Z617" s="78">
        <f t="shared" si="289"/>
        <v>77</v>
      </c>
      <c r="AA617" s="27">
        <f t="shared" si="287"/>
        <v>222</v>
      </c>
      <c r="AB617" s="31">
        <f t="shared" si="285"/>
        <v>0.89999906666573337</v>
      </c>
      <c r="AC617" s="25" t="s">
        <v>27</v>
      </c>
      <c r="AD617" s="43">
        <f t="shared" si="292"/>
        <v>0.89999906666573337</v>
      </c>
      <c r="AE617" s="48">
        <f t="shared" si="293"/>
        <v>0</v>
      </c>
      <c r="AF617" s="16">
        <f t="shared" si="294"/>
        <v>0</v>
      </c>
      <c r="AG617" s="18">
        <f t="shared" si="295"/>
        <v>0</v>
      </c>
      <c r="AH617" s="37">
        <f t="shared" si="296"/>
        <v>0</v>
      </c>
      <c r="AI617" s="8">
        <f t="shared" si="297"/>
        <v>0</v>
      </c>
      <c r="AJ617" s="13">
        <f t="shared" si="298"/>
        <v>0</v>
      </c>
      <c r="AK617" s="14">
        <f t="shared" si="299"/>
        <v>0</v>
      </c>
      <c r="AL617" s="17">
        <f t="shared" si="288"/>
        <v>0.10000093333426666</v>
      </c>
      <c r="AM617" s="22">
        <f t="shared" si="300"/>
        <v>99999</v>
      </c>
      <c r="AN617" s="91">
        <f t="shared" si="301"/>
        <v>99999</v>
      </c>
    </row>
    <row r="618" spans="3:40">
      <c r="C618" s="71"/>
      <c r="S618" s="1">
        <f t="shared" si="283"/>
        <v>0</v>
      </c>
      <c r="T618" s="45">
        <f t="shared" si="290"/>
        <v>0</v>
      </c>
      <c r="U618" s="27" t="s">
        <v>4</v>
      </c>
      <c r="V618" s="29">
        <f t="shared" si="291"/>
        <v>0</v>
      </c>
      <c r="W618" s="29">
        <f t="shared" si="284"/>
        <v>0.89999906666573337</v>
      </c>
      <c r="X618" s="30" t="s">
        <v>5</v>
      </c>
      <c r="Y618" s="78">
        <f t="shared" si="286"/>
        <v>1</v>
      </c>
      <c r="Z618" s="78">
        <f t="shared" si="289"/>
        <v>77</v>
      </c>
      <c r="AA618" s="27">
        <f t="shared" si="287"/>
        <v>222</v>
      </c>
      <c r="AB618" s="31">
        <f t="shared" si="285"/>
        <v>0.89999906666573337</v>
      </c>
      <c r="AC618" s="25" t="s">
        <v>27</v>
      </c>
      <c r="AD618" s="43">
        <f t="shared" si="292"/>
        <v>0.89999906666573337</v>
      </c>
      <c r="AE618" s="48">
        <f t="shared" si="293"/>
        <v>0</v>
      </c>
      <c r="AF618" s="16">
        <f t="shared" si="294"/>
        <v>0</v>
      </c>
      <c r="AG618" s="18">
        <f t="shared" si="295"/>
        <v>0</v>
      </c>
      <c r="AH618" s="37">
        <f t="shared" si="296"/>
        <v>0</v>
      </c>
      <c r="AI618" s="8">
        <f t="shared" si="297"/>
        <v>0</v>
      </c>
      <c r="AJ618" s="13">
        <f t="shared" si="298"/>
        <v>0</v>
      </c>
      <c r="AK618" s="14">
        <f t="shared" si="299"/>
        <v>0</v>
      </c>
      <c r="AL618" s="17">
        <f t="shared" si="288"/>
        <v>0.10000093333426666</v>
      </c>
      <c r="AM618" s="22">
        <f t="shared" si="300"/>
        <v>99999</v>
      </c>
      <c r="AN618" s="91">
        <f t="shared" si="301"/>
        <v>99999</v>
      </c>
    </row>
    <row r="619" spans="3:40">
      <c r="C619" s="71"/>
      <c r="S619" s="1">
        <f t="shared" si="283"/>
        <v>0</v>
      </c>
      <c r="T619" s="45">
        <f t="shared" si="290"/>
        <v>0</v>
      </c>
      <c r="U619" s="27" t="s">
        <v>4</v>
      </c>
      <c r="V619" s="29">
        <f t="shared" si="291"/>
        <v>0</v>
      </c>
      <c r="W619" s="29">
        <f t="shared" si="284"/>
        <v>0.89999906666573337</v>
      </c>
      <c r="X619" s="30" t="s">
        <v>5</v>
      </c>
      <c r="Y619" s="78">
        <f t="shared" si="286"/>
        <v>1</v>
      </c>
      <c r="Z619" s="78">
        <f t="shared" si="289"/>
        <v>77</v>
      </c>
      <c r="AA619" s="27">
        <f t="shared" si="287"/>
        <v>222</v>
      </c>
      <c r="AB619" s="31">
        <f t="shared" si="285"/>
        <v>0.89999906666573337</v>
      </c>
      <c r="AC619" s="25" t="s">
        <v>27</v>
      </c>
      <c r="AD619" s="43">
        <f t="shared" si="292"/>
        <v>0.89999906666573337</v>
      </c>
      <c r="AE619" s="48">
        <f t="shared" si="293"/>
        <v>0</v>
      </c>
      <c r="AF619" s="16">
        <f t="shared" si="294"/>
        <v>0</v>
      </c>
      <c r="AG619" s="18">
        <f t="shared" si="295"/>
        <v>0</v>
      </c>
      <c r="AH619" s="37">
        <f t="shared" si="296"/>
        <v>0</v>
      </c>
      <c r="AI619" s="8">
        <f t="shared" si="297"/>
        <v>0</v>
      </c>
      <c r="AJ619" s="13">
        <f t="shared" si="298"/>
        <v>0</v>
      </c>
      <c r="AK619" s="14">
        <f t="shared" si="299"/>
        <v>0</v>
      </c>
      <c r="AL619" s="17">
        <f t="shared" si="288"/>
        <v>0.10000093333426666</v>
      </c>
      <c r="AM619" s="22">
        <f t="shared" si="300"/>
        <v>99999</v>
      </c>
      <c r="AN619" s="91">
        <f t="shared" si="301"/>
        <v>99999</v>
      </c>
    </row>
    <row r="620" spans="3:40">
      <c r="C620" s="71"/>
      <c r="S620" s="1">
        <f t="shared" si="283"/>
        <v>0</v>
      </c>
      <c r="T620" s="45">
        <f t="shared" si="290"/>
        <v>0</v>
      </c>
      <c r="U620" s="27" t="s">
        <v>4</v>
      </c>
      <c r="V620" s="29">
        <f t="shared" si="291"/>
        <v>0</v>
      </c>
      <c r="W620" s="29">
        <f t="shared" si="284"/>
        <v>0.89999906666573337</v>
      </c>
      <c r="X620" s="30" t="s">
        <v>5</v>
      </c>
      <c r="Y620" s="78">
        <f t="shared" si="286"/>
        <v>1</v>
      </c>
      <c r="Z620" s="78">
        <f t="shared" si="289"/>
        <v>77</v>
      </c>
      <c r="AA620" s="27">
        <f t="shared" si="287"/>
        <v>222</v>
      </c>
      <c r="AB620" s="31">
        <f t="shared" si="285"/>
        <v>0.89999906666573337</v>
      </c>
      <c r="AC620" s="25" t="s">
        <v>27</v>
      </c>
      <c r="AD620" s="43">
        <f t="shared" si="292"/>
        <v>0.89999906666573337</v>
      </c>
      <c r="AE620" s="48">
        <f t="shared" si="293"/>
        <v>0</v>
      </c>
      <c r="AF620" s="16">
        <f t="shared" si="294"/>
        <v>0</v>
      </c>
      <c r="AG620" s="18">
        <f t="shared" si="295"/>
        <v>0</v>
      </c>
      <c r="AH620" s="37">
        <f t="shared" si="296"/>
        <v>0</v>
      </c>
      <c r="AI620" s="8">
        <f t="shared" si="297"/>
        <v>0</v>
      </c>
      <c r="AJ620" s="13">
        <f t="shared" si="298"/>
        <v>0</v>
      </c>
      <c r="AK620" s="14">
        <f t="shared" si="299"/>
        <v>0</v>
      </c>
      <c r="AL620" s="17">
        <f t="shared" si="288"/>
        <v>0.10000093333426666</v>
      </c>
      <c r="AM620" s="22">
        <f t="shared" si="300"/>
        <v>99999</v>
      </c>
      <c r="AN620" s="91">
        <f t="shared" si="301"/>
        <v>99999</v>
      </c>
    </row>
    <row r="621" spans="3:40">
      <c r="C621" s="71"/>
      <c r="S621" s="1">
        <f t="shared" si="283"/>
        <v>0</v>
      </c>
      <c r="T621" s="45">
        <f t="shared" si="290"/>
        <v>0</v>
      </c>
      <c r="U621" s="27" t="s">
        <v>4</v>
      </c>
      <c r="V621" s="29">
        <f t="shared" si="291"/>
        <v>0</v>
      </c>
      <c r="W621" s="29">
        <f t="shared" si="284"/>
        <v>0.89999906666573337</v>
      </c>
      <c r="X621" s="30" t="s">
        <v>5</v>
      </c>
      <c r="Y621" s="78">
        <f t="shared" si="286"/>
        <v>1</v>
      </c>
      <c r="Z621" s="78">
        <f t="shared" si="289"/>
        <v>77</v>
      </c>
      <c r="AA621" s="27">
        <f t="shared" si="287"/>
        <v>222</v>
      </c>
      <c r="AB621" s="31">
        <f t="shared" si="285"/>
        <v>0.89999906666573337</v>
      </c>
      <c r="AC621" s="25" t="s">
        <v>27</v>
      </c>
      <c r="AD621" s="43">
        <f t="shared" si="292"/>
        <v>0.89999906666573337</v>
      </c>
      <c r="AE621" s="48">
        <f t="shared" si="293"/>
        <v>0</v>
      </c>
      <c r="AF621" s="16">
        <f t="shared" si="294"/>
        <v>0</v>
      </c>
      <c r="AG621" s="18">
        <f t="shared" si="295"/>
        <v>0</v>
      </c>
      <c r="AH621" s="37">
        <f t="shared" si="296"/>
        <v>0</v>
      </c>
      <c r="AI621" s="8">
        <f t="shared" si="297"/>
        <v>0</v>
      </c>
      <c r="AJ621" s="13">
        <f t="shared" si="298"/>
        <v>0</v>
      </c>
      <c r="AK621" s="14">
        <f t="shared" si="299"/>
        <v>0</v>
      </c>
      <c r="AL621" s="17">
        <f t="shared" si="288"/>
        <v>0.10000093333426666</v>
      </c>
      <c r="AM621" s="22">
        <f t="shared" si="300"/>
        <v>99999</v>
      </c>
      <c r="AN621" s="91">
        <f t="shared" si="301"/>
        <v>99999</v>
      </c>
    </row>
    <row r="622" spans="3:40">
      <c r="C622" s="71"/>
      <c r="S622" s="1">
        <f t="shared" si="283"/>
        <v>0</v>
      </c>
      <c r="T622" s="45">
        <f t="shared" si="290"/>
        <v>0</v>
      </c>
      <c r="U622" s="27" t="s">
        <v>4</v>
      </c>
      <c r="V622" s="29">
        <f t="shared" si="291"/>
        <v>0</v>
      </c>
      <c r="W622" s="29">
        <f t="shared" si="284"/>
        <v>0.89999906666573337</v>
      </c>
      <c r="X622" s="30" t="s">
        <v>5</v>
      </c>
      <c r="Y622" s="78">
        <f t="shared" si="286"/>
        <v>1</v>
      </c>
      <c r="Z622" s="78">
        <f t="shared" si="289"/>
        <v>77</v>
      </c>
      <c r="AA622" s="27">
        <f t="shared" si="287"/>
        <v>222</v>
      </c>
      <c r="AB622" s="31">
        <f t="shared" si="285"/>
        <v>0.89999906666573337</v>
      </c>
      <c r="AC622" s="25" t="s">
        <v>27</v>
      </c>
      <c r="AD622" s="43">
        <f t="shared" si="292"/>
        <v>0.89999906666573337</v>
      </c>
      <c r="AE622" s="48">
        <f t="shared" si="293"/>
        <v>0</v>
      </c>
      <c r="AF622" s="16">
        <f t="shared" si="294"/>
        <v>0</v>
      </c>
      <c r="AG622" s="18">
        <f t="shared" si="295"/>
        <v>0</v>
      </c>
      <c r="AH622" s="37">
        <f t="shared" si="296"/>
        <v>0</v>
      </c>
      <c r="AI622" s="8">
        <f t="shared" si="297"/>
        <v>0</v>
      </c>
      <c r="AJ622" s="13">
        <f t="shared" si="298"/>
        <v>0</v>
      </c>
      <c r="AK622" s="14">
        <f t="shared" si="299"/>
        <v>0</v>
      </c>
      <c r="AL622" s="17">
        <f t="shared" si="288"/>
        <v>0.10000093333426666</v>
      </c>
      <c r="AM622" s="22">
        <f t="shared" si="300"/>
        <v>99999</v>
      </c>
      <c r="AN622" s="91">
        <f t="shared" si="301"/>
        <v>99999</v>
      </c>
    </row>
    <row r="623" spans="3:40">
      <c r="C623" s="71"/>
      <c r="S623" s="1">
        <f t="shared" si="283"/>
        <v>0</v>
      </c>
      <c r="T623" s="45">
        <f t="shared" si="290"/>
        <v>0</v>
      </c>
      <c r="U623" s="27" t="s">
        <v>4</v>
      </c>
      <c r="V623" s="29">
        <f t="shared" si="291"/>
        <v>0</v>
      </c>
      <c r="W623" s="29">
        <f t="shared" si="284"/>
        <v>0.89999906666573337</v>
      </c>
      <c r="X623" s="30" t="s">
        <v>5</v>
      </c>
      <c r="Y623" s="78">
        <f t="shared" si="286"/>
        <v>1</v>
      </c>
      <c r="Z623" s="78">
        <f t="shared" si="289"/>
        <v>77</v>
      </c>
      <c r="AA623" s="27">
        <f t="shared" si="287"/>
        <v>222</v>
      </c>
      <c r="AB623" s="31">
        <f t="shared" si="285"/>
        <v>0.89999906666573337</v>
      </c>
      <c r="AC623" s="25" t="s">
        <v>27</v>
      </c>
      <c r="AD623" s="43">
        <f t="shared" si="292"/>
        <v>0.89999906666573337</v>
      </c>
      <c r="AE623" s="48">
        <f t="shared" si="293"/>
        <v>0</v>
      </c>
      <c r="AF623" s="16">
        <f t="shared" si="294"/>
        <v>0</v>
      </c>
      <c r="AG623" s="18">
        <f t="shared" si="295"/>
        <v>0</v>
      </c>
      <c r="AH623" s="37">
        <f t="shared" si="296"/>
        <v>0</v>
      </c>
      <c r="AI623" s="8">
        <f t="shared" si="297"/>
        <v>0</v>
      </c>
      <c r="AJ623" s="13">
        <f t="shared" si="298"/>
        <v>0</v>
      </c>
      <c r="AK623" s="14">
        <f t="shared" si="299"/>
        <v>0</v>
      </c>
      <c r="AL623" s="17">
        <f t="shared" si="288"/>
        <v>0.10000093333426666</v>
      </c>
      <c r="AM623" s="22">
        <f t="shared" si="300"/>
        <v>99999</v>
      </c>
      <c r="AN623" s="91">
        <f t="shared" si="301"/>
        <v>99999</v>
      </c>
    </row>
    <row r="624" spans="3:40">
      <c r="C624" s="71"/>
      <c r="S624" s="1">
        <f t="shared" si="283"/>
        <v>0</v>
      </c>
      <c r="T624" s="45">
        <f t="shared" si="290"/>
        <v>0</v>
      </c>
      <c r="U624" s="27" t="s">
        <v>4</v>
      </c>
      <c r="V624" s="29">
        <f t="shared" si="291"/>
        <v>0</v>
      </c>
      <c r="W624" s="29">
        <f t="shared" si="284"/>
        <v>0.89999906666573337</v>
      </c>
      <c r="X624" s="30" t="s">
        <v>5</v>
      </c>
      <c r="Y624" s="78">
        <f t="shared" si="286"/>
        <v>1</v>
      </c>
      <c r="Z624" s="78">
        <f t="shared" si="289"/>
        <v>77</v>
      </c>
      <c r="AA624" s="27">
        <f t="shared" si="287"/>
        <v>222</v>
      </c>
      <c r="AB624" s="31">
        <f t="shared" si="285"/>
        <v>0.89999906666573337</v>
      </c>
      <c r="AC624" s="25" t="s">
        <v>27</v>
      </c>
      <c r="AD624" s="43">
        <f t="shared" si="292"/>
        <v>0.89999906666573337</v>
      </c>
      <c r="AE624" s="48">
        <f t="shared" si="293"/>
        <v>0</v>
      </c>
      <c r="AF624" s="16">
        <f t="shared" si="294"/>
        <v>0</v>
      </c>
      <c r="AG624" s="18">
        <f t="shared" si="295"/>
        <v>0</v>
      </c>
      <c r="AH624" s="37">
        <f t="shared" si="296"/>
        <v>0</v>
      </c>
      <c r="AI624" s="8">
        <f t="shared" si="297"/>
        <v>0</v>
      </c>
      <c r="AJ624" s="13">
        <f t="shared" si="298"/>
        <v>0</v>
      </c>
      <c r="AK624" s="14">
        <f t="shared" si="299"/>
        <v>0</v>
      </c>
      <c r="AL624" s="17">
        <f t="shared" si="288"/>
        <v>0.10000093333426666</v>
      </c>
      <c r="AM624" s="22">
        <f t="shared" si="300"/>
        <v>99999</v>
      </c>
      <c r="AN624" s="91">
        <f t="shared" si="301"/>
        <v>99999</v>
      </c>
    </row>
    <row r="625" spans="3:40">
      <c r="C625" s="71"/>
      <c r="S625" s="1">
        <f t="shared" si="283"/>
        <v>0</v>
      </c>
      <c r="T625" s="45">
        <f t="shared" si="290"/>
        <v>0</v>
      </c>
      <c r="U625" s="27" t="s">
        <v>4</v>
      </c>
      <c r="V625" s="29">
        <f t="shared" si="291"/>
        <v>0</v>
      </c>
      <c r="W625" s="29">
        <f t="shared" si="284"/>
        <v>0.89999906666573337</v>
      </c>
      <c r="X625" s="30" t="s">
        <v>5</v>
      </c>
      <c r="Y625" s="78">
        <f t="shared" si="286"/>
        <v>1</v>
      </c>
      <c r="Z625" s="78">
        <f t="shared" si="289"/>
        <v>77</v>
      </c>
      <c r="AA625" s="27">
        <f t="shared" si="287"/>
        <v>222</v>
      </c>
      <c r="AB625" s="31">
        <f t="shared" si="285"/>
        <v>0.89999906666573337</v>
      </c>
      <c r="AC625" s="25" t="s">
        <v>27</v>
      </c>
      <c r="AD625" s="43">
        <f t="shared" si="292"/>
        <v>0.89999906666573337</v>
      </c>
      <c r="AE625" s="48">
        <f t="shared" si="293"/>
        <v>0</v>
      </c>
      <c r="AF625" s="16">
        <f t="shared" si="294"/>
        <v>0</v>
      </c>
      <c r="AG625" s="18">
        <f t="shared" si="295"/>
        <v>0</v>
      </c>
      <c r="AH625" s="37">
        <f t="shared" si="296"/>
        <v>0</v>
      </c>
      <c r="AI625" s="8">
        <f t="shared" si="297"/>
        <v>0</v>
      </c>
      <c r="AJ625" s="13">
        <f t="shared" si="298"/>
        <v>0</v>
      </c>
      <c r="AK625" s="14">
        <f t="shared" si="299"/>
        <v>0</v>
      </c>
      <c r="AL625" s="17">
        <f t="shared" si="288"/>
        <v>0.10000093333426666</v>
      </c>
      <c r="AM625" s="22">
        <f t="shared" si="300"/>
        <v>99999</v>
      </c>
      <c r="AN625" s="91">
        <f t="shared" si="301"/>
        <v>99999</v>
      </c>
    </row>
    <row r="626" spans="3:40">
      <c r="C626" s="71"/>
      <c r="S626" s="1">
        <f t="shared" si="283"/>
        <v>0</v>
      </c>
      <c r="T626" s="45">
        <f t="shared" si="290"/>
        <v>0</v>
      </c>
      <c r="U626" s="27" t="s">
        <v>4</v>
      </c>
      <c r="V626" s="29">
        <f t="shared" si="291"/>
        <v>0</v>
      </c>
      <c r="W626" s="29">
        <f t="shared" si="284"/>
        <v>0.89999906666573337</v>
      </c>
      <c r="X626" s="30" t="s">
        <v>5</v>
      </c>
      <c r="Y626" s="78">
        <f t="shared" si="286"/>
        <v>1</v>
      </c>
      <c r="Z626" s="78">
        <f t="shared" si="289"/>
        <v>77</v>
      </c>
      <c r="AA626" s="27">
        <f t="shared" si="287"/>
        <v>222</v>
      </c>
      <c r="AB626" s="31">
        <f t="shared" si="285"/>
        <v>0.89999906666573337</v>
      </c>
      <c r="AC626" s="25" t="s">
        <v>27</v>
      </c>
      <c r="AD626" s="43">
        <f t="shared" si="292"/>
        <v>0.89999906666573337</v>
      </c>
      <c r="AE626" s="48">
        <f t="shared" si="293"/>
        <v>0</v>
      </c>
      <c r="AF626" s="16">
        <f t="shared" si="294"/>
        <v>0</v>
      </c>
      <c r="AG626" s="18">
        <f t="shared" si="295"/>
        <v>0</v>
      </c>
      <c r="AH626" s="37">
        <f t="shared" si="296"/>
        <v>0</v>
      </c>
      <c r="AI626" s="8">
        <f t="shared" si="297"/>
        <v>0</v>
      </c>
      <c r="AJ626" s="13">
        <f t="shared" si="298"/>
        <v>0</v>
      </c>
      <c r="AK626" s="14">
        <f t="shared" si="299"/>
        <v>0</v>
      </c>
      <c r="AL626" s="17">
        <f t="shared" si="288"/>
        <v>0.10000093333426666</v>
      </c>
      <c r="AM626" s="22">
        <f t="shared" si="300"/>
        <v>99999</v>
      </c>
      <c r="AN626" s="91">
        <f t="shared" si="301"/>
        <v>99999</v>
      </c>
    </row>
    <row r="627" spans="3:40">
      <c r="C627" s="71"/>
      <c r="S627" s="1">
        <f t="shared" ref="S627:S690" si="302">IF(T627=0,IF(AJ627+AK627+AF627+AG627+AH627+AI627,99999,0),0)</f>
        <v>0</v>
      </c>
      <c r="T627" s="45">
        <f t="shared" si="290"/>
        <v>0</v>
      </c>
      <c r="U627" s="27" t="s">
        <v>4</v>
      </c>
      <c r="V627" s="29">
        <f t="shared" si="291"/>
        <v>0</v>
      </c>
      <c r="W627" s="29">
        <f t="shared" ref="W627:W690" si="303">IF(AA627=222,1-AL627,AL627)</f>
        <v>0.89999906666573337</v>
      </c>
      <c r="X627" s="30" t="s">
        <v>5</v>
      </c>
      <c r="Y627" s="78">
        <f t="shared" si="286"/>
        <v>1</v>
      </c>
      <c r="Z627" s="78">
        <f t="shared" si="289"/>
        <v>77</v>
      </c>
      <c r="AA627" s="27">
        <f t="shared" si="287"/>
        <v>222</v>
      </c>
      <c r="AB627" s="31">
        <f t="shared" ref="AB627:AB690" si="304">W627</f>
        <v>0.89999906666573337</v>
      </c>
      <c r="AC627" s="25" t="s">
        <v>27</v>
      </c>
      <c r="AD627" s="43">
        <f t="shared" si="292"/>
        <v>0.89999906666573337</v>
      </c>
      <c r="AE627" s="48">
        <f t="shared" si="293"/>
        <v>0</v>
      </c>
      <c r="AF627" s="16">
        <f t="shared" si="294"/>
        <v>0</v>
      </c>
      <c r="AG627" s="18">
        <f t="shared" si="295"/>
        <v>0</v>
      </c>
      <c r="AH627" s="37">
        <f t="shared" si="296"/>
        <v>0</v>
      </c>
      <c r="AI627" s="8">
        <f t="shared" si="297"/>
        <v>0</v>
      </c>
      <c r="AJ627" s="13">
        <f t="shared" si="298"/>
        <v>0</v>
      </c>
      <c r="AK627" s="14">
        <f t="shared" si="299"/>
        <v>0</v>
      </c>
      <c r="AL627" s="17">
        <f t="shared" si="288"/>
        <v>0.10000093333426666</v>
      </c>
      <c r="AM627" s="22">
        <f t="shared" si="300"/>
        <v>99999</v>
      </c>
      <c r="AN627" s="91">
        <f t="shared" si="301"/>
        <v>99999</v>
      </c>
    </row>
    <row r="628" spans="3:40">
      <c r="C628" s="71"/>
      <c r="S628" s="1">
        <f t="shared" si="302"/>
        <v>0</v>
      </c>
      <c r="T628" s="45">
        <f t="shared" si="290"/>
        <v>0</v>
      </c>
      <c r="U628" s="27" t="s">
        <v>4</v>
      </c>
      <c r="V628" s="29">
        <f t="shared" si="291"/>
        <v>0</v>
      </c>
      <c r="W628" s="29">
        <f t="shared" si="303"/>
        <v>0.89999906666573337</v>
      </c>
      <c r="X628" s="30" t="s">
        <v>5</v>
      </c>
      <c r="Y628" s="78">
        <f t="shared" si="286"/>
        <v>1</v>
      </c>
      <c r="Z628" s="78">
        <f t="shared" si="289"/>
        <v>77</v>
      </c>
      <c r="AA628" s="27">
        <f t="shared" si="287"/>
        <v>222</v>
      </c>
      <c r="AB628" s="31">
        <f t="shared" si="304"/>
        <v>0.89999906666573337</v>
      </c>
      <c r="AC628" s="25" t="s">
        <v>27</v>
      </c>
      <c r="AD628" s="43">
        <f t="shared" si="292"/>
        <v>0.89999906666573337</v>
      </c>
      <c r="AE628" s="48">
        <f t="shared" si="293"/>
        <v>0</v>
      </c>
      <c r="AF628" s="16">
        <f t="shared" si="294"/>
        <v>0</v>
      </c>
      <c r="AG628" s="18">
        <f t="shared" si="295"/>
        <v>0</v>
      </c>
      <c r="AH628" s="37">
        <f t="shared" si="296"/>
        <v>0</v>
      </c>
      <c r="AI628" s="8">
        <f t="shared" si="297"/>
        <v>0</v>
      </c>
      <c r="AJ628" s="13">
        <f t="shared" si="298"/>
        <v>0</v>
      </c>
      <c r="AK628" s="14">
        <f t="shared" si="299"/>
        <v>0</v>
      </c>
      <c r="AL628" s="17">
        <f t="shared" si="288"/>
        <v>0.10000093333426666</v>
      </c>
      <c r="AM628" s="22">
        <f t="shared" si="300"/>
        <v>99999</v>
      </c>
      <c r="AN628" s="91">
        <f t="shared" si="301"/>
        <v>99999</v>
      </c>
    </row>
    <row r="629" spans="3:40">
      <c r="C629" s="71"/>
      <c r="S629" s="1">
        <f t="shared" si="302"/>
        <v>0</v>
      </c>
      <c r="T629" s="45">
        <f t="shared" si="290"/>
        <v>0</v>
      </c>
      <c r="U629" s="27" t="s">
        <v>4</v>
      </c>
      <c r="V629" s="29">
        <f t="shared" si="291"/>
        <v>0</v>
      </c>
      <c r="W629" s="29">
        <f t="shared" si="303"/>
        <v>0.89999906666573337</v>
      </c>
      <c r="X629" s="30" t="s">
        <v>5</v>
      </c>
      <c r="Y629" s="78">
        <f t="shared" si="286"/>
        <v>1</v>
      </c>
      <c r="Z629" s="78">
        <f t="shared" si="289"/>
        <v>77</v>
      </c>
      <c r="AA629" s="27">
        <f t="shared" si="287"/>
        <v>222</v>
      </c>
      <c r="AB629" s="31">
        <f t="shared" si="304"/>
        <v>0.89999906666573337</v>
      </c>
      <c r="AC629" s="25" t="s">
        <v>27</v>
      </c>
      <c r="AD629" s="43">
        <f t="shared" si="292"/>
        <v>0.89999906666573337</v>
      </c>
      <c r="AE629" s="48">
        <f t="shared" si="293"/>
        <v>0</v>
      </c>
      <c r="AF629" s="16">
        <f t="shared" si="294"/>
        <v>0</v>
      </c>
      <c r="AG629" s="18">
        <f t="shared" si="295"/>
        <v>0</v>
      </c>
      <c r="AH629" s="37">
        <f t="shared" si="296"/>
        <v>0</v>
      </c>
      <c r="AI629" s="8">
        <f t="shared" si="297"/>
        <v>0</v>
      </c>
      <c r="AJ629" s="13">
        <f t="shared" si="298"/>
        <v>0</v>
      </c>
      <c r="AK629" s="14">
        <f t="shared" si="299"/>
        <v>0</v>
      </c>
      <c r="AL629" s="17">
        <f t="shared" si="288"/>
        <v>0.10000093333426666</v>
      </c>
      <c r="AM629" s="22">
        <f t="shared" si="300"/>
        <v>99999</v>
      </c>
      <c r="AN629" s="91">
        <f t="shared" si="301"/>
        <v>99999</v>
      </c>
    </row>
    <row r="630" spans="3:40">
      <c r="C630" s="71"/>
      <c r="S630" s="1">
        <f t="shared" si="302"/>
        <v>0</v>
      </c>
      <c r="T630" s="45">
        <f t="shared" si="290"/>
        <v>0</v>
      </c>
      <c r="U630" s="27" t="s">
        <v>4</v>
      </c>
      <c r="V630" s="29">
        <f t="shared" si="291"/>
        <v>0</v>
      </c>
      <c r="W630" s="29">
        <f t="shared" si="303"/>
        <v>0.89999906666573337</v>
      </c>
      <c r="X630" s="30" t="s">
        <v>5</v>
      </c>
      <c r="Y630" s="78">
        <f t="shared" si="286"/>
        <v>1</v>
      </c>
      <c r="Z630" s="78">
        <f t="shared" si="289"/>
        <v>77</v>
      </c>
      <c r="AA630" s="27">
        <f t="shared" si="287"/>
        <v>222</v>
      </c>
      <c r="AB630" s="31">
        <f t="shared" si="304"/>
        <v>0.89999906666573337</v>
      </c>
      <c r="AC630" s="25" t="s">
        <v>27</v>
      </c>
      <c r="AD630" s="43">
        <f t="shared" si="292"/>
        <v>0.89999906666573337</v>
      </c>
      <c r="AE630" s="48">
        <f t="shared" si="293"/>
        <v>0</v>
      </c>
      <c r="AF630" s="16">
        <f t="shared" si="294"/>
        <v>0</v>
      </c>
      <c r="AG630" s="18">
        <f t="shared" si="295"/>
        <v>0</v>
      </c>
      <c r="AH630" s="37">
        <f t="shared" si="296"/>
        <v>0</v>
      </c>
      <c r="AI630" s="8">
        <f t="shared" si="297"/>
        <v>0</v>
      </c>
      <c r="AJ630" s="13">
        <f t="shared" si="298"/>
        <v>0</v>
      </c>
      <c r="AK630" s="14">
        <f t="shared" si="299"/>
        <v>0</v>
      </c>
      <c r="AL630" s="17">
        <f t="shared" si="288"/>
        <v>0.10000093333426666</v>
      </c>
      <c r="AM630" s="22">
        <f t="shared" si="300"/>
        <v>99999</v>
      </c>
      <c r="AN630" s="91">
        <f t="shared" si="301"/>
        <v>99999</v>
      </c>
    </row>
    <row r="631" spans="3:40">
      <c r="C631" s="71"/>
      <c r="S631" s="1">
        <f t="shared" si="302"/>
        <v>0</v>
      </c>
      <c r="T631" s="45">
        <f t="shared" si="290"/>
        <v>0</v>
      </c>
      <c r="U631" s="27" t="s">
        <v>4</v>
      </c>
      <c r="V631" s="29">
        <f t="shared" si="291"/>
        <v>0</v>
      </c>
      <c r="W631" s="29">
        <f t="shared" si="303"/>
        <v>0.89999906666573337</v>
      </c>
      <c r="X631" s="30" t="s">
        <v>5</v>
      </c>
      <c r="Y631" s="78">
        <f t="shared" si="286"/>
        <v>1</v>
      </c>
      <c r="Z631" s="78">
        <f t="shared" si="289"/>
        <v>77</v>
      </c>
      <c r="AA631" s="27">
        <f t="shared" si="287"/>
        <v>222</v>
      </c>
      <c r="AB631" s="31">
        <f t="shared" si="304"/>
        <v>0.89999906666573337</v>
      </c>
      <c r="AC631" s="25" t="s">
        <v>27</v>
      </c>
      <c r="AD631" s="43">
        <f t="shared" si="292"/>
        <v>0.89999906666573337</v>
      </c>
      <c r="AE631" s="48">
        <f t="shared" si="293"/>
        <v>0</v>
      </c>
      <c r="AF631" s="16">
        <f t="shared" si="294"/>
        <v>0</v>
      </c>
      <c r="AG631" s="18">
        <f t="shared" si="295"/>
        <v>0</v>
      </c>
      <c r="AH631" s="37">
        <f t="shared" si="296"/>
        <v>0</v>
      </c>
      <c r="AI631" s="8">
        <f t="shared" si="297"/>
        <v>0</v>
      </c>
      <c r="AJ631" s="13">
        <f t="shared" si="298"/>
        <v>0</v>
      </c>
      <c r="AK631" s="14">
        <f t="shared" si="299"/>
        <v>0</v>
      </c>
      <c r="AL631" s="17">
        <f t="shared" si="288"/>
        <v>0.10000093333426666</v>
      </c>
      <c r="AM631" s="22">
        <f t="shared" si="300"/>
        <v>99999</v>
      </c>
      <c r="AN631" s="91">
        <f t="shared" si="301"/>
        <v>99999</v>
      </c>
    </row>
    <row r="632" spans="3:40">
      <c r="C632" s="71"/>
      <c r="S632" s="1">
        <f t="shared" si="302"/>
        <v>0</v>
      </c>
      <c r="T632" s="45">
        <f t="shared" si="290"/>
        <v>0</v>
      </c>
      <c r="U632" s="27" t="s">
        <v>4</v>
      </c>
      <c r="V632" s="29">
        <f t="shared" si="291"/>
        <v>0</v>
      </c>
      <c r="W632" s="29">
        <f t="shared" si="303"/>
        <v>0.89999906666573337</v>
      </c>
      <c r="X632" s="30" t="s">
        <v>5</v>
      </c>
      <c r="Y632" s="78">
        <f t="shared" si="286"/>
        <v>1</v>
      </c>
      <c r="Z632" s="78">
        <f t="shared" si="289"/>
        <v>77</v>
      </c>
      <c r="AA632" s="27">
        <f t="shared" si="287"/>
        <v>222</v>
      </c>
      <c r="AB632" s="31">
        <f t="shared" si="304"/>
        <v>0.89999906666573337</v>
      </c>
      <c r="AC632" s="25" t="s">
        <v>27</v>
      </c>
      <c r="AD632" s="43">
        <f t="shared" si="292"/>
        <v>0.89999906666573337</v>
      </c>
      <c r="AE632" s="48">
        <f t="shared" si="293"/>
        <v>0</v>
      </c>
      <c r="AF632" s="16">
        <f t="shared" si="294"/>
        <v>0</v>
      </c>
      <c r="AG632" s="18">
        <f t="shared" si="295"/>
        <v>0</v>
      </c>
      <c r="AH632" s="37">
        <f t="shared" si="296"/>
        <v>0</v>
      </c>
      <c r="AI632" s="8">
        <f t="shared" si="297"/>
        <v>0</v>
      </c>
      <c r="AJ632" s="13">
        <f t="shared" si="298"/>
        <v>0</v>
      </c>
      <c r="AK632" s="14">
        <f t="shared" si="299"/>
        <v>0</v>
      </c>
      <c r="AL632" s="17">
        <f t="shared" si="288"/>
        <v>0.10000093333426666</v>
      </c>
      <c r="AM632" s="22">
        <f t="shared" si="300"/>
        <v>99999</v>
      </c>
      <c r="AN632" s="91">
        <f t="shared" si="301"/>
        <v>99999</v>
      </c>
    </row>
    <row r="633" spans="3:40">
      <c r="C633" s="71"/>
      <c r="S633" s="1">
        <f t="shared" si="302"/>
        <v>0</v>
      </c>
      <c r="T633" s="45">
        <f t="shared" si="290"/>
        <v>0</v>
      </c>
      <c r="U633" s="27" t="s">
        <v>4</v>
      </c>
      <c r="V633" s="29">
        <f t="shared" si="291"/>
        <v>0</v>
      </c>
      <c r="W633" s="29">
        <f t="shared" si="303"/>
        <v>0.89999906666573337</v>
      </c>
      <c r="X633" s="30" t="s">
        <v>5</v>
      </c>
      <c r="Y633" s="78">
        <f t="shared" si="286"/>
        <v>1</v>
      </c>
      <c r="Z633" s="78">
        <f t="shared" si="289"/>
        <v>77</v>
      </c>
      <c r="AA633" s="27">
        <f t="shared" si="287"/>
        <v>222</v>
      </c>
      <c r="AB633" s="31">
        <f t="shared" si="304"/>
        <v>0.89999906666573337</v>
      </c>
      <c r="AC633" s="25" t="s">
        <v>27</v>
      </c>
      <c r="AD633" s="43">
        <f t="shared" si="292"/>
        <v>0.89999906666573337</v>
      </c>
      <c r="AE633" s="48">
        <f t="shared" si="293"/>
        <v>0</v>
      </c>
      <c r="AF633" s="16">
        <f t="shared" si="294"/>
        <v>0</v>
      </c>
      <c r="AG633" s="18">
        <f t="shared" si="295"/>
        <v>0</v>
      </c>
      <c r="AH633" s="37">
        <f t="shared" si="296"/>
        <v>0</v>
      </c>
      <c r="AI633" s="8">
        <f t="shared" si="297"/>
        <v>0</v>
      </c>
      <c r="AJ633" s="13">
        <f t="shared" si="298"/>
        <v>0</v>
      </c>
      <c r="AK633" s="14">
        <f t="shared" si="299"/>
        <v>0</v>
      </c>
      <c r="AL633" s="17">
        <f t="shared" si="288"/>
        <v>0.10000093333426666</v>
      </c>
      <c r="AM633" s="22">
        <f t="shared" si="300"/>
        <v>99999</v>
      </c>
      <c r="AN633" s="91">
        <f t="shared" si="301"/>
        <v>99999</v>
      </c>
    </row>
    <row r="634" spans="3:40">
      <c r="C634" s="71"/>
      <c r="S634" s="1">
        <f t="shared" si="302"/>
        <v>0</v>
      </c>
      <c r="T634" s="45">
        <f t="shared" si="290"/>
        <v>0</v>
      </c>
      <c r="U634" s="27" t="s">
        <v>4</v>
      </c>
      <c r="V634" s="29">
        <f t="shared" si="291"/>
        <v>0</v>
      </c>
      <c r="W634" s="29">
        <f t="shared" si="303"/>
        <v>0.89999906666573337</v>
      </c>
      <c r="X634" s="30" t="s">
        <v>5</v>
      </c>
      <c r="Y634" s="78">
        <f t="shared" si="286"/>
        <v>1</v>
      </c>
      <c r="Z634" s="78">
        <f t="shared" si="289"/>
        <v>77</v>
      </c>
      <c r="AA634" s="27">
        <f t="shared" si="287"/>
        <v>222</v>
      </c>
      <c r="AB634" s="31">
        <f t="shared" si="304"/>
        <v>0.89999906666573337</v>
      </c>
      <c r="AC634" s="25" t="s">
        <v>27</v>
      </c>
      <c r="AD634" s="43">
        <f t="shared" si="292"/>
        <v>0.89999906666573337</v>
      </c>
      <c r="AE634" s="48">
        <f t="shared" si="293"/>
        <v>0</v>
      </c>
      <c r="AF634" s="16">
        <f t="shared" si="294"/>
        <v>0</v>
      </c>
      <c r="AG634" s="18">
        <f t="shared" si="295"/>
        <v>0</v>
      </c>
      <c r="AH634" s="37">
        <f t="shared" si="296"/>
        <v>0</v>
      </c>
      <c r="AI634" s="8">
        <f t="shared" si="297"/>
        <v>0</v>
      </c>
      <c r="AJ634" s="13">
        <f t="shared" si="298"/>
        <v>0</v>
      </c>
      <c r="AK634" s="14">
        <f t="shared" si="299"/>
        <v>0</v>
      </c>
      <c r="AL634" s="17">
        <f t="shared" si="288"/>
        <v>0.10000093333426666</v>
      </c>
      <c r="AM634" s="22">
        <f t="shared" si="300"/>
        <v>99999</v>
      </c>
      <c r="AN634" s="91">
        <f t="shared" si="301"/>
        <v>99999</v>
      </c>
    </row>
    <row r="635" spans="3:40">
      <c r="C635" s="71"/>
      <c r="S635" s="1">
        <f t="shared" si="302"/>
        <v>0</v>
      </c>
      <c r="T635" s="45">
        <f t="shared" si="290"/>
        <v>0</v>
      </c>
      <c r="U635" s="27" t="s">
        <v>4</v>
      </c>
      <c r="V635" s="29">
        <f t="shared" si="291"/>
        <v>0</v>
      </c>
      <c r="W635" s="29">
        <f t="shared" si="303"/>
        <v>0.89999906666573337</v>
      </c>
      <c r="X635" s="30" t="s">
        <v>5</v>
      </c>
      <c r="Y635" s="78">
        <f t="shared" si="286"/>
        <v>1</v>
      </c>
      <c r="Z635" s="78">
        <f t="shared" si="289"/>
        <v>77</v>
      </c>
      <c r="AA635" s="27">
        <f t="shared" si="287"/>
        <v>222</v>
      </c>
      <c r="AB635" s="31">
        <f t="shared" si="304"/>
        <v>0.89999906666573337</v>
      </c>
      <c r="AC635" s="25" t="s">
        <v>27</v>
      </c>
      <c r="AD635" s="43">
        <f t="shared" si="292"/>
        <v>0.89999906666573337</v>
      </c>
      <c r="AE635" s="48">
        <f t="shared" si="293"/>
        <v>0</v>
      </c>
      <c r="AF635" s="16">
        <f t="shared" si="294"/>
        <v>0</v>
      </c>
      <c r="AG635" s="18">
        <f t="shared" si="295"/>
        <v>0</v>
      </c>
      <c r="AH635" s="37">
        <f t="shared" si="296"/>
        <v>0</v>
      </c>
      <c r="AI635" s="8">
        <f t="shared" si="297"/>
        <v>0</v>
      </c>
      <c r="AJ635" s="13">
        <f t="shared" si="298"/>
        <v>0</v>
      </c>
      <c r="AK635" s="14">
        <f t="shared" si="299"/>
        <v>0</v>
      </c>
      <c r="AL635" s="17">
        <f t="shared" si="288"/>
        <v>0.10000093333426666</v>
      </c>
      <c r="AM635" s="22">
        <f t="shared" si="300"/>
        <v>99999</v>
      </c>
      <c r="AN635" s="91">
        <f t="shared" si="301"/>
        <v>99999</v>
      </c>
    </row>
    <row r="636" spans="3:40">
      <c r="C636" s="71"/>
      <c r="S636" s="1">
        <f t="shared" si="302"/>
        <v>0</v>
      </c>
      <c r="T636" s="45">
        <f t="shared" si="290"/>
        <v>0</v>
      </c>
      <c r="U636" s="27" t="s">
        <v>4</v>
      </c>
      <c r="V636" s="29">
        <f t="shared" si="291"/>
        <v>0</v>
      </c>
      <c r="W636" s="29">
        <f t="shared" si="303"/>
        <v>0.89999906666573337</v>
      </c>
      <c r="X636" s="30" t="s">
        <v>5</v>
      </c>
      <c r="Y636" s="78">
        <f t="shared" si="286"/>
        <v>1</v>
      </c>
      <c r="Z636" s="78">
        <f t="shared" si="289"/>
        <v>77</v>
      </c>
      <c r="AA636" s="27">
        <f t="shared" si="287"/>
        <v>222</v>
      </c>
      <c r="AB636" s="31">
        <f t="shared" si="304"/>
        <v>0.89999906666573337</v>
      </c>
      <c r="AC636" s="25" t="s">
        <v>27</v>
      </c>
      <c r="AD636" s="43">
        <f t="shared" si="292"/>
        <v>0.89999906666573337</v>
      </c>
      <c r="AE636" s="48">
        <f t="shared" si="293"/>
        <v>0</v>
      </c>
      <c r="AF636" s="16">
        <f t="shared" si="294"/>
        <v>0</v>
      </c>
      <c r="AG636" s="18">
        <f t="shared" si="295"/>
        <v>0</v>
      </c>
      <c r="AH636" s="37">
        <f t="shared" si="296"/>
        <v>0</v>
      </c>
      <c r="AI636" s="8">
        <f t="shared" si="297"/>
        <v>0</v>
      </c>
      <c r="AJ636" s="13">
        <f t="shared" si="298"/>
        <v>0</v>
      </c>
      <c r="AK636" s="14">
        <f t="shared" si="299"/>
        <v>0</v>
      </c>
      <c r="AL636" s="17">
        <f t="shared" si="288"/>
        <v>0.10000093333426666</v>
      </c>
      <c r="AM636" s="22">
        <f t="shared" si="300"/>
        <v>99999</v>
      </c>
      <c r="AN636" s="91">
        <f t="shared" si="301"/>
        <v>99999</v>
      </c>
    </row>
    <row r="637" spans="3:40">
      <c r="C637" s="71"/>
      <c r="S637" s="1">
        <f t="shared" si="302"/>
        <v>0</v>
      </c>
      <c r="T637" s="45">
        <f t="shared" si="290"/>
        <v>0</v>
      </c>
      <c r="U637" s="27" t="s">
        <v>4</v>
      </c>
      <c r="V637" s="29">
        <f t="shared" si="291"/>
        <v>0</v>
      </c>
      <c r="W637" s="29">
        <f t="shared" si="303"/>
        <v>0.89999906666573337</v>
      </c>
      <c r="X637" s="30" t="s">
        <v>5</v>
      </c>
      <c r="Y637" s="78">
        <f t="shared" si="286"/>
        <v>1</v>
      </c>
      <c r="Z637" s="78">
        <f t="shared" si="289"/>
        <v>77</v>
      </c>
      <c r="AA637" s="27">
        <f t="shared" si="287"/>
        <v>222</v>
      </c>
      <c r="AB637" s="31">
        <f t="shared" si="304"/>
        <v>0.89999906666573337</v>
      </c>
      <c r="AC637" s="25" t="s">
        <v>27</v>
      </c>
      <c r="AD637" s="43">
        <f t="shared" si="292"/>
        <v>0.89999906666573337</v>
      </c>
      <c r="AE637" s="48">
        <f t="shared" si="293"/>
        <v>0</v>
      </c>
      <c r="AF637" s="16">
        <f t="shared" si="294"/>
        <v>0</v>
      </c>
      <c r="AG637" s="18">
        <f t="shared" si="295"/>
        <v>0</v>
      </c>
      <c r="AH637" s="37">
        <f t="shared" si="296"/>
        <v>0</v>
      </c>
      <c r="AI637" s="8">
        <f t="shared" si="297"/>
        <v>0</v>
      </c>
      <c r="AJ637" s="13">
        <f t="shared" si="298"/>
        <v>0</v>
      </c>
      <c r="AK637" s="14">
        <f t="shared" si="299"/>
        <v>0</v>
      </c>
      <c r="AL637" s="17">
        <f t="shared" si="288"/>
        <v>0.10000093333426666</v>
      </c>
      <c r="AM637" s="22">
        <f t="shared" si="300"/>
        <v>99999</v>
      </c>
      <c r="AN637" s="91">
        <f t="shared" si="301"/>
        <v>99999</v>
      </c>
    </row>
    <row r="638" spans="3:40">
      <c r="C638" s="71"/>
      <c r="S638" s="1">
        <f t="shared" si="302"/>
        <v>0</v>
      </c>
      <c r="T638" s="45">
        <f t="shared" si="290"/>
        <v>0</v>
      </c>
      <c r="U638" s="27" t="s">
        <v>4</v>
      </c>
      <c r="V638" s="29">
        <f t="shared" si="291"/>
        <v>0</v>
      </c>
      <c r="W638" s="29">
        <f t="shared" si="303"/>
        <v>0.89999906666573337</v>
      </c>
      <c r="X638" s="30" t="s">
        <v>5</v>
      </c>
      <c r="Y638" s="78">
        <f t="shared" si="286"/>
        <v>1</v>
      </c>
      <c r="Z638" s="78">
        <f t="shared" si="289"/>
        <v>77</v>
      </c>
      <c r="AA638" s="27">
        <f t="shared" si="287"/>
        <v>222</v>
      </c>
      <c r="AB638" s="31">
        <f t="shared" si="304"/>
        <v>0.89999906666573337</v>
      </c>
      <c r="AC638" s="25" t="s">
        <v>27</v>
      </c>
      <c r="AD638" s="43">
        <f t="shared" si="292"/>
        <v>0.89999906666573337</v>
      </c>
      <c r="AE638" s="48">
        <f t="shared" si="293"/>
        <v>0</v>
      </c>
      <c r="AF638" s="16">
        <f t="shared" si="294"/>
        <v>0</v>
      </c>
      <c r="AG638" s="18">
        <f t="shared" si="295"/>
        <v>0</v>
      </c>
      <c r="AH638" s="37">
        <f t="shared" si="296"/>
        <v>0</v>
      </c>
      <c r="AI638" s="8">
        <f t="shared" si="297"/>
        <v>0</v>
      </c>
      <c r="AJ638" s="13">
        <f t="shared" si="298"/>
        <v>0</v>
      </c>
      <c r="AK638" s="14">
        <f t="shared" si="299"/>
        <v>0</v>
      </c>
      <c r="AL638" s="17">
        <f t="shared" si="288"/>
        <v>0.10000093333426666</v>
      </c>
      <c r="AM638" s="22">
        <f t="shared" si="300"/>
        <v>99999</v>
      </c>
      <c r="AN638" s="91">
        <f t="shared" si="301"/>
        <v>99999</v>
      </c>
    </row>
    <row r="639" spans="3:40">
      <c r="C639" s="71"/>
      <c r="S639" s="1">
        <f t="shared" si="302"/>
        <v>0</v>
      </c>
      <c r="T639" s="45">
        <f t="shared" si="290"/>
        <v>0</v>
      </c>
      <c r="U639" s="27" t="s">
        <v>4</v>
      </c>
      <c r="V639" s="29">
        <f t="shared" si="291"/>
        <v>0</v>
      </c>
      <c r="W639" s="29">
        <f t="shared" si="303"/>
        <v>0.89999906666573337</v>
      </c>
      <c r="X639" s="30" t="s">
        <v>5</v>
      </c>
      <c r="Y639" s="78">
        <f t="shared" si="286"/>
        <v>1</v>
      </c>
      <c r="Z639" s="78">
        <f t="shared" si="289"/>
        <v>77</v>
      </c>
      <c r="AA639" s="27">
        <f t="shared" si="287"/>
        <v>222</v>
      </c>
      <c r="AB639" s="31">
        <f t="shared" si="304"/>
        <v>0.89999906666573337</v>
      </c>
      <c r="AC639" s="25" t="s">
        <v>27</v>
      </c>
      <c r="AD639" s="43">
        <f t="shared" si="292"/>
        <v>0.89999906666573337</v>
      </c>
      <c r="AE639" s="48">
        <f t="shared" si="293"/>
        <v>0</v>
      </c>
      <c r="AF639" s="16">
        <f t="shared" si="294"/>
        <v>0</v>
      </c>
      <c r="AG639" s="18">
        <f t="shared" si="295"/>
        <v>0</v>
      </c>
      <c r="AH639" s="37">
        <f t="shared" si="296"/>
        <v>0</v>
      </c>
      <c r="AI639" s="8">
        <f t="shared" si="297"/>
        <v>0</v>
      </c>
      <c r="AJ639" s="13">
        <f t="shared" si="298"/>
        <v>0</v>
      </c>
      <c r="AK639" s="14">
        <f t="shared" si="299"/>
        <v>0</v>
      </c>
      <c r="AL639" s="17">
        <f t="shared" si="288"/>
        <v>0.10000093333426666</v>
      </c>
      <c r="AM639" s="22">
        <f t="shared" si="300"/>
        <v>99999</v>
      </c>
      <c r="AN639" s="91">
        <f t="shared" si="301"/>
        <v>99999</v>
      </c>
    </row>
    <row r="640" spans="3:40">
      <c r="C640" s="71"/>
      <c r="S640" s="1">
        <f t="shared" si="302"/>
        <v>0</v>
      </c>
      <c r="T640" s="45">
        <f t="shared" si="290"/>
        <v>0</v>
      </c>
      <c r="U640" s="27" t="s">
        <v>4</v>
      </c>
      <c r="V640" s="29">
        <f t="shared" si="291"/>
        <v>0</v>
      </c>
      <c r="W640" s="29">
        <f t="shared" si="303"/>
        <v>0.89999906666573337</v>
      </c>
      <c r="X640" s="30" t="s">
        <v>5</v>
      </c>
      <c r="Y640" s="78">
        <f t="shared" si="286"/>
        <v>1</v>
      </c>
      <c r="Z640" s="78">
        <f t="shared" si="289"/>
        <v>77</v>
      </c>
      <c r="AA640" s="27">
        <f t="shared" si="287"/>
        <v>222</v>
      </c>
      <c r="AB640" s="31">
        <f t="shared" si="304"/>
        <v>0.89999906666573337</v>
      </c>
      <c r="AC640" s="25" t="s">
        <v>27</v>
      </c>
      <c r="AD640" s="43">
        <f t="shared" si="292"/>
        <v>0.89999906666573337</v>
      </c>
      <c r="AE640" s="48">
        <f t="shared" si="293"/>
        <v>0</v>
      </c>
      <c r="AF640" s="16">
        <f t="shared" si="294"/>
        <v>0</v>
      </c>
      <c r="AG640" s="18">
        <f t="shared" si="295"/>
        <v>0</v>
      </c>
      <c r="AH640" s="37">
        <f t="shared" si="296"/>
        <v>0</v>
      </c>
      <c r="AI640" s="8">
        <f t="shared" si="297"/>
        <v>0</v>
      </c>
      <c r="AJ640" s="13">
        <f t="shared" si="298"/>
        <v>0</v>
      </c>
      <c r="AK640" s="14">
        <f t="shared" si="299"/>
        <v>0</v>
      </c>
      <c r="AL640" s="17">
        <f t="shared" si="288"/>
        <v>0.10000093333426666</v>
      </c>
      <c r="AM640" s="22">
        <f t="shared" si="300"/>
        <v>99999</v>
      </c>
      <c r="AN640" s="91">
        <f t="shared" si="301"/>
        <v>99999</v>
      </c>
    </row>
    <row r="641" spans="3:40">
      <c r="C641" s="71"/>
      <c r="S641" s="1">
        <f t="shared" si="302"/>
        <v>0</v>
      </c>
      <c r="T641" s="45">
        <f t="shared" si="290"/>
        <v>0</v>
      </c>
      <c r="U641" s="27" t="s">
        <v>4</v>
      </c>
      <c r="V641" s="29">
        <f t="shared" si="291"/>
        <v>0</v>
      </c>
      <c r="W641" s="29">
        <f t="shared" si="303"/>
        <v>0.89999906666573337</v>
      </c>
      <c r="X641" s="30" t="s">
        <v>5</v>
      </c>
      <c r="Y641" s="78">
        <f t="shared" si="286"/>
        <v>1</v>
      </c>
      <c r="Z641" s="78">
        <f t="shared" si="289"/>
        <v>77</v>
      </c>
      <c r="AA641" s="27">
        <f t="shared" si="287"/>
        <v>222</v>
      </c>
      <c r="AB641" s="31">
        <f t="shared" si="304"/>
        <v>0.89999906666573337</v>
      </c>
      <c r="AC641" s="25" t="s">
        <v>27</v>
      </c>
      <c r="AD641" s="43">
        <f t="shared" si="292"/>
        <v>0.89999906666573337</v>
      </c>
      <c r="AE641" s="48">
        <f t="shared" si="293"/>
        <v>0</v>
      </c>
      <c r="AF641" s="16">
        <f t="shared" si="294"/>
        <v>0</v>
      </c>
      <c r="AG641" s="18">
        <f t="shared" si="295"/>
        <v>0</v>
      </c>
      <c r="AH641" s="37">
        <f t="shared" si="296"/>
        <v>0</v>
      </c>
      <c r="AI641" s="8">
        <f t="shared" si="297"/>
        <v>0</v>
      </c>
      <c r="AJ641" s="13">
        <f t="shared" si="298"/>
        <v>0</v>
      </c>
      <c r="AK641" s="14">
        <f t="shared" si="299"/>
        <v>0</v>
      </c>
      <c r="AL641" s="17">
        <f t="shared" si="288"/>
        <v>0.10000093333426666</v>
      </c>
      <c r="AM641" s="22">
        <f t="shared" si="300"/>
        <v>99999</v>
      </c>
      <c r="AN641" s="91">
        <f t="shared" si="301"/>
        <v>99999</v>
      </c>
    </row>
    <row r="642" spans="3:40">
      <c r="C642" s="71"/>
      <c r="S642" s="1">
        <f t="shared" si="302"/>
        <v>0</v>
      </c>
      <c r="T642" s="45">
        <f t="shared" si="290"/>
        <v>0</v>
      </c>
      <c r="U642" s="27" t="s">
        <v>4</v>
      </c>
      <c r="V642" s="29">
        <f t="shared" si="291"/>
        <v>0</v>
      </c>
      <c r="W642" s="29">
        <f t="shared" si="303"/>
        <v>0.89999906666573337</v>
      </c>
      <c r="X642" s="30" t="s">
        <v>5</v>
      </c>
      <c r="Y642" s="78">
        <f t="shared" si="286"/>
        <v>1</v>
      </c>
      <c r="Z642" s="78">
        <f t="shared" si="289"/>
        <v>77</v>
      </c>
      <c r="AA642" s="27">
        <f t="shared" si="287"/>
        <v>222</v>
      </c>
      <c r="AB642" s="31">
        <f t="shared" si="304"/>
        <v>0.89999906666573337</v>
      </c>
      <c r="AC642" s="25" t="s">
        <v>27</v>
      </c>
      <c r="AD642" s="43">
        <f t="shared" si="292"/>
        <v>0.89999906666573337</v>
      </c>
      <c r="AE642" s="48">
        <f t="shared" si="293"/>
        <v>0</v>
      </c>
      <c r="AF642" s="16">
        <f t="shared" si="294"/>
        <v>0</v>
      </c>
      <c r="AG642" s="18">
        <f t="shared" si="295"/>
        <v>0</v>
      </c>
      <c r="AH642" s="37">
        <f t="shared" si="296"/>
        <v>0</v>
      </c>
      <c r="AI642" s="8">
        <f t="shared" si="297"/>
        <v>0</v>
      </c>
      <c r="AJ642" s="13">
        <f t="shared" si="298"/>
        <v>0</v>
      </c>
      <c r="AK642" s="14">
        <f t="shared" si="299"/>
        <v>0</v>
      </c>
      <c r="AL642" s="17">
        <f t="shared" si="288"/>
        <v>0.10000093333426666</v>
      </c>
      <c r="AM642" s="22">
        <f t="shared" si="300"/>
        <v>99999</v>
      </c>
      <c r="AN642" s="91">
        <f t="shared" si="301"/>
        <v>99999</v>
      </c>
    </row>
    <row r="643" spans="3:40">
      <c r="C643" s="71"/>
      <c r="S643" s="1">
        <f t="shared" si="302"/>
        <v>0</v>
      </c>
      <c r="T643" s="45">
        <f t="shared" si="290"/>
        <v>0</v>
      </c>
      <c r="U643" s="27" t="s">
        <v>4</v>
      </c>
      <c r="V643" s="29">
        <f t="shared" si="291"/>
        <v>0</v>
      </c>
      <c r="W643" s="29">
        <f t="shared" si="303"/>
        <v>0.89999906666573337</v>
      </c>
      <c r="X643" s="30" t="s">
        <v>5</v>
      </c>
      <c r="Y643" s="78">
        <f t="shared" si="286"/>
        <v>1</v>
      </c>
      <c r="Z643" s="78">
        <f t="shared" si="289"/>
        <v>77</v>
      </c>
      <c r="AA643" s="27">
        <f t="shared" si="287"/>
        <v>222</v>
      </c>
      <c r="AB643" s="31">
        <f t="shared" si="304"/>
        <v>0.89999906666573337</v>
      </c>
      <c r="AC643" s="25" t="s">
        <v>27</v>
      </c>
      <c r="AD643" s="43">
        <f t="shared" si="292"/>
        <v>0.89999906666573337</v>
      </c>
      <c r="AE643" s="48">
        <f t="shared" si="293"/>
        <v>0</v>
      </c>
      <c r="AF643" s="16">
        <f t="shared" si="294"/>
        <v>0</v>
      </c>
      <c r="AG643" s="18">
        <f t="shared" si="295"/>
        <v>0</v>
      </c>
      <c r="AH643" s="37">
        <f t="shared" si="296"/>
        <v>0</v>
      </c>
      <c r="AI643" s="8">
        <f t="shared" si="297"/>
        <v>0</v>
      </c>
      <c r="AJ643" s="13">
        <f t="shared" si="298"/>
        <v>0</v>
      </c>
      <c r="AK643" s="14">
        <f t="shared" si="299"/>
        <v>0</v>
      </c>
      <c r="AL643" s="17">
        <f t="shared" si="288"/>
        <v>0.10000093333426666</v>
      </c>
      <c r="AM643" s="22">
        <f t="shared" si="300"/>
        <v>99999</v>
      </c>
      <c r="AN643" s="91">
        <f t="shared" si="301"/>
        <v>99999</v>
      </c>
    </row>
    <row r="644" spans="3:40">
      <c r="C644" s="71"/>
      <c r="S644" s="1">
        <f t="shared" si="302"/>
        <v>0</v>
      </c>
      <c r="T644" s="45">
        <f t="shared" si="290"/>
        <v>0</v>
      </c>
      <c r="U644" s="27" t="s">
        <v>4</v>
      </c>
      <c r="V644" s="29">
        <f t="shared" si="291"/>
        <v>0</v>
      </c>
      <c r="W644" s="29">
        <f t="shared" si="303"/>
        <v>0.89999906666573337</v>
      </c>
      <c r="X644" s="30" t="s">
        <v>5</v>
      </c>
      <c r="Y644" s="78">
        <f t="shared" si="286"/>
        <v>1</v>
      </c>
      <c r="Z644" s="78">
        <f t="shared" si="289"/>
        <v>77</v>
      </c>
      <c r="AA644" s="27">
        <f t="shared" si="287"/>
        <v>222</v>
      </c>
      <c r="AB644" s="31">
        <f t="shared" si="304"/>
        <v>0.89999906666573337</v>
      </c>
      <c r="AC644" s="25" t="s">
        <v>27</v>
      </c>
      <c r="AD644" s="43">
        <f t="shared" si="292"/>
        <v>0.89999906666573337</v>
      </c>
      <c r="AE644" s="48">
        <f t="shared" si="293"/>
        <v>0</v>
      </c>
      <c r="AF644" s="16">
        <f t="shared" si="294"/>
        <v>0</v>
      </c>
      <c r="AG644" s="18">
        <f t="shared" si="295"/>
        <v>0</v>
      </c>
      <c r="AH644" s="37">
        <f t="shared" si="296"/>
        <v>0</v>
      </c>
      <c r="AI644" s="8">
        <f t="shared" si="297"/>
        <v>0</v>
      </c>
      <c r="AJ644" s="13">
        <f t="shared" si="298"/>
        <v>0</v>
      </c>
      <c r="AK644" s="14">
        <f t="shared" si="299"/>
        <v>0</v>
      </c>
      <c r="AL644" s="17">
        <f t="shared" si="288"/>
        <v>0.10000093333426666</v>
      </c>
      <c r="AM644" s="22">
        <f t="shared" si="300"/>
        <v>99999</v>
      </c>
      <c r="AN644" s="91">
        <f t="shared" si="301"/>
        <v>99999</v>
      </c>
    </row>
    <row r="645" spans="3:40">
      <c r="C645" s="71"/>
      <c r="S645" s="1">
        <f t="shared" si="302"/>
        <v>0</v>
      </c>
      <c r="T645" s="45">
        <f t="shared" si="290"/>
        <v>0</v>
      </c>
      <c r="U645" s="27" t="s">
        <v>4</v>
      </c>
      <c r="V645" s="29">
        <f t="shared" si="291"/>
        <v>0</v>
      </c>
      <c r="W645" s="29">
        <f t="shared" si="303"/>
        <v>0.89999906666573337</v>
      </c>
      <c r="X645" s="30" t="s">
        <v>5</v>
      </c>
      <c r="Y645" s="78">
        <f t="shared" si="286"/>
        <v>1</v>
      </c>
      <c r="Z645" s="78">
        <f t="shared" si="289"/>
        <v>77</v>
      </c>
      <c r="AA645" s="27">
        <f t="shared" si="287"/>
        <v>222</v>
      </c>
      <c r="AB645" s="31">
        <f t="shared" si="304"/>
        <v>0.89999906666573337</v>
      </c>
      <c r="AC645" s="25" t="s">
        <v>27</v>
      </c>
      <c r="AD645" s="43">
        <f t="shared" si="292"/>
        <v>0.89999906666573337</v>
      </c>
      <c r="AE645" s="48">
        <f t="shared" si="293"/>
        <v>0</v>
      </c>
      <c r="AF645" s="16">
        <f t="shared" si="294"/>
        <v>0</v>
      </c>
      <c r="AG645" s="18">
        <f t="shared" si="295"/>
        <v>0</v>
      </c>
      <c r="AH645" s="37">
        <f t="shared" si="296"/>
        <v>0</v>
      </c>
      <c r="AI645" s="8">
        <f t="shared" si="297"/>
        <v>0</v>
      </c>
      <c r="AJ645" s="13">
        <f t="shared" si="298"/>
        <v>0</v>
      </c>
      <c r="AK645" s="14">
        <f t="shared" si="299"/>
        <v>0</v>
      </c>
      <c r="AL645" s="17">
        <f t="shared" si="288"/>
        <v>0.10000093333426666</v>
      </c>
      <c r="AM645" s="22">
        <f t="shared" si="300"/>
        <v>99999</v>
      </c>
      <c r="AN645" s="91">
        <f t="shared" si="301"/>
        <v>99999</v>
      </c>
    </row>
    <row r="646" spans="3:40">
      <c r="C646" s="71"/>
      <c r="S646" s="1">
        <f t="shared" si="302"/>
        <v>0</v>
      </c>
      <c r="T646" s="45">
        <f t="shared" si="290"/>
        <v>0</v>
      </c>
      <c r="U646" s="27" t="s">
        <v>4</v>
      </c>
      <c r="V646" s="29">
        <f t="shared" si="291"/>
        <v>0</v>
      </c>
      <c r="W646" s="29">
        <f t="shared" si="303"/>
        <v>0.89999906666573337</v>
      </c>
      <c r="X646" s="30" t="s">
        <v>5</v>
      </c>
      <c r="Y646" s="78">
        <f t="shared" si="286"/>
        <v>1</v>
      </c>
      <c r="Z646" s="78">
        <f t="shared" si="289"/>
        <v>77</v>
      </c>
      <c r="AA646" s="27">
        <f t="shared" si="287"/>
        <v>222</v>
      </c>
      <c r="AB646" s="31">
        <f t="shared" si="304"/>
        <v>0.89999906666573337</v>
      </c>
      <c r="AC646" s="25" t="s">
        <v>27</v>
      </c>
      <c r="AD646" s="43">
        <f t="shared" si="292"/>
        <v>0.89999906666573337</v>
      </c>
      <c r="AE646" s="48">
        <f t="shared" si="293"/>
        <v>0</v>
      </c>
      <c r="AF646" s="16">
        <f t="shared" si="294"/>
        <v>0</v>
      </c>
      <c r="AG646" s="18">
        <f t="shared" si="295"/>
        <v>0</v>
      </c>
      <c r="AH646" s="37">
        <f t="shared" si="296"/>
        <v>0</v>
      </c>
      <c r="AI646" s="8">
        <f t="shared" si="297"/>
        <v>0</v>
      </c>
      <c r="AJ646" s="13">
        <f t="shared" si="298"/>
        <v>0</v>
      </c>
      <c r="AK646" s="14">
        <f t="shared" si="299"/>
        <v>0</v>
      </c>
      <c r="AL646" s="17">
        <f t="shared" si="288"/>
        <v>0.10000093333426666</v>
      </c>
      <c r="AM646" s="22">
        <f t="shared" si="300"/>
        <v>99999</v>
      </c>
      <c r="AN646" s="91">
        <f t="shared" si="301"/>
        <v>99999</v>
      </c>
    </row>
    <row r="647" spans="3:40">
      <c r="C647" s="71"/>
      <c r="S647" s="1">
        <f t="shared" si="302"/>
        <v>0</v>
      </c>
      <c r="T647" s="45">
        <f t="shared" si="290"/>
        <v>0</v>
      </c>
      <c r="U647" s="27" t="s">
        <v>4</v>
      </c>
      <c r="V647" s="29">
        <f t="shared" si="291"/>
        <v>0</v>
      </c>
      <c r="W647" s="29">
        <f t="shared" si="303"/>
        <v>0.89999906666573337</v>
      </c>
      <c r="X647" s="30" t="s">
        <v>5</v>
      </c>
      <c r="Y647" s="78">
        <f t="shared" si="286"/>
        <v>1</v>
      </c>
      <c r="Z647" s="78">
        <f t="shared" si="289"/>
        <v>77</v>
      </c>
      <c r="AA647" s="27">
        <f t="shared" si="287"/>
        <v>222</v>
      </c>
      <c r="AB647" s="31">
        <f t="shared" si="304"/>
        <v>0.89999906666573337</v>
      </c>
      <c r="AC647" s="25" t="s">
        <v>27</v>
      </c>
      <c r="AD647" s="43">
        <f t="shared" si="292"/>
        <v>0.89999906666573337</v>
      </c>
      <c r="AE647" s="48">
        <f t="shared" si="293"/>
        <v>0</v>
      </c>
      <c r="AF647" s="16">
        <f t="shared" si="294"/>
        <v>0</v>
      </c>
      <c r="AG647" s="18">
        <f t="shared" si="295"/>
        <v>0</v>
      </c>
      <c r="AH647" s="37">
        <f t="shared" si="296"/>
        <v>0</v>
      </c>
      <c r="AI647" s="8">
        <f t="shared" si="297"/>
        <v>0</v>
      </c>
      <c r="AJ647" s="13">
        <f t="shared" si="298"/>
        <v>0</v>
      </c>
      <c r="AK647" s="14">
        <f t="shared" si="299"/>
        <v>0</v>
      </c>
      <c r="AL647" s="17">
        <f t="shared" si="288"/>
        <v>0.10000093333426666</v>
      </c>
      <c r="AM647" s="22">
        <f t="shared" si="300"/>
        <v>99999</v>
      </c>
      <c r="AN647" s="91">
        <f t="shared" si="301"/>
        <v>99999</v>
      </c>
    </row>
    <row r="648" spans="3:40">
      <c r="C648" s="71"/>
      <c r="S648" s="1">
        <f t="shared" si="302"/>
        <v>0</v>
      </c>
      <c r="T648" s="45">
        <f t="shared" si="290"/>
        <v>0</v>
      </c>
      <c r="U648" s="27" t="s">
        <v>4</v>
      </c>
      <c r="V648" s="29">
        <f t="shared" si="291"/>
        <v>0</v>
      </c>
      <c r="W648" s="29">
        <f t="shared" si="303"/>
        <v>0.89999906666573337</v>
      </c>
      <c r="X648" s="30" t="s">
        <v>5</v>
      </c>
      <c r="Y648" s="78">
        <f t="shared" si="286"/>
        <v>1</v>
      </c>
      <c r="Z648" s="78">
        <f t="shared" si="289"/>
        <v>77</v>
      </c>
      <c r="AA648" s="27">
        <f t="shared" si="287"/>
        <v>222</v>
      </c>
      <c r="AB648" s="31">
        <f t="shared" si="304"/>
        <v>0.89999906666573337</v>
      </c>
      <c r="AC648" s="25" t="s">
        <v>27</v>
      </c>
      <c r="AD648" s="43">
        <f t="shared" si="292"/>
        <v>0.89999906666573337</v>
      </c>
      <c r="AE648" s="48">
        <f t="shared" si="293"/>
        <v>0</v>
      </c>
      <c r="AF648" s="16">
        <f t="shared" si="294"/>
        <v>0</v>
      </c>
      <c r="AG648" s="18">
        <f t="shared" si="295"/>
        <v>0</v>
      </c>
      <c r="AH648" s="37">
        <f t="shared" si="296"/>
        <v>0</v>
      </c>
      <c r="AI648" s="8">
        <f t="shared" si="297"/>
        <v>0</v>
      </c>
      <c r="AJ648" s="13">
        <f t="shared" si="298"/>
        <v>0</v>
      </c>
      <c r="AK648" s="14">
        <f t="shared" si="299"/>
        <v>0</v>
      </c>
      <c r="AL648" s="17">
        <f t="shared" si="288"/>
        <v>0.10000093333426666</v>
      </c>
      <c r="AM648" s="22">
        <f t="shared" si="300"/>
        <v>99999</v>
      </c>
      <c r="AN648" s="91">
        <f t="shared" si="301"/>
        <v>99999</v>
      </c>
    </row>
    <row r="649" spans="3:40">
      <c r="C649" s="71"/>
      <c r="S649" s="1">
        <f t="shared" si="302"/>
        <v>0</v>
      </c>
      <c r="T649" s="45">
        <f t="shared" si="290"/>
        <v>0</v>
      </c>
      <c r="U649" s="27" t="s">
        <v>4</v>
      </c>
      <c r="V649" s="29">
        <f t="shared" si="291"/>
        <v>0</v>
      </c>
      <c r="W649" s="29">
        <f t="shared" si="303"/>
        <v>0.89999906666573337</v>
      </c>
      <c r="X649" s="30" t="s">
        <v>5</v>
      </c>
      <c r="Y649" s="78">
        <f t="shared" ref="Y649:Y712" si="305">INT((C649+MOD(C$3,1)/C$4)/C$4)</f>
        <v>1</v>
      </c>
      <c r="Z649" s="78">
        <f t="shared" si="289"/>
        <v>77</v>
      </c>
      <c r="AA649" s="27">
        <f t="shared" ref="AA649:AA712" si="306">IF(C$3&gt;=1,IF(MOD(INT((C649-MOD(C$3,C$4)+MOD(C$3,1)/C$4)/C$4),2),8888,222),IF(MOD(INT((C649-MOD(C$3,C$4)+MOD(C$3,1)/C$4)/C$4),2),222,8888))</f>
        <v>222</v>
      </c>
      <c r="AB649" s="31">
        <f t="shared" si="304"/>
        <v>0.89999906666573337</v>
      </c>
      <c r="AC649" s="25" t="s">
        <v>27</v>
      </c>
      <c r="AD649" s="43">
        <f t="shared" si="292"/>
        <v>0.89999906666573337</v>
      </c>
      <c r="AE649" s="48">
        <f t="shared" si="293"/>
        <v>0</v>
      </c>
      <c r="AF649" s="16">
        <f t="shared" si="294"/>
        <v>0</v>
      </c>
      <c r="AG649" s="18">
        <f t="shared" si="295"/>
        <v>0</v>
      </c>
      <c r="AH649" s="37">
        <f t="shared" si="296"/>
        <v>0</v>
      </c>
      <c r="AI649" s="8">
        <f t="shared" si="297"/>
        <v>0</v>
      </c>
      <c r="AJ649" s="13">
        <f t="shared" si="298"/>
        <v>0</v>
      </c>
      <c r="AK649" s="14">
        <f t="shared" si="299"/>
        <v>0</v>
      </c>
      <c r="AL649" s="17">
        <f t="shared" ref="AL649:AL712" si="307">MOD(MOD(((((MOD(C649,C$4)/C$4)+(MOD(C$3,C$4)/C$4)))),C$4),1)</f>
        <v>0.10000093333426666</v>
      </c>
      <c r="AM649" s="22">
        <f t="shared" si="300"/>
        <v>99999</v>
      </c>
      <c r="AN649" s="91">
        <f t="shared" si="301"/>
        <v>99999</v>
      </c>
    </row>
    <row r="650" spans="3:40">
      <c r="C650" s="71"/>
      <c r="S650" s="1">
        <f t="shared" si="302"/>
        <v>0</v>
      </c>
      <c r="T650" s="45">
        <f t="shared" si="290"/>
        <v>0</v>
      </c>
      <c r="U650" s="27" t="s">
        <v>4</v>
      </c>
      <c r="V650" s="29">
        <f t="shared" si="291"/>
        <v>0</v>
      </c>
      <c r="W650" s="29">
        <f t="shared" si="303"/>
        <v>0.89999906666573337</v>
      </c>
      <c r="X650" s="30" t="s">
        <v>5</v>
      </c>
      <c r="Y650" s="78">
        <f t="shared" si="305"/>
        <v>1</v>
      </c>
      <c r="Z650" s="78">
        <f t="shared" si="289"/>
        <v>77</v>
      </c>
      <c r="AA650" s="27">
        <f t="shared" si="306"/>
        <v>222</v>
      </c>
      <c r="AB650" s="31">
        <f t="shared" si="304"/>
        <v>0.89999906666573337</v>
      </c>
      <c r="AC650" s="25" t="s">
        <v>27</v>
      </c>
      <c r="AD650" s="43">
        <f t="shared" si="292"/>
        <v>0.89999906666573337</v>
      </c>
      <c r="AE650" s="48">
        <f t="shared" si="293"/>
        <v>0</v>
      </c>
      <c r="AF650" s="16">
        <f t="shared" si="294"/>
        <v>0</v>
      </c>
      <c r="AG650" s="18">
        <f t="shared" si="295"/>
        <v>0</v>
      </c>
      <c r="AH650" s="37">
        <f t="shared" si="296"/>
        <v>0</v>
      </c>
      <c r="AI650" s="8">
        <f t="shared" si="297"/>
        <v>0</v>
      </c>
      <c r="AJ650" s="13">
        <f t="shared" si="298"/>
        <v>0</v>
      </c>
      <c r="AK650" s="14">
        <f t="shared" si="299"/>
        <v>0</v>
      </c>
      <c r="AL650" s="17">
        <f t="shared" si="307"/>
        <v>0.10000093333426666</v>
      </c>
      <c r="AM650" s="22">
        <f t="shared" si="300"/>
        <v>99999</v>
      </c>
      <c r="AN650" s="91">
        <f t="shared" si="301"/>
        <v>99999</v>
      </c>
    </row>
    <row r="651" spans="3:40">
      <c r="C651" s="71"/>
      <c r="S651" s="1">
        <f t="shared" si="302"/>
        <v>0</v>
      </c>
      <c r="T651" s="45">
        <f t="shared" si="290"/>
        <v>0</v>
      </c>
      <c r="U651" s="27" t="s">
        <v>4</v>
      </c>
      <c r="V651" s="29">
        <f t="shared" si="291"/>
        <v>0</v>
      </c>
      <c r="W651" s="29">
        <f t="shared" si="303"/>
        <v>0.89999906666573337</v>
      </c>
      <c r="X651" s="30" t="s">
        <v>5</v>
      </c>
      <c r="Y651" s="78">
        <f t="shared" si="305"/>
        <v>1</v>
      </c>
      <c r="Z651" s="78">
        <f t="shared" ref="Z651:Z714" si="308">IF(Z650=0,IF(AA651=222,IF(AA650=8888,Z650+1,Z650),IF(AA650=222,Z650+1,Z650))+1,IF(AA651=222,IF(AA650=8888,Z650+1,Z650),IF(AA650=222,Z650+1,Z650)))</f>
        <v>77</v>
      </c>
      <c r="AA651" s="27">
        <f t="shared" si="306"/>
        <v>222</v>
      </c>
      <c r="AB651" s="31">
        <f t="shared" si="304"/>
        <v>0.89999906666573337</v>
      </c>
      <c r="AC651" s="25" t="s">
        <v>27</v>
      </c>
      <c r="AD651" s="43">
        <f t="shared" si="292"/>
        <v>0.89999906666573337</v>
      </c>
      <c r="AE651" s="48">
        <f t="shared" si="293"/>
        <v>0</v>
      </c>
      <c r="AF651" s="16">
        <f t="shared" si="294"/>
        <v>0</v>
      </c>
      <c r="AG651" s="18">
        <f t="shared" si="295"/>
        <v>0</v>
      </c>
      <c r="AH651" s="37">
        <f t="shared" si="296"/>
        <v>0</v>
      </c>
      <c r="AI651" s="8">
        <f t="shared" si="297"/>
        <v>0</v>
      </c>
      <c r="AJ651" s="13">
        <f t="shared" si="298"/>
        <v>0</v>
      </c>
      <c r="AK651" s="14">
        <f t="shared" si="299"/>
        <v>0</v>
      </c>
      <c r="AL651" s="17">
        <f t="shared" si="307"/>
        <v>0.10000093333426666</v>
      </c>
      <c r="AM651" s="22">
        <f t="shared" si="300"/>
        <v>99999</v>
      </c>
      <c r="AN651" s="91">
        <f t="shared" si="301"/>
        <v>99999</v>
      </c>
    </row>
    <row r="652" spans="3:40">
      <c r="C652" s="71"/>
      <c r="S652" s="1">
        <f t="shared" si="302"/>
        <v>0</v>
      </c>
      <c r="T652" s="45">
        <f t="shared" si="290"/>
        <v>0</v>
      </c>
      <c r="U652" s="27" t="s">
        <v>4</v>
      </c>
      <c r="V652" s="29">
        <f t="shared" si="291"/>
        <v>0</v>
      </c>
      <c r="W652" s="29">
        <f t="shared" si="303"/>
        <v>0.89999906666573337</v>
      </c>
      <c r="X652" s="30" t="s">
        <v>5</v>
      </c>
      <c r="Y652" s="78">
        <f t="shared" si="305"/>
        <v>1</v>
      </c>
      <c r="Z652" s="78">
        <f t="shared" si="308"/>
        <v>77</v>
      </c>
      <c r="AA652" s="27">
        <f t="shared" si="306"/>
        <v>222</v>
      </c>
      <c r="AB652" s="31">
        <f t="shared" si="304"/>
        <v>0.89999906666573337</v>
      </c>
      <c r="AC652" s="25" t="s">
        <v>27</v>
      </c>
      <c r="AD652" s="43">
        <f t="shared" si="292"/>
        <v>0.89999906666573337</v>
      </c>
      <c r="AE652" s="48">
        <f t="shared" si="293"/>
        <v>0</v>
      </c>
      <c r="AF652" s="16">
        <f t="shared" si="294"/>
        <v>0</v>
      </c>
      <c r="AG652" s="18">
        <f t="shared" si="295"/>
        <v>0</v>
      </c>
      <c r="AH652" s="37">
        <f t="shared" si="296"/>
        <v>0</v>
      </c>
      <c r="AI652" s="8">
        <f t="shared" si="297"/>
        <v>0</v>
      </c>
      <c r="AJ652" s="13">
        <f t="shared" si="298"/>
        <v>0</v>
      </c>
      <c r="AK652" s="14">
        <f t="shared" si="299"/>
        <v>0</v>
      </c>
      <c r="AL652" s="17">
        <f t="shared" si="307"/>
        <v>0.10000093333426666</v>
      </c>
      <c r="AM652" s="22">
        <f t="shared" si="300"/>
        <v>99999</v>
      </c>
      <c r="AN652" s="91">
        <f t="shared" si="301"/>
        <v>99999</v>
      </c>
    </row>
    <row r="653" spans="3:40">
      <c r="C653" s="71"/>
      <c r="S653" s="1">
        <f t="shared" si="302"/>
        <v>0</v>
      </c>
      <c r="T653" s="45">
        <f t="shared" si="290"/>
        <v>0</v>
      </c>
      <c r="U653" s="27" t="s">
        <v>4</v>
      </c>
      <c r="V653" s="29">
        <f t="shared" si="291"/>
        <v>0</v>
      </c>
      <c r="W653" s="29">
        <f t="shared" si="303"/>
        <v>0.89999906666573337</v>
      </c>
      <c r="X653" s="30" t="s">
        <v>5</v>
      </c>
      <c r="Y653" s="78">
        <f t="shared" si="305"/>
        <v>1</v>
      </c>
      <c r="Z653" s="78">
        <f t="shared" si="308"/>
        <v>77</v>
      </c>
      <c r="AA653" s="27">
        <f t="shared" si="306"/>
        <v>222</v>
      </c>
      <c r="AB653" s="31">
        <f t="shared" si="304"/>
        <v>0.89999906666573337</v>
      </c>
      <c r="AC653" s="25" t="s">
        <v>27</v>
      </c>
      <c r="AD653" s="43">
        <f t="shared" si="292"/>
        <v>0.89999906666573337</v>
      </c>
      <c r="AE653" s="48">
        <f t="shared" si="293"/>
        <v>0</v>
      </c>
      <c r="AF653" s="16">
        <f t="shared" si="294"/>
        <v>0</v>
      </c>
      <c r="AG653" s="18">
        <f t="shared" si="295"/>
        <v>0</v>
      </c>
      <c r="AH653" s="37">
        <f t="shared" si="296"/>
        <v>0</v>
      </c>
      <c r="AI653" s="8">
        <f t="shared" si="297"/>
        <v>0</v>
      </c>
      <c r="AJ653" s="13">
        <f t="shared" si="298"/>
        <v>0</v>
      </c>
      <c r="AK653" s="14">
        <f t="shared" si="299"/>
        <v>0</v>
      </c>
      <c r="AL653" s="17">
        <f t="shared" si="307"/>
        <v>0.10000093333426666</v>
      </c>
      <c r="AM653" s="22">
        <f t="shared" si="300"/>
        <v>99999</v>
      </c>
      <c r="AN653" s="91">
        <f t="shared" si="301"/>
        <v>99999</v>
      </c>
    </row>
    <row r="654" spans="3:40">
      <c r="C654" s="71"/>
      <c r="S654" s="1">
        <f t="shared" si="302"/>
        <v>0</v>
      </c>
      <c r="T654" s="45">
        <f t="shared" si="290"/>
        <v>0</v>
      </c>
      <c r="U654" s="27" t="s">
        <v>4</v>
      </c>
      <c r="V654" s="29">
        <f t="shared" si="291"/>
        <v>0</v>
      </c>
      <c r="W654" s="29">
        <f t="shared" si="303"/>
        <v>0.89999906666573337</v>
      </c>
      <c r="X654" s="30" t="s">
        <v>5</v>
      </c>
      <c r="Y654" s="78">
        <f t="shared" si="305"/>
        <v>1</v>
      </c>
      <c r="Z654" s="78">
        <f t="shared" si="308"/>
        <v>77</v>
      </c>
      <c r="AA654" s="27">
        <f t="shared" si="306"/>
        <v>222</v>
      </c>
      <c r="AB654" s="31">
        <f t="shared" si="304"/>
        <v>0.89999906666573337</v>
      </c>
      <c r="AC654" s="25" t="s">
        <v>27</v>
      </c>
      <c r="AD654" s="43">
        <f t="shared" si="292"/>
        <v>0.89999906666573337</v>
      </c>
      <c r="AE654" s="48">
        <f t="shared" si="293"/>
        <v>0</v>
      </c>
      <c r="AF654" s="16">
        <f t="shared" si="294"/>
        <v>0</v>
      </c>
      <c r="AG654" s="18">
        <f t="shared" si="295"/>
        <v>0</v>
      </c>
      <c r="AH654" s="37">
        <f t="shared" si="296"/>
        <v>0</v>
      </c>
      <c r="AI654" s="8">
        <f t="shared" si="297"/>
        <v>0</v>
      </c>
      <c r="AJ654" s="13">
        <f t="shared" si="298"/>
        <v>0</v>
      </c>
      <c r="AK654" s="14">
        <f t="shared" si="299"/>
        <v>0</v>
      </c>
      <c r="AL654" s="17">
        <f t="shared" si="307"/>
        <v>0.10000093333426666</v>
      </c>
      <c r="AM654" s="22">
        <f t="shared" si="300"/>
        <v>99999</v>
      </c>
      <c r="AN654" s="91">
        <f t="shared" si="301"/>
        <v>99999</v>
      </c>
    </row>
    <row r="655" spans="3:40">
      <c r="C655" s="71"/>
      <c r="S655" s="1">
        <f t="shared" si="302"/>
        <v>0</v>
      </c>
      <c r="T655" s="45">
        <f t="shared" ref="T655:T718" si="309">IF(C$1=2,0,1)</f>
        <v>0</v>
      </c>
      <c r="U655" s="27" t="s">
        <v>4</v>
      </c>
      <c r="V655" s="29">
        <f t="shared" ref="V655:V718" si="310">D655</f>
        <v>0</v>
      </c>
      <c r="W655" s="29">
        <f t="shared" si="303"/>
        <v>0.89999906666573337</v>
      </c>
      <c r="X655" s="30" t="s">
        <v>5</v>
      </c>
      <c r="Y655" s="78">
        <f t="shared" si="305"/>
        <v>1</v>
      </c>
      <c r="Z655" s="78">
        <f t="shared" si="308"/>
        <v>77</v>
      </c>
      <c r="AA655" s="27">
        <f t="shared" si="306"/>
        <v>222</v>
      </c>
      <c r="AB655" s="31">
        <f t="shared" si="304"/>
        <v>0.89999906666573337</v>
      </c>
      <c r="AC655" s="25" t="s">
        <v>27</v>
      </c>
      <c r="AD655" s="43">
        <f t="shared" ref="AD655:AD718" si="311">IF(AA655=222,W655-E655/C$4,E655/C$4+W655)</f>
        <v>0.89999906666573337</v>
      </c>
      <c r="AE655" s="48">
        <f t="shared" ref="AE655:AE718" si="312">IF(AE$1=1,IF(C656=0,0,IF(C655=0,0,IF(T655=0,IF((ABS(D655-D656))&lt;0.1,(IF(C656-C655=T$1,99999,0)),0),0))),0)</f>
        <v>0</v>
      </c>
      <c r="AF655" s="16">
        <f t="shared" ref="AF655:AF718" si="313">IF(AF$1=1,IF(C656=0,0,IF(C655=0,0,IF(T655=0,IF(C656-C655=0,(IF(ABS(D655-D656)&lt;W$1,99999,0)),0),0))),0)</f>
        <v>0</v>
      </c>
      <c r="AG655" s="18">
        <f t="shared" ref="AG655:AG718" si="314">IF(AG$1=1,IF(C656=0,0,IF(C655=0,0,IF(T655=0,IF(AND(AN655,AM655),99999,0),0))),0)</f>
        <v>0</v>
      </c>
      <c r="AH655" s="37">
        <f t="shared" ref="AH655:AH718" si="315">IF(C655=0,,IF(AH$1=1,IF(1&gt;AD655,0,99999),0))</f>
        <v>0</v>
      </c>
      <c r="AI655" s="8">
        <f t="shared" ref="AI655:AI718" si="316">IF(AI$1=1,IF(D655&gt;1,99999,IF(D655&lt;0,99999,0)),0)</f>
        <v>0</v>
      </c>
      <c r="AJ655" s="13">
        <f t="shared" ref="AJ655:AJ718" si="317">IF(AJ$1=1,IF(B656=0,0,IF(B656-B655=1,0,99999)),0)</f>
        <v>0</v>
      </c>
      <c r="AK655" s="14">
        <f t="shared" ref="AK655:AK718" si="318">IF(AK$1=1,IF(C656=0,0,IF(C656-C655&lt;0,99999,0)),0)</f>
        <v>0</v>
      </c>
      <c r="AL655" s="17">
        <f t="shared" si="307"/>
        <v>0.10000093333426666</v>
      </c>
      <c r="AM655" s="22">
        <f t="shared" ref="AM655:AM718" si="319">IF(C656-C655=0,99999,0 )</f>
        <v>99999</v>
      </c>
      <c r="AN655" s="91">
        <f t="shared" ref="AN655:AN718" si="320">IF(ABS(D656-D655)=0,99999,0)</f>
        <v>99999</v>
      </c>
    </row>
    <row r="656" spans="3:40">
      <c r="C656" s="71"/>
      <c r="S656" s="1">
        <f t="shared" si="302"/>
        <v>0</v>
      </c>
      <c r="T656" s="45">
        <f t="shared" si="309"/>
        <v>0</v>
      </c>
      <c r="U656" s="27" t="s">
        <v>4</v>
      </c>
      <c r="V656" s="29">
        <f t="shared" si="310"/>
        <v>0</v>
      </c>
      <c r="W656" s="29">
        <f t="shared" si="303"/>
        <v>0.89999906666573337</v>
      </c>
      <c r="X656" s="30" t="s">
        <v>5</v>
      </c>
      <c r="Y656" s="78">
        <f t="shared" si="305"/>
        <v>1</v>
      </c>
      <c r="Z656" s="78">
        <f t="shared" si="308"/>
        <v>77</v>
      </c>
      <c r="AA656" s="27">
        <f t="shared" si="306"/>
        <v>222</v>
      </c>
      <c r="AB656" s="31">
        <f t="shared" si="304"/>
        <v>0.89999906666573337</v>
      </c>
      <c r="AC656" s="25" t="s">
        <v>27</v>
      </c>
      <c r="AD656" s="43">
        <f t="shared" si="311"/>
        <v>0.89999906666573337</v>
      </c>
      <c r="AE656" s="48">
        <f t="shared" si="312"/>
        <v>0</v>
      </c>
      <c r="AF656" s="16">
        <f t="shared" si="313"/>
        <v>0</v>
      </c>
      <c r="AG656" s="18">
        <f t="shared" si="314"/>
        <v>0</v>
      </c>
      <c r="AH656" s="37">
        <f t="shared" si="315"/>
        <v>0</v>
      </c>
      <c r="AI656" s="8">
        <f t="shared" si="316"/>
        <v>0</v>
      </c>
      <c r="AJ656" s="13">
        <f t="shared" si="317"/>
        <v>0</v>
      </c>
      <c r="AK656" s="14">
        <f t="shared" si="318"/>
        <v>0</v>
      </c>
      <c r="AL656" s="17">
        <f t="shared" si="307"/>
        <v>0.10000093333426666</v>
      </c>
      <c r="AM656" s="22">
        <f t="shared" si="319"/>
        <v>99999</v>
      </c>
      <c r="AN656" s="91">
        <f t="shared" si="320"/>
        <v>99999</v>
      </c>
    </row>
    <row r="657" spans="3:40">
      <c r="C657" s="71"/>
      <c r="S657" s="1">
        <f t="shared" si="302"/>
        <v>0</v>
      </c>
      <c r="T657" s="45">
        <f t="shared" si="309"/>
        <v>0</v>
      </c>
      <c r="U657" s="27" t="s">
        <v>4</v>
      </c>
      <c r="V657" s="29">
        <f t="shared" si="310"/>
        <v>0</v>
      </c>
      <c r="W657" s="29">
        <f t="shared" si="303"/>
        <v>0.89999906666573337</v>
      </c>
      <c r="X657" s="30" t="s">
        <v>5</v>
      </c>
      <c r="Y657" s="78">
        <f t="shared" si="305"/>
        <v>1</v>
      </c>
      <c r="Z657" s="78">
        <f t="shared" si="308"/>
        <v>77</v>
      </c>
      <c r="AA657" s="27">
        <f t="shared" si="306"/>
        <v>222</v>
      </c>
      <c r="AB657" s="31">
        <f t="shared" si="304"/>
        <v>0.89999906666573337</v>
      </c>
      <c r="AC657" s="25" t="s">
        <v>27</v>
      </c>
      <c r="AD657" s="43">
        <f t="shared" si="311"/>
        <v>0.89999906666573337</v>
      </c>
      <c r="AE657" s="48">
        <f t="shared" si="312"/>
        <v>0</v>
      </c>
      <c r="AF657" s="16">
        <f t="shared" si="313"/>
        <v>0</v>
      </c>
      <c r="AG657" s="18">
        <f t="shared" si="314"/>
        <v>0</v>
      </c>
      <c r="AH657" s="37">
        <f t="shared" si="315"/>
        <v>0</v>
      </c>
      <c r="AI657" s="8">
        <f t="shared" si="316"/>
        <v>0</v>
      </c>
      <c r="AJ657" s="13">
        <f t="shared" si="317"/>
        <v>0</v>
      </c>
      <c r="AK657" s="14">
        <f t="shared" si="318"/>
        <v>0</v>
      </c>
      <c r="AL657" s="17">
        <f t="shared" si="307"/>
        <v>0.10000093333426666</v>
      </c>
      <c r="AM657" s="22">
        <f t="shared" si="319"/>
        <v>99999</v>
      </c>
      <c r="AN657" s="91">
        <f t="shared" si="320"/>
        <v>99999</v>
      </c>
    </row>
    <row r="658" spans="3:40">
      <c r="C658" s="71"/>
      <c r="S658" s="1">
        <f t="shared" si="302"/>
        <v>0</v>
      </c>
      <c r="T658" s="45">
        <f t="shared" si="309"/>
        <v>0</v>
      </c>
      <c r="U658" s="27" t="s">
        <v>4</v>
      </c>
      <c r="V658" s="29">
        <f t="shared" si="310"/>
        <v>0</v>
      </c>
      <c r="W658" s="29">
        <f t="shared" si="303"/>
        <v>0.89999906666573337</v>
      </c>
      <c r="X658" s="30" t="s">
        <v>5</v>
      </c>
      <c r="Y658" s="78">
        <f t="shared" si="305"/>
        <v>1</v>
      </c>
      <c r="Z658" s="78">
        <f t="shared" si="308"/>
        <v>77</v>
      </c>
      <c r="AA658" s="27">
        <f t="shared" si="306"/>
        <v>222</v>
      </c>
      <c r="AB658" s="31">
        <f t="shared" si="304"/>
        <v>0.89999906666573337</v>
      </c>
      <c r="AC658" s="25" t="s">
        <v>27</v>
      </c>
      <c r="AD658" s="43">
        <f t="shared" si="311"/>
        <v>0.89999906666573337</v>
      </c>
      <c r="AE658" s="48">
        <f t="shared" si="312"/>
        <v>0</v>
      </c>
      <c r="AF658" s="16">
        <f t="shared" si="313"/>
        <v>0</v>
      </c>
      <c r="AG658" s="18">
        <f t="shared" si="314"/>
        <v>0</v>
      </c>
      <c r="AH658" s="37">
        <f t="shared" si="315"/>
        <v>0</v>
      </c>
      <c r="AI658" s="8">
        <f t="shared" si="316"/>
        <v>0</v>
      </c>
      <c r="AJ658" s="13">
        <f t="shared" si="317"/>
        <v>0</v>
      </c>
      <c r="AK658" s="14">
        <f t="shared" si="318"/>
        <v>0</v>
      </c>
      <c r="AL658" s="17">
        <f t="shared" si="307"/>
        <v>0.10000093333426666</v>
      </c>
      <c r="AM658" s="22">
        <f t="shared" si="319"/>
        <v>99999</v>
      </c>
      <c r="AN658" s="91">
        <f t="shared" si="320"/>
        <v>99999</v>
      </c>
    </row>
    <row r="659" spans="3:40">
      <c r="C659" s="71"/>
      <c r="S659" s="1">
        <f t="shared" si="302"/>
        <v>0</v>
      </c>
      <c r="T659" s="45">
        <f t="shared" si="309"/>
        <v>0</v>
      </c>
      <c r="U659" s="27" t="s">
        <v>4</v>
      </c>
      <c r="V659" s="29">
        <f t="shared" si="310"/>
        <v>0</v>
      </c>
      <c r="W659" s="29">
        <f t="shared" si="303"/>
        <v>0.89999906666573337</v>
      </c>
      <c r="X659" s="30" t="s">
        <v>5</v>
      </c>
      <c r="Y659" s="78">
        <f t="shared" si="305"/>
        <v>1</v>
      </c>
      <c r="Z659" s="78">
        <f t="shared" si="308"/>
        <v>77</v>
      </c>
      <c r="AA659" s="27">
        <f t="shared" si="306"/>
        <v>222</v>
      </c>
      <c r="AB659" s="31">
        <f t="shared" si="304"/>
        <v>0.89999906666573337</v>
      </c>
      <c r="AC659" s="25" t="s">
        <v>27</v>
      </c>
      <c r="AD659" s="43">
        <f t="shared" si="311"/>
        <v>0.89999906666573337</v>
      </c>
      <c r="AE659" s="48">
        <f t="shared" si="312"/>
        <v>0</v>
      </c>
      <c r="AF659" s="16">
        <f t="shared" si="313"/>
        <v>0</v>
      </c>
      <c r="AG659" s="18">
        <f t="shared" si="314"/>
        <v>0</v>
      </c>
      <c r="AH659" s="37">
        <f t="shared" si="315"/>
        <v>0</v>
      </c>
      <c r="AI659" s="8">
        <f t="shared" si="316"/>
        <v>0</v>
      </c>
      <c r="AJ659" s="13">
        <f t="shared" si="317"/>
        <v>0</v>
      </c>
      <c r="AK659" s="14">
        <f t="shared" si="318"/>
        <v>0</v>
      </c>
      <c r="AL659" s="17">
        <f t="shared" si="307"/>
        <v>0.10000093333426666</v>
      </c>
      <c r="AM659" s="22">
        <f t="shared" si="319"/>
        <v>99999</v>
      </c>
      <c r="AN659" s="91">
        <f t="shared" si="320"/>
        <v>99999</v>
      </c>
    </row>
    <row r="660" spans="3:40">
      <c r="C660" s="71"/>
      <c r="S660" s="1">
        <f t="shared" si="302"/>
        <v>0</v>
      </c>
      <c r="T660" s="45">
        <f t="shared" si="309"/>
        <v>0</v>
      </c>
      <c r="U660" s="27" t="s">
        <v>4</v>
      </c>
      <c r="V660" s="29">
        <f t="shared" si="310"/>
        <v>0</v>
      </c>
      <c r="W660" s="29">
        <f t="shared" si="303"/>
        <v>0.89999906666573337</v>
      </c>
      <c r="X660" s="30" t="s">
        <v>5</v>
      </c>
      <c r="Y660" s="78">
        <f t="shared" si="305"/>
        <v>1</v>
      </c>
      <c r="Z660" s="78">
        <f t="shared" si="308"/>
        <v>77</v>
      </c>
      <c r="AA660" s="27">
        <f t="shared" si="306"/>
        <v>222</v>
      </c>
      <c r="AB660" s="31">
        <f t="shared" si="304"/>
        <v>0.89999906666573337</v>
      </c>
      <c r="AC660" s="25" t="s">
        <v>27</v>
      </c>
      <c r="AD660" s="43">
        <f t="shared" si="311"/>
        <v>0.89999906666573337</v>
      </c>
      <c r="AE660" s="48">
        <f t="shared" si="312"/>
        <v>0</v>
      </c>
      <c r="AF660" s="16">
        <f t="shared" si="313"/>
        <v>0</v>
      </c>
      <c r="AG660" s="18">
        <f t="shared" si="314"/>
        <v>0</v>
      </c>
      <c r="AH660" s="37">
        <f t="shared" si="315"/>
        <v>0</v>
      </c>
      <c r="AI660" s="8">
        <f t="shared" si="316"/>
        <v>0</v>
      </c>
      <c r="AJ660" s="13">
        <f t="shared" si="317"/>
        <v>0</v>
      </c>
      <c r="AK660" s="14">
        <f t="shared" si="318"/>
        <v>0</v>
      </c>
      <c r="AL660" s="17">
        <f t="shared" si="307"/>
        <v>0.10000093333426666</v>
      </c>
      <c r="AM660" s="22">
        <f t="shared" si="319"/>
        <v>99999</v>
      </c>
      <c r="AN660" s="91">
        <f t="shared" si="320"/>
        <v>99999</v>
      </c>
    </row>
    <row r="661" spans="3:40">
      <c r="C661" s="71"/>
      <c r="S661" s="1">
        <f t="shared" si="302"/>
        <v>0</v>
      </c>
      <c r="T661" s="45">
        <f t="shared" si="309"/>
        <v>0</v>
      </c>
      <c r="U661" s="27" t="s">
        <v>4</v>
      </c>
      <c r="V661" s="29">
        <f t="shared" si="310"/>
        <v>0</v>
      </c>
      <c r="W661" s="29">
        <f t="shared" si="303"/>
        <v>0.89999906666573337</v>
      </c>
      <c r="X661" s="30" t="s">
        <v>5</v>
      </c>
      <c r="Y661" s="78">
        <f t="shared" si="305"/>
        <v>1</v>
      </c>
      <c r="Z661" s="78">
        <f t="shared" si="308"/>
        <v>77</v>
      </c>
      <c r="AA661" s="27">
        <f t="shared" si="306"/>
        <v>222</v>
      </c>
      <c r="AB661" s="31">
        <f t="shared" si="304"/>
        <v>0.89999906666573337</v>
      </c>
      <c r="AC661" s="25" t="s">
        <v>27</v>
      </c>
      <c r="AD661" s="43">
        <f t="shared" si="311"/>
        <v>0.89999906666573337</v>
      </c>
      <c r="AE661" s="48">
        <f t="shared" si="312"/>
        <v>0</v>
      </c>
      <c r="AF661" s="16">
        <f t="shared" si="313"/>
        <v>0</v>
      </c>
      <c r="AG661" s="18">
        <f t="shared" si="314"/>
        <v>0</v>
      </c>
      <c r="AH661" s="37">
        <f t="shared" si="315"/>
        <v>0</v>
      </c>
      <c r="AI661" s="8">
        <f t="shared" si="316"/>
        <v>0</v>
      </c>
      <c r="AJ661" s="13">
        <f t="shared" si="317"/>
        <v>0</v>
      </c>
      <c r="AK661" s="14">
        <f t="shared" si="318"/>
        <v>0</v>
      </c>
      <c r="AL661" s="17">
        <f t="shared" si="307"/>
        <v>0.10000093333426666</v>
      </c>
      <c r="AM661" s="22">
        <f t="shared" si="319"/>
        <v>99999</v>
      </c>
      <c r="AN661" s="91">
        <f t="shared" si="320"/>
        <v>99999</v>
      </c>
    </row>
    <row r="662" spans="3:40">
      <c r="C662" s="71"/>
      <c r="S662" s="1">
        <f t="shared" si="302"/>
        <v>0</v>
      </c>
      <c r="T662" s="45">
        <f t="shared" si="309"/>
        <v>0</v>
      </c>
      <c r="U662" s="27" t="s">
        <v>4</v>
      </c>
      <c r="V662" s="29">
        <f t="shared" si="310"/>
        <v>0</v>
      </c>
      <c r="W662" s="29">
        <f t="shared" si="303"/>
        <v>0.89999906666573337</v>
      </c>
      <c r="X662" s="30" t="s">
        <v>5</v>
      </c>
      <c r="Y662" s="78">
        <f t="shared" si="305"/>
        <v>1</v>
      </c>
      <c r="Z662" s="78">
        <f t="shared" si="308"/>
        <v>77</v>
      </c>
      <c r="AA662" s="27">
        <f t="shared" si="306"/>
        <v>222</v>
      </c>
      <c r="AB662" s="31">
        <f t="shared" si="304"/>
        <v>0.89999906666573337</v>
      </c>
      <c r="AC662" s="25" t="s">
        <v>27</v>
      </c>
      <c r="AD662" s="43">
        <f t="shared" si="311"/>
        <v>0.89999906666573337</v>
      </c>
      <c r="AE662" s="48">
        <f t="shared" si="312"/>
        <v>0</v>
      </c>
      <c r="AF662" s="16">
        <f t="shared" si="313"/>
        <v>0</v>
      </c>
      <c r="AG662" s="18">
        <f t="shared" si="314"/>
        <v>0</v>
      </c>
      <c r="AH662" s="37">
        <f t="shared" si="315"/>
        <v>0</v>
      </c>
      <c r="AI662" s="8">
        <f t="shared" si="316"/>
        <v>0</v>
      </c>
      <c r="AJ662" s="13">
        <f t="shared" si="317"/>
        <v>0</v>
      </c>
      <c r="AK662" s="14">
        <f t="shared" si="318"/>
        <v>0</v>
      </c>
      <c r="AL662" s="17">
        <f t="shared" si="307"/>
        <v>0.10000093333426666</v>
      </c>
      <c r="AM662" s="22">
        <f t="shared" si="319"/>
        <v>99999</v>
      </c>
      <c r="AN662" s="91">
        <f t="shared" si="320"/>
        <v>99999</v>
      </c>
    </row>
    <row r="663" spans="3:40">
      <c r="C663" s="71"/>
      <c r="S663" s="1">
        <f t="shared" si="302"/>
        <v>0</v>
      </c>
      <c r="T663" s="45">
        <f t="shared" si="309"/>
        <v>0</v>
      </c>
      <c r="U663" s="27" t="s">
        <v>4</v>
      </c>
      <c r="V663" s="29">
        <f t="shared" si="310"/>
        <v>0</v>
      </c>
      <c r="W663" s="29">
        <f t="shared" si="303"/>
        <v>0.89999906666573337</v>
      </c>
      <c r="X663" s="30" t="s">
        <v>5</v>
      </c>
      <c r="Y663" s="78">
        <f t="shared" si="305"/>
        <v>1</v>
      </c>
      <c r="Z663" s="78">
        <f t="shared" si="308"/>
        <v>77</v>
      </c>
      <c r="AA663" s="27">
        <f t="shared" si="306"/>
        <v>222</v>
      </c>
      <c r="AB663" s="31">
        <f t="shared" si="304"/>
        <v>0.89999906666573337</v>
      </c>
      <c r="AC663" s="25" t="s">
        <v>27</v>
      </c>
      <c r="AD663" s="43">
        <f t="shared" si="311"/>
        <v>0.89999906666573337</v>
      </c>
      <c r="AE663" s="48">
        <f t="shared" si="312"/>
        <v>0</v>
      </c>
      <c r="AF663" s="16">
        <f t="shared" si="313"/>
        <v>0</v>
      </c>
      <c r="AG663" s="18">
        <f t="shared" si="314"/>
        <v>0</v>
      </c>
      <c r="AH663" s="37">
        <f t="shared" si="315"/>
        <v>0</v>
      </c>
      <c r="AI663" s="8">
        <f t="shared" si="316"/>
        <v>0</v>
      </c>
      <c r="AJ663" s="13">
        <f t="shared" si="317"/>
        <v>0</v>
      </c>
      <c r="AK663" s="14">
        <f t="shared" si="318"/>
        <v>0</v>
      </c>
      <c r="AL663" s="17">
        <f t="shared" si="307"/>
        <v>0.10000093333426666</v>
      </c>
      <c r="AM663" s="22">
        <f t="shared" si="319"/>
        <v>99999</v>
      </c>
      <c r="AN663" s="91">
        <f t="shared" si="320"/>
        <v>99999</v>
      </c>
    </row>
    <row r="664" spans="3:40">
      <c r="C664" s="71"/>
      <c r="S664" s="1">
        <f t="shared" si="302"/>
        <v>0</v>
      </c>
      <c r="T664" s="45">
        <f t="shared" si="309"/>
        <v>0</v>
      </c>
      <c r="U664" s="27" t="s">
        <v>4</v>
      </c>
      <c r="V664" s="29">
        <f t="shared" si="310"/>
        <v>0</v>
      </c>
      <c r="W664" s="29">
        <f t="shared" si="303"/>
        <v>0.89999906666573337</v>
      </c>
      <c r="X664" s="30" t="s">
        <v>5</v>
      </c>
      <c r="Y664" s="78">
        <f t="shared" si="305"/>
        <v>1</v>
      </c>
      <c r="Z664" s="78">
        <f t="shared" si="308"/>
        <v>77</v>
      </c>
      <c r="AA664" s="27">
        <f t="shared" si="306"/>
        <v>222</v>
      </c>
      <c r="AB664" s="31">
        <f t="shared" si="304"/>
        <v>0.89999906666573337</v>
      </c>
      <c r="AC664" s="25" t="s">
        <v>27</v>
      </c>
      <c r="AD664" s="43">
        <f t="shared" si="311"/>
        <v>0.89999906666573337</v>
      </c>
      <c r="AE664" s="48">
        <f t="shared" si="312"/>
        <v>0</v>
      </c>
      <c r="AF664" s="16">
        <f t="shared" si="313"/>
        <v>0</v>
      </c>
      <c r="AG664" s="18">
        <f t="shared" si="314"/>
        <v>0</v>
      </c>
      <c r="AH664" s="37">
        <f t="shared" si="315"/>
        <v>0</v>
      </c>
      <c r="AI664" s="8">
        <f t="shared" si="316"/>
        <v>0</v>
      </c>
      <c r="AJ664" s="13">
        <f t="shared" si="317"/>
        <v>0</v>
      </c>
      <c r="AK664" s="14">
        <f t="shared" si="318"/>
        <v>0</v>
      </c>
      <c r="AL664" s="17">
        <f t="shared" si="307"/>
        <v>0.10000093333426666</v>
      </c>
      <c r="AM664" s="22">
        <f t="shared" si="319"/>
        <v>99999</v>
      </c>
      <c r="AN664" s="91">
        <f t="shared" si="320"/>
        <v>99999</v>
      </c>
    </row>
    <row r="665" spans="3:40">
      <c r="C665" s="71"/>
      <c r="S665" s="1">
        <f t="shared" si="302"/>
        <v>0</v>
      </c>
      <c r="T665" s="45">
        <f t="shared" si="309"/>
        <v>0</v>
      </c>
      <c r="U665" s="27" t="s">
        <v>4</v>
      </c>
      <c r="V665" s="29">
        <f t="shared" si="310"/>
        <v>0</v>
      </c>
      <c r="W665" s="29">
        <f t="shared" si="303"/>
        <v>0.89999906666573337</v>
      </c>
      <c r="X665" s="30" t="s">
        <v>5</v>
      </c>
      <c r="Y665" s="78">
        <f t="shared" si="305"/>
        <v>1</v>
      </c>
      <c r="Z665" s="78">
        <f t="shared" si="308"/>
        <v>77</v>
      </c>
      <c r="AA665" s="27">
        <f t="shared" si="306"/>
        <v>222</v>
      </c>
      <c r="AB665" s="31">
        <f t="shared" si="304"/>
        <v>0.89999906666573337</v>
      </c>
      <c r="AC665" s="25" t="s">
        <v>27</v>
      </c>
      <c r="AD665" s="43">
        <f t="shared" si="311"/>
        <v>0.89999906666573337</v>
      </c>
      <c r="AE665" s="48">
        <f t="shared" si="312"/>
        <v>0</v>
      </c>
      <c r="AF665" s="16">
        <f t="shared" si="313"/>
        <v>0</v>
      </c>
      <c r="AG665" s="18">
        <f t="shared" si="314"/>
        <v>0</v>
      </c>
      <c r="AH665" s="37">
        <f t="shared" si="315"/>
        <v>0</v>
      </c>
      <c r="AI665" s="8">
        <f t="shared" si="316"/>
        <v>0</v>
      </c>
      <c r="AJ665" s="13">
        <f t="shared" si="317"/>
        <v>0</v>
      </c>
      <c r="AK665" s="14">
        <f t="shared" si="318"/>
        <v>0</v>
      </c>
      <c r="AL665" s="17">
        <f t="shared" si="307"/>
        <v>0.10000093333426666</v>
      </c>
      <c r="AM665" s="22">
        <f t="shared" si="319"/>
        <v>99999</v>
      </c>
      <c r="AN665" s="91">
        <f t="shared" si="320"/>
        <v>99999</v>
      </c>
    </row>
    <row r="666" spans="3:40">
      <c r="C666" s="71"/>
      <c r="S666" s="1">
        <f t="shared" si="302"/>
        <v>0</v>
      </c>
      <c r="T666" s="45">
        <f t="shared" si="309"/>
        <v>0</v>
      </c>
      <c r="U666" s="27" t="s">
        <v>4</v>
      </c>
      <c r="V666" s="29">
        <f t="shared" si="310"/>
        <v>0</v>
      </c>
      <c r="W666" s="29">
        <f t="shared" si="303"/>
        <v>0.89999906666573337</v>
      </c>
      <c r="X666" s="30" t="s">
        <v>5</v>
      </c>
      <c r="Y666" s="78">
        <f t="shared" si="305"/>
        <v>1</v>
      </c>
      <c r="Z666" s="78">
        <f t="shared" si="308"/>
        <v>77</v>
      </c>
      <c r="AA666" s="27">
        <f t="shared" si="306"/>
        <v>222</v>
      </c>
      <c r="AB666" s="31">
        <f t="shared" si="304"/>
        <v>0.89999906666573337</v>
      </c>
      <c r="AC666" s="25" t="s">
        <v>27</v>
      </c>
      <c r="AD666" s="43">
        <f t="shared" si="311"/>
        <v>0.89999906666573337</v>
      </c>
      <c r="AE666" s="48">
        <f t="shared" si="312"/>
        <v>0</v>
      </c>
      <c r="AF666" s="16">
        <f t="shared" si="313"/>
        <v>0</v>
      </c>
      <c r="AG666" s="18">
        <f t="shared" si="314"/>
        <v>0</v>
      </c>
      <c r="AH666" s="37">
        <f t="shared" si="315"/>
        <v>0</v>
      </c>
      <c r="AI666" s="8">
        <f t="shared" si="316"/>
        <v>0</v>
      </c>
      <c r="AJ666" s="13">
        <f t="shared" si="317"/>
        <v>0</v>
      </c>
      <c r="AK666" s="14">
        <f t="shared" si="318"/>
        <v>0</v>
      </c>
      <c r="AL666" s="17">
        <f t="shared" si="307"/>
        <v>0.10000093333426666</v>
      </c>
      <c r="AM666" s="22">
        <f t="shared" si="319"/>
        <v>99999</v>
      </c>
      <c r="AN666" s="91">
        <f t="shared" si="320"/>
        <v>99999</v>
      </c>
    </row>
    <row r="667" spans="3:40">
      <c r="C667" s="71"/>
      <c r="S667" s="1">
        <f t="shared" si="302"/>
        <v>0</v>
      </c>
      <c r="T667" s="45">
        <f t="shared" si="309"/>
        <v>0</v>
      </c>
      <c r="U667" s="27" t="s">
        <v>4</v>
      </c>
      <c r="V667" s="29">
        <f t="shared" si="310"/>
        <v>0</v>
      </c>
      <c r="W667" s="29">
        <f t="shared" si="303"/>
        <v>0.89999906666573337</v>
      </c>
      <c r="X667" s="30" t="s">
        <v>5</v>
      </c>
      <c r="Y667" s="78">
        <f t="shared" si="305"/>
        <v>1</v>
      </c>
      <c r="Z667" s="78">
        <f t="shared" si="308"/>
        <v>77</v>
      </c>
      <c r="AA667" s="27">
        <f t="shared" si="306"/>
        <v>222</v>
      </c>
      <c r="AB667" s="31">
        <f t="shared" si="304"/>
        <v>0.89999906666573337</v>
      </c>
      <c r="AC667" s="25" t="s">
        <v>27</v>
      </c>
      <c r="AD667" s="43">
        <f t="shared" si="311"/>
        <v>0.89999906666573337</v>
      </c>
      <c r="AE667" s="48">
        <f t="shared" si="312"/>
        <v>0</v>
      </c>
      <c r="AF667" s="16">
        <f t="shared" si="313"/>
        <v>0</v>
      </c>
      <c r="AG667" s="18">
        <f t="shared" si="314"/>
        <v>0</v>
      </c>
      <c r="AH667" s="37">
        <f t="shared" si="315"/>
        <v>0</v>
      </c>
      <c r="AI667" s="8">
        <f t="shared" si="316"/>
        <v>0</v>
      </c>
      <c r="AJ667" s="13">
        <f t="shared" si="317"/>
        <v>0</v>
      </c>
      <c r="AK667" s="14">
        <f t="shared" si="318"/>
        <v>0</v>
      </c>
      <c r="AL667" s="17">
        <f t="shared" si="307"/>
        <v>0.10000093333426666</v>
      </c>
      <c r="AM667" s="22">
        <f t="shared" si="319"/>
        <v>99999</v>
      </c>
      <c r="AN667" s="91">
        <f t="shared" si="320"/>
        <v>99999</v>
      </c>
    </row>
    <row r="668" spans="3:40">
      <c r="C668" s="71"/>
      <c r="S668" s="1">
        <f t="shared" si="302"/>
        <v>0</v>
      </c>
      <c r="T668" s="45">
        <f t="shared" si="309"/>
        <v>0</v>
      </c>
      <c r="U668" s="27" t="s">
        <v>4</v>
      </c>
      <c r="V668" s="29">
        <f t="shared" si="310"/>
        <v>0</v>
      </c>
      <c r="W668" s="29">
        <f t="shared" si="303"/>
        <v>0.89999906666573337</v>
      </c>
      <c r="X668" s="30" t="s">
        <v>5</v>
      </c>
      <c r="Y668" s="78">
        <f t="shared" si="305"/>
        <v>1</v>
      </c>
      <c r="Z668" s="78">
        <f t="shared" si="308"/>
        <v>77</v>
      </c>
      <c r="AA668" s="27">
        <f t="shared" si="306"/>
        <v>222</v>
      </c>
      <c r="AB668" s="31">
        <f t="shared" si="304"/>
        <v>0.89999906666573337</v>
      </c>
      <c r="AC668" s="25" t="s">
        <v>27</v>
      </c>
      <c r="AD668" s="43">
        <f t="shared" si="311"/>
        <v>0.89999906666573337</v>
      </c>
      <c r="AE668" s="48">
        <f t="shared" si="312"/>
        <v>0</v>
      </c>
      <c r="AF668" s="16">
        <f t="shared" si="313"/>
        <v>0</v>
      </c>
      <c r="AG668" s="18">
        <f t="shared" si="314"/>
        <v>0</v>
      </c>
      <c r="AH668" s="37">
        <f t="shared" si="315"/>
        <v>0</v>
      </c>
      <c r="AI668" s="8">
        <f t="shared" si="316"/>
        <v>0</v>
      </c>
      <c r="AJ668" s="13">
        <f t="shared" si="317"/>
        <v>0</v>
      </c>
      <c r="AK668" s="14">
        <f t="shared" si="318"/>
        <v>0</v>
      </c>
      <c r="AL668" s="17">
        <f t="shared" si="307"/>
        <v>0.10000093333426666</v>
      </c>
      <c r="AM668" s="22">
        <f t="shared" si="319"/>
        <v>99999</v>
      </c>
      <c r="AN668" s="91">
        <f t="shared" si="320"/>
        <v>99999</v>
      </c>
    </row>
    <row r="669" spans="3:40">
      <c r="C669" s="71"/>
      <c r="S669" s="1">
        <f t="shared" si="302"/>
        <v>0</v>
      </c>
      <c r="T669" s="45">
        <f t="shared" si="309"/>
        <v>0</v>
      </c>
      <c r="U669" s="27" t="s">
        <v>4</v>
      </c>
      <c r="V669" s="29">
        <f t="shared" si="310"/>
        <v>0</v>
      </c>
      <c r="W669" s="29">
        <f t="shared" si="303"/>
        <v>0.89999906666573337</v>
      </c>
      <c r="X669" s="30" t="s">
        <v>5</v>
      </c>
      <c r="Y669" s="78">
        <f t="shared" si="305"/>
        <v>1</v>
      </c>
      <c r="Z669" s="78">
        <f t="shared" si="308"/>
        <v>77</v>
      </c>
      <c r="AA669" s="27">
        <f t="shared" si="306"/>
        <v>222</v>
      </c>
      <c r="AB669" s="31">
        <f t="shared" si="304"/>
        <v>0.89999906666573337</v>
      </c>
      <c r="AC669" s="25" t="s">
        <v>27</v>
      </c>
      <c r="AD669" s="43">
        <f t="shared" si="311"/>
        <v>0.89999906666573337</v>
      </c>
      <c r="AE669" s="48">
        <f t="shared" si="312"/>
        <v>0</v>
      </c>
      <c r="AF669" s="16">
        <f t="shared" si="313"/>
        <v>0</v>
      </c>
      <c r="AG669" s="18">
        <f t="shared" si="314"/>
        <v>0</v>
      </c>
      <c r="AH669" s="37">
        <f t="shared" si="315"/>
        <v>0</v>
      </c>
      <c r="AI669" s="8">
        <f t="shared" si="316"/>
        <v>0</v>
      </c>
      <c r="AJ669" s="13">
        <f t="shared" si="317"/>
        <v>0</v>
      </c>
      <c r="AK669" s="14">
        <f t="shared" si="318"/>
        <v>0</v>
      </c>
      <c r="AL669" s="17">
        <f t="shared" si="307"/>
        <v>0.10000093333426666</v>
      </c>
      <c r="AM669" s="22">
        <f t="shared" si="319"/>
        <v>99999</v>
      </c>
      <c r="AN669" s="91">
        <f t="shared" si="320"/>
        <v>99999</v>
      </c>
    </row>
    <row r="670" spans="3:40">
      <c r="C670" s="71"/>
      <c r="S670" s="1">
        <f t="shared" si="302"/>
        <v>0</v>
      </c>
      <c r="T670" s="45">
        <f t="shared" si="309"/>
        <v>0</v>
      </c>
      <c r="U670" s="27" t="s">
        <v>4</v>
      </c>
      <c r="V670" s="29">
        <f t="shared" si="310"/>
        <v>0</v>
      </c>
      <c r="W670" s="29">
        <f t="shared" si="303"/>
        <v>0.89999906666573337</v>
      </c>
      <c r="X670" s="30" t="s">
        <v>5</v>
      </c>
      <c r="Y670" s="78">
        <f t="shared" si="305"/>
        <v>1</v>
      </c>
      <c r="Z670" s="78">
        <f t="shared" si="308"/>
        <v>77</v>
      </c>
      <c r="AA670" s="27">
        <f t="shared" si="306"/>
        <v>222</v>
      </c>
      <c r="AB670" s="31">
        <f t="shared" si="304"/>
        <v>0.89999906666573337</v>
      </c>
      <c r="AC670" s="25" t="s">
        <v>27</v>
      </c>
      <c r="AD670" s="43">
        <f t="shared" si="311"/>
        <v>0.89999906666573337</v>
      </c>
      <c r="AE670" s="48">
        <f t="shared" si="312"/>
        <v>0</v>
      </c>
      <c r="AF670" s="16">
        <f t="shared" si="313"/>
        <v>0</v>
      </c>
      <c r="AG670" s="18">
        <f t="shared" si="314"/>
        <v>0</v>
      </c>
      <c r="AH670" s="37">
        <f t="shared" si="315"/>
        <v>0</v>
      </c>
      <c r="AI670" s="8">
        <f t="shared" si="316"/>
        <v>0</v>
      </c>
      <c r="AJ670" s="13">
        <f t="shared" si="317"/>
        <v>0</v>
      </c>
      <c r="AK670" s="14">
        <f t="shared" si="318"/>
        <v>0</v>
      </c>
      <c r="AL670" s="17">
        <f t="shared" si="307"/>
        <v>0.10000093333426666</v>
      </c>
      <c r="AM670" s="22">
        <f t="shared" si="319"/>
        <v>99999</v>
      </c>
      <c r="AN670" s="91">
        <f t="shared" si="320"/>
        <v>99999</v>
      </c>
    </row>
    <row r="671" spans="3:40">
      <c r="C671" s="71"/>
      <c r="S671" s="1">
        <f t="shared" si="302"/>
        <v>0</v>
      </c>
      <c r="T671" s="45">
        <f t="shared" si="309"/>
        <v>0</v>
      </c>
      <c r="U671" s="27" t="s">
        <v>4</v>
      </c>
      <c r="V671" s="29">
        <f t="shared" si="310"/>
        <v>0</v>
      </c>
      <c r="W671" s="29">
        <f t="shared" si="303"/>
        <v>0.89999906666573337</v>
      </c>
      <c r="X671" s="30" t="s">
        <v>5</v>
      </c>
      <c r="Y671" s="78">
        <f t="shared" si="305"/>
        <v>1</v>
      </c>
      <c r="Z671" s="78">
        <f t="shared" si="308"/>
        <v>77</v>
      </c>
      <c r="AA671" s="27">
        <f t="shared" si="306"/>
        <v>222</v>
      </c>
      <c r="AB671" s="31">
        <f t="shared" si="304"/>
        <v>0.89999906666573337</v>
      </c>
      <c r="AC671" s="25" t="s">
        <v>27</v>
      </c>
      <c r="AD671" s="43">
        <f t="shared" si="311"/>
        <v>0.89999906666573337</v>
      </c>
      <c r="AE671" s="48">
        <f t="shared" si="312"/>
        <v>0</v>
      </c>
      <c r="AF671" s="16">
        <f t="shared" si="313"/>
        <v>0</v>
      </c>
      <c r="AG671" s="18">
        <f t="shared" si="314"/>
        <v>0</v>
      </c>
      <c r="AH671" s="37">
        <f t="shared" si="315"/>
        <v>0</v>
      </c>
      <c r="AI671" s="8">
        <f t="shared" si="316"/>
        <v>0</v>
      </c>
      <c r="AJ671" s="13">
        <f t="shared" si="317"/>
        <v>0</v>
      </c>
      <c r="AK671" s="14">
        <f t="shared" si="318"/>
        <v>0</v>
      </c>
      <c r="AL671" s="17">
        <f t="shared" si="307"/>
        <v>0.10000093333426666</v>
      </c>
      <c r="AM671" s="22">
        <f t="shared" si="319"/>
        <v>99999</v>
      </c>
      <c r="AN671" s="91">
        <f t="shared" si="320"/>
        <v>99999</v>
      </c>
    </row>
    <row r="672" spans="3:40">
      <c r="C672" s="71"/>
      <c r="S672" s="1">
        <f t="shared" si="302"/>
        <v>0</v>
      </c>
      <c r="T672" s="45">
        <f t="shared" si="309"/>
        <v>0</v>
      </c>
      <c r="U672" s="27" t="s">
        <v>4</v>
      </c>
      <c r="V672" s="29">
        <f t="shared" si="310"/>
        <v>0</v>
      </c>
      <c r="W672" s="29">
        <f t="shared" si="303"/>
        <v>0.89999906666573337</v>
      </c>
      <c r="X672" s="30" t="s">
        <v>5</v>
      </c>
      <c r="Y672" s="78">
        <f t="shared" si="305"/>
        <v>1</v>
      </c>
      <c r="Z672" s="78">
        <f t="shared" si="308"/>
        <v>77</v>
      </c>
      <c r="AA672" s="27">
        <f t="shared" si="306"/>
        <v>222</v>
      </c>
      <c r="AB672" s="31">
        <f t="shared" si="304"/>
        <v>0.89999906666573337</v>
      </c>
      <c r="AC672" s="25" t="s">
        <v>27</v>
      </c>
      <c r="AD672" s="43">
        <f t="shared" si="311"/>
        <v>0.89999906666573337</v>
      </c>
      <c r="AE672" s="48">
        <f t="shared" si="312"/>
        <v>0</v>
      </c>
      <c r="AF672" s="16">
        <f t="shared" si="313"/>
        <v>0</v>
      </c>
      <c r="AG672" s="18">
        <f t="shared" si="314"/>
        <v>0</v>
      </c>
      <c r="AH672" s="37">
        <f t="shared" si="315"/>
        <v>0</v>
      </c>
      <c r="AI672" s="8">
        <f t="shared" si="316"/>
        <v>0</v>
      </c>
      <c r="AJ672" s="13">
        <f t="shared" si="317"/>
        <v>0</v>
      </c>
      <c r="AK672" s="14">
        <f t="shared" si="318"/>
        <v>0</v>
      </c>
      <c r="AL672" s="17">
        <f t="shared" si="307"/>
        <v>0.10000093333426666</v>
      </c>
      <c r="AM672" s="22">
        <f t="shared" si="319"/>
        <v>99999</v>
      </c>
      <c r="AN672" s="91">
        <f t="shared" si="320"/>
        <v>99999</v>
      </c>
    </row>
    <row r="673" spans="3:40">
      <c r="C673" s="71"/>
      <c r="S673" s="1">
        <f t="shared" si="302"/>
        <v>0</v>
      </c>
      <c r="T673" s="45">
        <f t="shared" si="309"/>
        <v>0</v>
      </c>
      <c r="U673" s="27" t="s">
        <v>4</v>
      </c>
      <c r="V673" s="29">
        <f t="shared" si="310"/>
        <v>0</v>
      </c>
      <c r="W673" s="29">
        <f t="shared" si="303"/>
        <v>0.89999906666573337</v>
      </c>
      <c r="X673" s="30" t="s">
        <v>5</v>
      </c>
      <c r="Y673" s="78">
        <f t="shared" si="305"/>
        <v>1</v>
      </c>
      <c r="Z673" s="78">
        <f t="shared" si="308"/>
        <v>77</v>
      </c>
      <c r="AA673" s="27">
        <f t="shared" si="306"/>
        <v>222</v>
      </c>
      <c r="AB673" s="31">
        <f t="shared" si="304"/>
        <v>0.89999906666573337</v>
      </c>
      <c r="AC673" s="25" t="s">
        <v>27</v>
      </c>
      <c r="AD673" s="43">
        <f t="shared" si="311"/>
        <v>0.89999906666573337</v>
      </c>
      <c r="AE673" s="48">
        <f t="shared" si="312"/>
        <v>0</v>
      </c>
      <c r="AF673" s="16">
        <f t="shared" si="313"/>
        <v>0</v>
      </c>
      <c r="AG673" s="18">
        <f t="shared" si="314"/>
        <v>0</v>
      </c>
      <c r="AH673" s="37">
        <f t="shared" si="315"/>
        <v>0</v>
      </c>
      <c r="AI673" s="8">
        <f t="shared" si="316"/>
        <v>0</v>
      </c>
      <c r="AJ673" s="13">
        <f t="shared" si="317"/>
        <v>0</v>
      </c>
      <c r="AK673" s="14">
        <f t="shared" si="318"/>
        <v>0</v>
      </c>
      <c r="AL673" s="17">
        <f t="shared" si="307"/>
        <v>0.10000093333426666</v>
      </c>
      <c r="AM673" s="22">
        <f t="shared" si="319"/>
        <v>99999</v>
      </c>
      <c r="AN673" s="91">
        <f t="shared" si="320"/>
        <v>99999</v>
      </c>
    </row>
    <row r="674" spans="3:40">
      <c r="C674" s="71"/>
      <c r="S674" s="1">
        <f t="shared" si="302"/>
        <v>0</v>
      </c>
      <c r="T674" s="45">
        <f t="shared" si="309"/>
        <v>0</v>
      </c>
      <c r="U674" s="27" t="s">
        <v>4</v>
      </c>
      <c r="V674" s="29">
        <f t="shared" si="310"/>
        <v>0</v>
      </c>
      <c r="W674" s="29">
        <f t="shared" si="303"/>
        <v>0.89999906666573337</v>
      </c>
      <c r="X674" s="30" t="s">
        <v>5</v>
      </c>
      <c r="Y674" s="78">
        <f t="shared" si="305"/>
        <v>1</v>
      </c>
      <c r="Z674" s="78">
        <f t="shared" si="308"/>
        <v>77</v>
      </c>
      <c r="AA674" s="27">
        <f t="shared" si="306"/>
        <v>222</v>
      </c>
      <c r="AB674" s="31">
        <f t="shared" si="304"/>
        <v>0.89999906666573337</v>
      </c>
      <c r="AC674" s="25" t="s">
        <v>27</v>
      </c>
      <c r="AD674" s="43">
        <f t="shared" si="311"/>
        <v>0.89999906666573337</v>
      </c>
      <c r="AE674" s="48">
        <f t="shared" si="312"/>
        <v>0</v>
      </c>
      <c r="AF674" s="16">
        <f t="shared" si="313"/>
        <v>0</v>
      </c>
      <c r="AG674" s="18">
        <f t="shared" si="314"/>
        <v>0</v>
      </c>
      <c r="AH674" s="37">
        <f t="shared" si="315"/>
        <v>0</v>
      </c>
      <c r="AI674" s="8">
        <f t="shared" si="316"/>
        <v>0</v>
      </c>
      <c r="AJ674" s="13">
        <f t="shared" si="317"/>
        <v>0</v>
      </c>
      <c r="AK674" s="14">
        <f t="shared" si="318"/>
        <v>0</v>
      </c>
      <c r="AL674" s="17">
        <f t="shared" si="307"/>
        <v>0.10000093333426666</v>
      </c>
      <c r="AM674" s="22">
        <f t="shared" si="319"/>
        <v>99999</v>
      </c>
      <c r="AN674" s="91">
        <f t="shared" si="320"/>
        <v>99999</v>
      </c>
    </row>
    <row r="675" spans="3:40">
      <c r="C675" s="71"/>
      <c r="S675" s="1">
        <f t="shared" si="302"/>
        <v>0</v>
      </c>
      <c r="T675" s="45">
        <f t="shared" si="309"/>
        <v>0</v>
      </c>
      <c r="U675" s="27" t="s">
        <v>4</v>
      </c>
      <c r="V675" s="29">
        <f t="shared" si="310"/>
        <v>0</v>
      </c>
      <c r="W675" s="29">
        <f t="shared" si="303"/>
        <v>0.89999906666573337</v>
      </c>
      <c r="X675" s="30" t="s">
        <v>5</v>
      </c>
      <c r="Y675" s="78">
        <f t="shared" si="305"/>
        <v>1</v>
      </c>
      <c r="Z675" s="78">
        <f t="shared" si="308"/>
        <v>77</v>
      </c>
      <c r="AA675" s="27">
        <f t="shared" si="306"/>
        <v>222</v>
      </c>
      <c r="AB675" s="31">
        <f t="shared" si="304"/>
        <v>0.89999906666573337</v>
      </c>
      <c r="AC675" s="25" t="s">
        <v>27</v>
      </c>
      <c r="AD675" s="43">
        <f t="shared" si="311"/>
        <v>0.89999906666573337</v>
      </c>
      <c r="AE675" s="48">
        <f t="shared" si="312"/>
        <v>0</v>
      </c>
      <c r="AF675" s="16">
        <f t="shared" si="313"/>
        <v>0</v>
      </c>
      <c r="AG675" s="18">
        <f t="shared" si="314"/>
        <v>0</v>
      </c>
      <c r="AH675" s="37">
        <f t="shared" si="315"/>
        <v>0</v>
      </c>
      <c r="AI675" s="8">
        <f t="shared" si="316"/>
        <v>0</v>
      </c>
      <c r="AJ675" s="13">
        <f t="shared" si="317"/>
        <v>0</v>
      </c>
      <c r="AK675" s="14">
        <f t="shared" si="318"/>
        <v>0</v>
      </c>
      <c r="AL675" s="17">
        <f t="shared" si="307"/>
        <v>0.10000093333426666</v>
      </c>
      <c r="AM675" s="22">
        <f t="shared" si="319"/>
        <v>99999</v>
      </c>
      <c r="AN675" s="91">
        <f t="shared" si="320"/>
        <v>99999</v>
      </c>
    </row>
    <row r="676" spans="3:40">
      <c r="C676" s="71"/>
      <c r="S676" s="1">
        <f t="shared" si="302"/>
        <v>0</v>
      </c>
      <c r="T676" s="45">
        <f t="shared" si="309"/>
        <v>0</v>
      </c>
      <c r="U676" s="27" t="s">
        <v>4</v>
      </c>
      <c r="V676" s="29">
        <f t="shared" si="310"/>
        <v>0</v>
      </c>
      <c r="W676" s="29">
        <f t="shared" si="303"/>
        <v>0.89999906666573337</v>
      </c>
      <c r="X676" s="30" t="s">
        <v>5</v>
      </c>
      <c r="Y676" s="78">
        <f t="shared" si="305"/>
        <v>1</v>
      </c>
      <c r="Z676" s="78">
        <f t="shared" si="308"/>
        <v>77</v>
      </c>
      <c r="AA676" s="27">
        <f t="shared" si="306"/>
        <v>222</v>
      </c>
      <c r="AB676" s="31">
        <f t="shared" si="304"/>
        <v>0.89999906666573337</v>
      </c>
      <c r="AC676" s="25" t="s">
        <v>27</v>
      </c>
      <c r="AD676" s="43">
        <f t="shared" si="311"/>
        <v>0.89999906666573337</v>
      </c>
      <c r="AE676" s="48">
        <f t="shared" si="312"/>
        <v>0</v>
      </c>
      <c r="AF676" s="16">
        <f t="shared" si="313"/>
        <v>0</v>
      </c>
      <c r="AG676" s="18">
        <f t="shared" si="314"/>
        <v>0</v>
      </c>
      <c r="AH676" s="37">
        <f t="shared" si="315"/>
        <v>0</v>
      </c>
      <c r="AI676" s="8">
        <f t="shared" si="316"/>
        <v>0</v>
      </c>
      <c r="AJ676" s="13">
        <f t="shared" si="317"/>
        <v>0</v>
      </c>
      <c r="AK676" s="14">
        <f t="shared" si="318"/>
        <v>0</v>
      </c>
      <c r="AL676" s="17">
        <f t="shared" si="307"/>
        <v>0.10000093333426666</v>
      </c>
      <c r="AM676" s="22">
        <f t="shared" si="319"/>
        <v>99999</v>
      </c>
      <c r="AN676" s="91">
        <f t="shared" si="320"/>
        <v>99999</v>
      </c>
    </row>
    <row r="677" spans="3:40">
      <c r="C677" s="71"/>
      <c r="S677" s="1">
        <f t="shared" si="302"/>
        <v>0</v>
      </c>
      <c r="T677" s="45">
        <f t="shared" si="309"/>
        <v>0</v>
      </c>
      <c r="U677" s="27" t="s">
        <v>4</v>
      </c>
      <c r="V677" s="29">
        <f t="shared" si="310"/>
        <v>0</v>
      </c>
      <c r="W677" s="29">
        <f t="shared" si="303"/>
        <v>0.89999906666573337</v>
      </c>
      <c r="X677" s="30" t="s">
        <v>5</v>
      </c>
      <c r="Y677" s="78">
        <f t="shared" si="305"/>
        <v>1</v>
      </c>
      <c r="Z677" s="78">
        <f t="shared" si="308"/>
        <v>77</v>
      </c>
      <c r="AA677" s="27">
        <f t="shared" si="306"/>
        <v>222</v>
      </c>
      <c r="AB677" s="31">
        <f t="shared" si="304"/>
        <v>0.89999906666573337</v>
      </c>
      <c r="AC677" s="25" t="s">
        <v>27</v>
      </c>
      <c r="AD677" s="43">
        <f t="shared" si="311"/>
        <v>0.89999906666573337</v>
      </c>
      <c r="AE677" s="48">
        <f t="shared" si="312"/>
        <v>0</v>
      </c>
      <c r="AF677" s="16">
        <f t="shared" si="313"/>
        <v>0</v>
      </c>
      <c r="AG677" s="18">
        <f t="shared" si="314"/>
        <v>0</v>
      </c>
      <c r="AH677" s="37">
        <f t="shared" si="315"/>
        <v>0</v>
      </c>
      <c r="AI677" s="8">
        <f t="shared" si="316"/>
        <v>0</v>
      </c>
      <c r="AJ677" s="13">
        <f t="shared" si="317"/>
        <v>0</v>
      </c>
      <c r="AK677" s="14">
        <f t="shared" si="318"/>
        <v>0</v>
      </c>
      <c r="AL677" s="17">
        <f t="shared" si="307"/>
        <v>0.10000093333426666</v>
      </c>
      <c r="AM677" s="22">
        <f t="shared" si="319"/>
        <v>99999</v>
      </c>
      <c r="AN677" s="91">
        <f t="shared" si="320"/>
        <v>99999</v>
      </c>
    </row>
    <row r="678" spans="3:40">
      <c r="C678" s="71"/>
      <c r="S678" s="1">
        <f t="shared" si="302"/>
        <v>0</v>
      </c>
      <c r="T678" s="45">
        <f t="shared" si="309"/>
        <v>0</v>
      </c>
      <c r="U678" s="27" t="s">
        <v>4</v>
      </c>
      <c r="V678" s="29">
        <f t="shared" si="310"/>
        <v>0</v>
      </c>
      <c r="W678" s="29">
        <f t="shared" si="303"/>
        <v>0.89999906666573337</v>
      </c>
      <c r="X678" s="30" t="s">
        <v>5</v>
      </c>
      <c r="Y678" s="78">
        <f t="shared" si="305"/>
        <v>1</v>
      </c>
      <c r="Z678" s="78">
        <f t="shared" si="308"/>
        <v>77</v>
      </c>
      <c r="AA678" s="27">
        <f t="shared" si="306"/>
        <v>222</v>
      </c>
      <c r="AB678" s="31">
        <f t="shared" si="304"/>
        <v>0.89999906666573337</v>
      </c>
      <c r="AC678" s="25" t="s">
        <v>27</v>
      </c>
      <c r="AD678" s="43">
        <f t="shared" si="311"/>
        <v>0.89999906666573337</v>
      </c>
      <c r="AE678" s="48">
        <f t="shared" si="312"/>
        <v>0</v>
      </c>
      <c r="AF678" s="16">
        <f t="shared" si="313"/>
        <v>0</v>
      </c>
      <c r="AG678" s="18">
        <f t="shared" si="314"/>
        <v>0</v>
      </c>
      <c r="AH678" s="37">
        <f t="shared" si="315"/>
        <v>0</v>
      </c>
      <c r="AI678" s="8">
        <f t="shared" si="316"/>
        <v>0</v>
      </c>
      <c r="AJ678" s="13">
        <f t="shared" si="317"/>
        <v>0</v>
      </c>
      <c r="AK678" s="14">
        <f t="shared" si="318"/>
        <v>0</v>
      </c>
      <c r="AL678" s="17">
        <f t="shared" si="307"/>
        <v>0.10000093333426666</v>
      </c>
      <c r="AM678" s="22">
        <f t="shared" si="319"/>
        <v>99999</v>
      </c>
      <c r="AN678" s="91">
        <f t="shared" si="320"/>
        <v>99999</v>
      </c>
    </row>
    <row r="679" spans="3:40">
      <c r="C679" s="71"/>
      <c r="S679" s="1">
        <f t="shared" si="302"/>
        <v>0</v>
      </c>
      <c r="T679" s="45">
        <f t="shared" si="309"/>
        <v>0</v>
      </c>
      <c r="U679" s="27" t="s">
        <v>4</v>
      </c>
      <c r="V679" s="29">
        <f t="shared" si="310"/>
        <v>0</v>
      </c>
      <c r="W679" s="29">
        <f t="shared" si="303"/>
        <v>0.89999906666573337</v>
      </c>
      <c r="X679" s="30" t="s">
        <v>5</v>
      </c>
      <c r="Y679" s="78">
        <f t="shared" si="305"/>
        <v>1</v>
      </c>
      <c r="Z679" s="78">
        <f t="shared" si="308"/>
        <v>77</v>
      </c>
      <c r="AA679" s="27">
        <f t="shared" si="306"/>
        <v>222</v>
      </c>
      <c r="AB679" s="31">
        <f t="shared" si="304"/>
        <v>0.89999906666573337</v>
      </c>
      <c r="AC679" s="25" t="s">
        <v>27</v>
      </c>
      <c r="AD679" s="43">
        <f t="shared" si="311"/>
        <v>0.89999906666573337</v>
      </c>
      <c r="AE679" s="48">
        <f t="shared" si="312"/>
        <v>0</v>
      </c>
      <c r="AF679" s="16">
        <f t="shared" si="313"/>
        <v>0</v>
      </c>
      <c r="AG679" s="18">
        <f t="shared" si="314"/>
        <v>0</v>
      </c>
      <c r="AH679" s="37">
        <f t="shared" si="315"/>
        <v>0</v>
      </c>
      <c r="AI679" s="8">
        <f t="shared" si="316"/>
        <v>0</v>
      </c>
      <c r="AJ679" s="13">
        <f t="shared" si="317"/>
        <v>0</v>
      </c>
      <c r="AK679" s="14">
        <f t="shared" si="318"/>
        <v>0</v>
      </c>
      <c r="AL679" s="17">
        <f t="shared" si="307"/>
        <v>0.10000093333426666</v>
      </c>
      <c r="AM679" s="22">
        <f t="shared" si="319"/>
        <v>99999</v>
      </c>
      <c r="AN679" s="91">
        <f t="shared" si="320"/>
        <v>99999</v>
      </c>
    </row>
    <row r="680" spans="3:40">
      <c r="C680" s="71"/>
      <c r="S680" s="1">
        <f t="shared" si="302"/>
        <v>0</v>
      </c>
      <c r="T680" s="45">
        <f t="shared" si="309"/>
        <v>0</v>
      </c>
      <c r="U680" s="27" t="s">
        <v>4</v>
      </c>
      <c r="V680" s="29">
        <f t="shared" si="310"/>
        <v>0</v>
      </c>
      <c r="W680" s="29">
        <f t="shared" si="303"/>
        <v>0.89999906666573337</v>
      </c>
      <c r="X680" s="30" t="s">
        <v>5</v>
      </c>
      <c r="Y680" s="78">
        <f t="shared" si="305"/>
        <v>1</v>
      </c>
      <c r="Z680" s="78">
        <f t="shared" si="308"/>
        <v>77</v>
      </c>
      <c r="AA680" s="27">
        <f t="shared" si="306"/>
        <v>222</v>
      </c>
      <c r="AB680" s="31">
        <f t="shared" si="304"/>
        <v>0.89999906666573337</v>
      </c>
      <c r="AC680" s="25" t="s">
        <v>27</v>
      </c>
      <c r="AD680" s="43">
        <f t="shared" si="311"/>
        <v>0.89999906666573337</v>
      </c>
      <c r="AE680" s="48">
        <f t="shared" si="312"/>
        <v>0</v>
      </c>
      <c r="AF680" s="16">
        <f t="shared" si="313"/>
        <v>0</v>
      </c>
      <c r="AG680" s="18">
        <f t="shared" si="314"/>
        <v>0</v>
      </c>
      <c r="AH680" s="37">
        <f t="shared" si="315"/>
        <v>0</v>
      </c>
      <c r="AI680" s="8">
        <f t="shared" si="316"/>
        <v>0</v>
      </c>
      <c r="AJ680" s="13">
        <f t="shared" si="317"/>
        <v>0</v>
      </c>
      <c r="AK680" s="14">
        <f t="shared" si="318"/>
        <v>0</v>
      </c>
      <c r="AL680" s="17">
        <f t="shared" si="307"/>
        <v>0.10000093333426666</v>
      </c>
      <c r="AM680" s="22">
        <f t="shared" si="319"/>
        <v>99999</v>
      </c>
      <c r="AN680" s="91">
        <f t="shared" si="320"/>
        <v>99999</v>
      </c>
    </row>
    <row r="681" spans="3:40">
      <c r="C681" s="71"/>
      <c r="S681" s="1">
        <f t="shared" si="302"/>
        <v>0</v>
      </c>
      <c r="T681" s="45">
        <f t="shared" si="309"/>
        <v>0</v>
      </c>
      <c r="U681" s="27" t="s">
        <v>4</v>
      </c>
      <c r="V681" s="29">
        <f t="shared" si="310"/>
        <v>0</v>
      </c>
      <c r="W681" s="29">
        <f t="shared" si="303"/>
        <v>0.89999906666573337</v>
      </c>
      <c r="X681" s="30" t="s">
        <v>5</v>
      </c>
      <c r="Y681" s="78">
        <f t="shared" si="305"/>
        <v>1</v>
      </c>
      <c r="Z681" s="78">
        <f t="shared" si="308"/>
        <v>77</v>
      </c>
      <c r="AA681" s="27">
        <f t="shared" si="306"/>
        <v>222</v>
      </c>
      <c r="AB681" s="31">
        <f t="shared" si="304"/>
        <v>0.89999906666573337</v>
      </c>
      <c r="AC681" s="25" t="s">
        <v>27</v>
      </c>
      <c r="AD681" s="43">
        <f t="shared" si="311"/>
        <v>0.89999906666573337</v>
      </c>
      <c r="AE681" s="48">
        <f t="shared" si="312"/>
        <v>0</v>
      </c>
      <c r="AF681" s="16">
        <f t="shared" si="313"/>
        <v>0</v>
      </c>
      <c r="AG681" s="18">
        <f t="shared" si="314"/>
        <v>0</v>
      </c>
      <c r="AH681" s="37">
        <f t="shared" si="315"/>
        <v>0</v>
      </c>
      <c r="AI681" s="8">
        <f t="shared" si="316"/>
        <v>0</v>
      </c>
      <c r="AJ681" s="13">
        <f t="shared" si="317"/>
        <v>0</v>
      </c>
      <c r="AK681" s="14">
        <f t="shared" si="318"/>
        <v>0</v>
      </c>
      <c r="AL681" s="17">
        <f t="shared" si="307"/>
        <v>0.10000093333426666</v>
      </c>
      <c r="AM681" s="22">
        <f t="shared" si="319"/>
        <v>99999</v>
      </c>
      <c r="AN681" s="91">
        <f t="shared" si="320"/>
        <v>99999</v>
      </c>
    </row>
    <row r="682" spans="3:40">
      <c r="C682" s="71"/>
      <c r="S682" s="1">
        <f t="shared" si="302"/>
        <v>0</v>
      </c>
      <c r="T682" s="45">
        <f t="shared" si="309"/>
        <v>0</v>
      </c>
      <c r="U682" s="27" t="s">
        <v>4</v>
      </c>
      <c r="V682" s="29">
        <f t="shared" si="310"/>
        <v>0</v>
      </c>
      <c r="W682" s="29">
        <f t="shared" si="303"/>
        <v>0.89999906666573337</v>
      </c>
      <c r="X682" s="30" t="s">
        <v>5</v>
      </c>
      <c r="Y682" s="78">
        <f t="shared" si="305"/>
        <v>1</v>
      </c>
      <c r="Z682" s="78">
        <f t="shared" si="308"/>
        <v>77</v>
      </c>
      <c r="AA682" s="27">
        <f t="shared" si="306"/>
        <v>222</v>
      </c>
      <c r="AB682" s="31">
        <f t="shared" si="304"/>
        <v>0.89999906666573337</v>
      </c>
      <c r="AC682" s="25" t="s">
        <v>27</v>
      </c>
      <c r="AD682" s="43">
        <f t="shared" si="311"/>
        <v>0.89999906666573337</v>
      </c>
      <c r="AE682" s="48">
        <f t="shared" si="312"/>
        <v>0</v>
      </c>
      <c r="AF682" s="16">
        <f t="shared" si="313"/>
        <v>0</v>
      </c>
      <c r="AG682" s="18">
        <f t="shared" si="314"/>
        <v>0</v>
      </c>
      <c r="AH682" s="37">
        <f t="shared" si="315"/>
        <v>0</v>
      </c>
      <c r="AI682" s="8">
        <f t="shared" si="316"/>
        <v>0</v>
      </c>
      <c r="AJ682" s="13">
        <f t="shared" si="317"/>
        <v>0</v>
      </c>
      <c r="AK682" s="14">
        <f t="shared" si="318"/>
        <v>0</v>
      </c>
      <c r="AL682" s="17">
        <f t="shared" si="307"/>
        <v>0.10000093333426666</v>
      </c>
      <c r="AM682" s="22">
        <f t="shared" si="319"/>
        <v>99999</v>
      </c>
      <c r="AN682" s="91">
        <f t="shared" si="320"/>
        <v>99999</v>
      </c>
    </row>
    <row r="683" spans="3:40">
      <c r="C683" s="71"/>
      <c r="S683" s="1">
        <f t="shared" si="302"/>
        <v>0</v>
      </c>
      <c r="T683" s="45">
        <f t="shared" si="309"/>
        <v>0</v>
      </c>
      <c r="U683" s="27" t="s">
        <v>4</v>
      </c>
      <c r="V683" s="29">
        <f t="shared" si="310"/>
        <v>0</v>
      </c>
      <c r="W683" s="29">
        <f t="shared" si="303"/>
        <v>0.89999906666573337</v>
      </c>
      <c r="X683" s="30" t="s">
        <v>5</v>
      </c>
      <c r="Y683" s="78">
        <f t="shared" si="305"/>
        <v>1</v>
      </c>
      <c r="Z683" s="78">
        <f t="shared" si="308"/>
        <v>77</v>
      </c>
      <c r="AA683" s="27">
        <f t="shared" si="306"/>
        <v>222</v>
      </c>
      <c r="AB683" s="31">
        <f t="shared" si="304"/>
        <v>0.89999906666573337</v>
      </c>
      <c r="AC683" s="25" t="s">
        <v>27</v>
      </c>
      <c r="AD683" s="43">
        <f t="shared" si="311"/>
        <v>0.89999906666573337</v>
      </c>
      <c r="AE683" s="48">
        <f t="shared" si="312"/>
        <v>0</v>
      </c>
      <c r="AF683" s="16">
        <f t="shared" si="313"/>
        <v>0</v>
      </c>
      <c r="AG683" s="18">
        <f t="shared" si="314"/>
        <v>0</v>
      </c>
      <c r="AH683" s="37">
        <f t="shared" si="315"/>
        <v>0</v>
      </c>
      <c r="AI683" s="8">
        <f t="shared" si="316"/>
        <v>0</v>
      </c>
      <c r="AJ683" s="13">
        <f t="shared" si="317"/>
        <v>0</v>
      </c>
      <c r="AK683" s="14">
        <f t="shared" si="318"/>
        <v>0</v>
      </c>
      <c r="AL683" s="17">
        <f t="shared" si="307"/>
        <v>0.10000093333426666</v>
      </c>
      <c r="AM683" s="22">
        <f t="shared" si="319"/>
        <v>99999</v>
      </c>
      <c r="AN683" s="91">
        <f t="shared" si="320"/>
        <v>99999</v>
      </c>
    </row>
    <row r="684" spans="3:40">
      <c r="C684" s="71"/>
      <c r="S684" s="1">
        <f t="shared" si="302"/>
        <v>0</v>
      </c>
      <c r="T684" s="45">
        <f t="shared" si="309"/>
        <v>0</v>
      </c>
      <c r="U684" s="27" t="s">
        <v>4</v>
      </c>
      <c r="V684" s="29">
        <f t="shared" si="310"/>
        <v>0</v>
      </c>
      <c r="W684" s="29">
        <f t="shared" si="303"/>
        <v>0.89999906666573337</v>
      </c>
      <c r="X684" s="30" t="s">
        <v>5</v>
      </c>
      <c r="Y684" s="78">
        <f t="shared" si="305"/>
        <v>1</v>
      </c>
      <c r="Z684" s="78">
        <f t="shared" si="308"/>
        <v>77</v>
      </c>
      <c r="AA684" s="27">
        <f t="shared" si="306"/>
        <v>222</v>
      </c>
      <c r="AB684" s="31">
        <f t="shared" si="304"/>
        <v>0.89999906666573337</v>
      </c>
      <c r="AC684" s="25" t="s">
        <v>27</v>
      </c>
      <c r="AD684" s="43">
        <f t="shared" si="311"/>
        <v>0.89999906666573337</v>
      </c>
      <c r="AE684" s="48">
        <f t="shared" si="312"/>
        <v>0</v>
      </c>
      <c r="AF684" s="16">
        <f t="shared" si="313"/>
        <v>0</v>
      </c>
      <c r="AG684" s="18">
        <f t="shared" si="314"/>
        <v>0</v>
      </c>
      <c r="AH684" s="37">
        <f t="shared" si="315"/>
        <v>0</v>
      </c>
      <c r="AI684" s="8">
        <f t="shared" si="316"/>
        <v>0</v>
      </c>
      <c r="AJ684" s="13">
        <f t="shared" si="317"/>
        <v>0</v>
      </c>
      <c r="AK684" s="14">
        <f t="shared" si="318"/>
        <v>0</v>
      </c>
      <c r="AL684" s="17">
        <f t="shared" si="307"/>
        <v>0.10000093333426666</v>
      </c>
      <c r="AM684" s="22">
        <f t="shared" si="319"/>
        <v>99999</v>
      </c>
      <c r="AN684" s="91">
        <f t="shared" si="320"/>
        <v>99999</v>
      </c>
    </row>
    <row r="685" spans="3:40">
      <c r="C685" s="71"/>
      <c r="S685" s="1">
        <f t="shared" si="302"/>
        <v>0</v>
      </c>
      <c r="T685" s="45">
        <f t="shared" si="309"/>
        <v>0</v>
      </c>
      <c r="U685" s="27" t="s">
        <v>4</v>
      </c>
      <c r="V685" s="29">
        <f t="shared" si="310"/>
        <v>0</v>
      </c>
      <c r="W685" s="29">
        <f t="shared" si="303"/>
        <v>0.89999906666573337</v>
      </c>
      <c r="X685" s="30" t="s">
        <v>5</v>
      </c>
      <c r="Y685" s="78">
        <f t="shared" si="305"/>
        <v>1</v>
      </c>
      <c r="Z685" s="78">
        <f t="shared" si="308"/>
        <v>77</v>
      </c>
      <c r="AA685" s="27">
        <f t="shared" si="306"/>
        <v>222</v>
      </c>
      <c r="AB685" s="31">
        <f t="shared" si="304"/>
        <v>0.89999906666573337</v>
      </c>
      <c r="AC685" s="25" t="s">
        <v>27</v>
      </c>
      <c r="AD685" s="43">
        <f t="shared" si="311"/>
        <v>0.89999906666573337</v>
      </c>
      <c r="AE685" s="48">
        <f t="shared" si="312"/>
        <v>0</v>
      </c>
      <c r="AF685" s="16">
        <f t="shared" si="313"/>
        <v>0</v>
      </c>
      <c r="AG685" s="18">
        <f t="shared" si="314"/>
        <v>0</v>
      </c>
      <c r="AH685" s="37">
        <f t="shared" si="315"/>
        <v>0</v>
      </c>
      <c r="AI685" s="8">
        <f t="shared" si="316"/>
        <v>0</v>
      </c>
      <c r="AJ685" s="13">
        <f t="shared" si="317"/>
        <v>0</v>
      </c>
      <c r="AK685" s="14">
        <f t="shared" si="318"/>
        <v>0</v>
      </c>
      <c r="AL685" s="17">
        <f t="shared" si="307"/>
        <v>0.10000093333426666</v>
      </c>
      <c r="AM685" s="22">
        <f t="shared" si="319"/>
        <v>99999</v>
      </c>
      <c r="AN685" s="91">
        <f t="shared" si="320"/>
        <v>99999</v>
      </c>
    </row>
    <row r="686" spans="3:40">
      <c r="C686" s="71"/>
      <c r="S686" s="1">
        <f t="shared" si="302"/>
        <v>0</v>
      </c>
      <c r="T686" s="45">
        <f t="shared" si="309"/>
        <v>0</v>
      </c>
      <c r="U686" s="27" t="s">
        <v>4</v>
      </c>
      <c r="V686" s="29">
        <f t="shared" si="310"/>
        <v>0</v>
      </c>
      <c r="W686" s="29">
        <f t="shared" si="303"/>
        <v>0.89999906666573337</v>
      </c>
      <c r="X686" s="30" t="s">
        <v>5</v>
      </c>
      <c r="Y686" s="78">
        <f t="shared" si="305"/>
        <v>1</v>
      </c>
      <c r="Z686" s="78">
        <f t="shared" si="308"/>
        <v>77</v>
      </c>
      <c r="AA686" s="27">
        <f t="shared" si="306"/>
        <v>222</v>
      </c>
      <c r="AB686" s="31">
        <f t="shared" si="304"/>
        <v>0.89999906666573337</v>
      </c>
      <c r="AC686" s="25" t="s">
        <v>27</v>
      </c>
      <c r="AD686" s="43">
        <f t="shared" si="311"/>
        <v>0.89999906666573337</v>
      </c>
      <c r="AE686" s="48">
        <f t="shared" si="312"/>
        <v>0</v>
      </c>
      <c r="AF686" s="16">
        <f t="shared" si="313"/>
        <v>0</v>
      </c>
      <c r="AG686" s="18">
        <f t="shared" si="314"/>
        <v>0</v>
      </c>
      <c r="AH686" s="37">
        <f t="shared" si="315"/>
        <v>0</v>
      </c>
      <c r="AI686" s="8">
        <f t="shared" si="316"/>
        <v>0</v>
      </c>
      <c r="AJ686" s="13">
        <f t="shared" si="317"/>
        <v>0</v>
      </c>
      <c r="AK686" s="14">
        <f t="shared" si="318"/>
        <v>0</v>
      </c>
      <c r="AL686" s="17">
        <f t="shared" si="307"/>
        <v>0.10000093333426666</v>
      </c>
      <c r="AM686" s="22">
        <f t="shared" si="319"/>
        <v>99999</v>
      </c>
      <c r="AN686" s="91">
        <f t="shared" si="320"/>
        <v>99999</v>
      </c>
    </row>
    <row r="687" spans="3:40">
      <c r="C687" s="71"/>
      <c r="S687" s="1">
        <f t="shared" si="302"/>
        <v>0</v>
      </c>
      <c r="T687" s="45">
        <f t="shared" si="309"/>
        <v>0</v>
      </c>
      <c r="U687" s="27" t="s">
        <v>4</v>
      </c>
      <c r="V687" s="29">
        <f t="shared" si="310"/>
        <v>0</v>
      </c>
      <c r="W687" s="29">
        <f t="shared" si="303"/>
        <v>0.89999906666573337</v>
      </c>
      <c r="X687" s="30" t="s">
        <v>5</v>
      </c>
      <c r="Y687" s="78">
        <f t="shared" si="305"/>
        <v>1</v>
      </c>
      <c r="Z687" s="78">
        <f t="shared" si="308"/>
        <v>77</v>
      </c>
      <c r="AA687" s="27">
        <f t="shared" si="306"/>
        <v>222</v>
      </c>
      <c r="AB687" s="31">
        <f t="shared" si="304"/>
        <v>0.89999906666573337</v>
      </c>
      <c r="AC687" s="25" t="s">
        <v>27</v>
      </c>
      <c r="AD687" s="43">
        <f t="shared" si="311"/>
        <v>0.89999906666573337</v>
      </c>
      <c r="AE687" s="48">
        <f t="shared" si="312"/>
        <v>0</v>
      </c>
      <c r="AF687" s="16">
        <f t="shared" si="313"/>
        <v>0</v>
      </c>
      <c r="AG687" s="18">
        <f t="shared" si="314"/>
        <v>0</v>
      </c>
      <c r="AH687" s="37">
        <f t="shared" si="315"/>
        <v>0</v>
      </c>
      <c r="AI687" s="8">
        <f t="shared" si="316"/>
        <v>0</v>
      </c>
      <c r="AJ687" s="13">
        <f t="shared" si="317"/>
        <v>0</v>
      </c>
      <c r="AK687" s="14">
        <f t="shared" si="318"/>
        <v>0</v>
      </c>
      <c r="AL687" s="17">
        <f t="shared" si="307"/>
        <v>0.10000093333426666</v>
      </c>
      <c r="AM687" s="22">
        <f t="shared" si="319"/>
        <v>99999</v>
      </c>
      <c r="AN687" s="91">
        <f t="shared" si="320"/>
        <v>99999</v>
      </c>
    </row>
    <row r="688" spans="3:40">
      <c r="C688" s="71"/>
      <c r="S688" s="1">
        <f t="shared" si="302"/>
        <v>0</v>
      </c>
      <c r="T688" s="45">
        <f t="shared" si="309"/>
        <v>0</v>
      </c>
      <c r="U688" s="27" t="s">
        <v>4</v>
      </c>
      <c r="V688" s="29">
        <f t="shared" si="310"/>
        <v>0</v>
      </c>
      <c r="W688" s="29">
        <f t="shared" si="303"/>
        <v>0.89999906666573337</v>
      </c>
      <c r="X688" s="30" t="s">
        <v>5</v>
      </c>
      <c r="Y688" s="78">
        <f t="shared" si="305"/>
        <v>1</v>
      </c>
      <c r="Z688" s="78">
        <f t="shared" si="308"/>
        <v>77</v>
      </c>
      <c r="AA688" s="27">
        <f t="shared" si="306"/>
        <v>222</v>
      </c>
      <c r="AB688" s="31">
        <f t="shared" si="304"/>
        <v>0.89999906666573337</v>
      </c>
      <c r="AC688" s="25" t="s">
        <v>27</v>
      </c>
      <c r="AD688" s="43">
        <f t="shared" si="311"/>
        <v>0.89999906666573337</v>
      </c>
      <c r="AE688" s="48">
        <f t="shared" si="312"/>
        <v>0</v>
      </c>
      <c r="AF688" s="16">
        <f t="shared" si="313"/>
        <v>0</v>
      </c>
      <c r="AG688" s="18">
        <f t="shared" si="314"/>
        <v>0</v>
      </c>
      <c r="AH688" s="37">
        <f t="shared" si="315"/>
        <v>0</v>
      </c>
      <c r="AI688" s="8">
        <f t="shared" si="316"/>
        <v>0</v>
      </c>
      <c r="AJ688" s="13">
        <f t="shared" si="317"/>
        <v>0</v>
      </c>
      <c r="AK688" s="14">
        <f t="shared" si="318"/>
        <v>0</v>
      </c>
      <c r="AL688" s="17">
        <f t="shared" si="307"/>
        <v>0.10000093333426666</v>
      </c>
      <c r="AM688" s="22">
        <f t="shared" si="319"/>
        <v>99999</v>
      </c>
      <c r="AN688" s="91">
        <f t="shared" si="320"/>
        <v>99999</v>
      </c>
    </row>
    <row r="689" spans="3:40">
      <c r="C689" s="71"/>
      <c r="S689" s="1">
        <f t="shared" si="302"/>
        <v>0</v>
      </c>
      <c r="T689" s="45">
        <f t="shared" si="309"/>
        <v>0</v>
      </c>
      <c r="U689" s="27" t="s">
        <v>4</v>
      </c>
      <c r="V689" s="29">
        <f t="shared" si="310"/>
        <v>0</v>
      </c>
      <c r="W689" s="29">
        <f t="shared" si="303"/>
        <v>0.89999906666573337</v>
      </c>
      <c r="X689" s="30" t="s">
        <v>5</v>
      </c>
      <c r="Y689" s="78">
        <f t="shared" si="305"/>
        <v>1</v>
      </c>
      <c r="Z689" s="78">
        <f t="shared" si="308"/>
        <v>77</v>
      </c>
      <c r="AA689" s="27">
        <f t="shared" si="306"/>
        <v>222</v>
      </c>
      <c r="AB689" s="31">
        <f t="shared" si="304"/>
        <v>0.89999906666573337</v>
      </c>
      <c r="AC689" s="25" t="s">
        <v>27</v>
      </c>
      <c r="AD689" s="43">
        <f t="shared" si="311"/>
        <v>0.89999906666573337</v>
      </c>
      <c r="AE689" s="48">
        <f t="shared" si="312"/>
        <v>0</v>
      </c>
      <c r="AF689" s="16">
        <f t="shared" si="313"/>
        <v>0</v>
      </c>
      <c r="AG689" s="18">
        <f t="shared" si="314"/>
        <v>0</v>
      </c>
      <c r="AH689" s="37">
        <f t="shared" si="315"/>
        <v>0</v>
      </c>
      <c r="AI689" s="8">
        <f t="shared" si="316"/>
        <v>0</v>
      </c>
      <c r="AJ689" s="13">
        <f t="shared" si="317"/>
        <v>0</v>
      </c>
      <c r="AK689" s="14">
        <f t="shared" si="318"/>
        <v>0</v>
      </c>
      <c r="AL689" s="17">
        <f t="shared" si="307"/>
        <v>0.10000093333426666</v>
      </c>
      <c r="AM689" s="22">
        <f t="shared" si="319"/>
        <v>99999</v>
      </c>
      <c r="AN689" s="91">
        <f t="shared" si="320"/>
        <v>99999</v>
      </c>
    </row>
    <row r="690" spans="3:40">
      <c r="C690" s="71"/>
      <c r="S690" s="1">
        <f t="shared" si="302"/>
        <v>0</v>
      </c>
      <c r="T690" s="45">
        <f t="shared" si="309"/>
        <v>0</v>
      </c>
      <c r="U690" s="27" t="s">
        <v>4</v>
      </c>
      <c r="V690" s="29">
        <f t="shared" si="310"/>
        <v>0</v>
      </c>
      <c r="W690" s="29">
        <f t="shared" si="303"/>
        <v>0.89999906666573337</v>
      </c>
      <c r="X690" s="30" t="s">
        <v>5</v>
      </c>
      <c r="Y690" s="78">
        <f t="shared" si="305"/>
        <v>1</v>
      </c>
      <c r="Z690" s="78">
        <f t="shared" si="308"/>
        <v>77</v>
      </c>
      <c r="AA690" s="27">
        <f t="shared" si="306"/>
        <v>222</v>
      </c>
      <c r="AB690" s="31">
        <f t="shared" si="304"/>
        <v>0.89999906666573337</v>
      </c>
      <c r="AC690" s="25" t="s">
        <v>27</v>
      </c>
      <c r="AD690" s="43">
        <f t="shared" si="311"/>
        <v>0.89999906666573337</v>
      </c>
      <c r="AE690" s="48">
        <f t="shared" si="312"/>
        <v>0</v>
      </c>
      <c r="AF690" s="16">
        <f t="shared" si="313"/>
        <v>0</v>
      </c>
      <c r="AG690" s="18">
        <f t="shared" si="314"/>
        <v>0</v>
      </c>
      <c r="AH690" s="37">
        <f t="shared" si="315"/>
        <v>0</v>
      </c>
      <c r="AI690" s="8">
        <f t="shared" si="316"/>
        <v>0</v>
      </c>
      <c r="AJ690" s="13">
        <f t="shared" si="317"/>
        <v>0</v>
      </c>
      <c r="AK690" s="14">
        <f t="shared" si="318"/>
        <v>0</v>
      </c>
      <c r="AL690" s="17">
        <f t="shared" si="307"/>
        <v>0.10000093333426666</v>
      </c>
      <c r="AM690" s="22">
        <f t="shared" si="319"/>
        <v>99999</v>
      </c>
      <c r="AN690" s="91">
        <f t="shared" si="320"/>
        <v>99999</v>
      </c>
    </row>
    <row r="691" spans="3:40">
      <c r="C691" s="71"/>
      <c r="S691" s="1">
        <f t="shared" ref="S691:S754" si="321">IF(T691=0,IF(AJ691+AK691+AF691+AG691+AH691+AI691,99999,0),0)</f>
        <v>0</v>
      </c>
      <c r="T691" s="45">
        <f t="shared" si="309"/>
        <v>0</v>
      </c>
      <c r="U691" s="27" t="s">
        <v>4</v>
      </c>
      <c r="V691" s="29">
        <f t="shared" si="310"/>
        <v>0</v>
      </c>
      <c r="W691" s="29">
        <f t="shared" ref="W691:W754" si="322">IF(AA691=222,1-AL691,AL691)</f>
        <v>0.89999906666573337</v>
      </c>
      <c r="X691" s="30" t="s">
        <v>5</v>
      </c>
      <c r="Y691" s="78">
        <f t="shared" si="305"/>
        <v>1</v>
      </c>
      <c r="Z691" s="78">
        <f t="shared" si="308"/>
        <v>77</v>
      </c>
      <c r="AA691" s="27">
        <f t="shared" si="306"/>
        <v>222</v>
      </c>
      <c r="AB691" s="31">
        <f t="shared" ref="AB691:AB754" si="323">W691</f>
        <v>0.89999906666573337</v>
      </c>
      <c r="AC691" s="25" t="s">
        <v>27</v>
      </c>
      <c r="AD691" s="43">
        <f t="shared" si="311"/>
        <v>0.89999906666573337</v>
      </c>
      <c r="AE691" s="48">
        <f t="shared" si="312"/>
        <v>0</v>
      </c>
      <c r="AF691" s="16">
        <f t="shared" si="313"/>
        <v>0</v>
      </c>
      <c r="AG691" s="18">
        <f t="shared" si="314"/>
        <v>0</v>
      </c>
      <c r="AH691" s="37">
        <f t="shared" si="315"/>
        <v>0</v>
      </c>
      <c r="AI691" s="8">
        <f t="shared" si="316"/>
        <v>0</v>
      </c>
      <c r="AJ691" s="13">
        <f t="shared" si="317"/>
        <v>0</v>
      </c>
      <c r="AK691" s="14">
        <f t="shared" si="318"/>
        <v>0</v>
      </c>
      <c r="AL691" s="17">
        <f t="shared" si="307"/>
        <v>0.10000093333426666</v>
      </c>
      <c r="AM691" s="22">
        <f t="shared" si="319"/>
        <v>99999</v>
      </c>
      <c r="AN691" s="91">
        <f t="shared" si="320"/>
        <v>99999</v>
      </c>
    </row>
    <row r="692" spans="3:40">
      <c r="C692" s="71"/>
      <c r="S692" s="1">
        <f t="shared" si="321"/>
        <v>0</v>
      </c>
      <c r="T692" s="45">
        <f t="shared" si="309"/>
        <v>0</v>
      </c>
      <c r="U692" s="27" t="s">
        <v>4</v>
      </c>
      <c r="V692" s="29">
        <f t="shared" si="310"/>
        <v>0</v>
      </c>
      <c r="W692" s="29">
        <f t="shared" si="322"/>
        <v>0.89999906666573337</v>
      </c>
      <c r="X692" s="30" t="s">
        <v>5</v>
      </c>
      <c r="Y692" s="78">
        <f t="shared" si="305"/>
        <v>1</v>
      </c>
      <c r="Z692" s="78">
        <f t="shared" si="308"/>
        <v>77</v>
      </c>
      <c r="AA692" s="27">
        <f t="shared" si="306"/>
        <v>222</v>
      </c>
      <c r="AB692" s="31">
        <f t="shared" si="323"/>
        <v>0.89999906666573337</v>
      </c>
      <c r="AC692" s="25" t="s">
        <v>27</v>
      </c>
      <c r="AD692" s="43">
        <f t="shared" si="311"/>
        <v>0.89999906666573337</v>
      </c>
      <c r="AE692" s="48">
        <f t="shared" si="312"/>
        <v>0</v>
      </c>
      <c r="AF692" s="16">
        <f t="shared" si="313"/>
        <v>0</v>
      </c>
      <c r="AG692" s="18">
        <f t="shared" si="314"/>
        <v>0</v>
      </c>
      <c r="AH692" s="37">
        <f t="shared" si="315"/>
        <v>0</v>
      </c>
      <c r="AI692" s="8">
        <f t="shared" si="316"/>
        <v>0</v>
      </c>
      <c r="AJ692" s="13">
        <f t="shared" si="317"/>
        <v>0</v>
      </c>
      <c r="AK692" s="14">
        <f t="shared" si="318"/>
        <v>0</v>
      </c>
      <c r="AL692" s="17">
        <f t="shared" si="307"/>
        <v>0.10000093333426666</v>
      </c>
      <c r="AM692" s="22">
        <f t="shared" si="319"/>
        <v>99999</v>
      </c>
      <c r="AN692" s="91">
        <f t="shared" si="320"/>
        <v>99999</v>
      </c>
    </row>
    <row r="693" spans="3:40">
      <c r="C693" s="71"/>
      <c r="S693" s="1">
        <f t="shared" si="321"/>
        <v>0</v>
      </c>
      <c r="T693" s="45">
        <f t="shared" si="309"/>
        <v>0</v>
      </c>
      <c r="U693" s="27" t="s">
        <v>4</v>
      </c>
      <c r="V693" s="29">
        <f t="shared" si="310"/>
        <v>0</v>
      </c>
      <c r="W693" s="29">
        <f t="shared" si="322"/>
        <v>0.89999906666573337</v>
      </c>
      <c r="X693" s="30" t="s">
        <v>5</v>
      </c>
      <c r="Y693" s="78">
        <f t="shared" si="305"/>
        <v>1</v>
      </c>
      <c r="Z693" s="78">
        <f t="shared" si="308"/>
        <v>77</v>
      </c>
      <c r="AA693" s="27">
        <f t="shared" si="306"/>
        <v>222</v>
      </c>
      <c r="AB693" s="31">
        <f t="shared" si="323"/>
        <v>0.89999906666573337</v>
      </c>
      <c r="AC693" s="25" t="s">
        <v>27</v>
      </c>
      <c r="AD693" s="43">
        <f t="shared" si="311"/>
        <v>0.89999906666573337</v>
      </c>
      <c r="AE693" s="48">
        <f t="shared" si="312"/>
        <v>0</v>
      </c>
      <c r="AF693" s="16">
        <f t="shared" si="313"/>
        <v>0</v>
      </c>
      <c r="AG693" s="18">
        <f t="shared" si="314"/>
        <v>0</v>
      </c>
      <c r="AH693" s="37">
        <f t="shared" si="315"/>
        <v>0</v>
      </c>
      <c r="AI693" s="8">
        <f t="shared" si="316"/>
        <v>0</v>
      </c>
      <c r="AJ693" s="13">
        <f t="shared" si="317"/>
        <v>0</v>
      </c>
      <c r="AK693" s="14">
        <f t="shared" si="318"/>
        <v>0</v>
      </c>
      <c r="AL693" s="17">
        <f t="shared" si="307"/>
        <v>0.10000093333426666</v>
      </c>
      <c r="AM693" s="22">
        <f t="shared" si="319"/>
        <v>99999</v>
      </c>
      <c r="AN693" s="91">
        <f t="shared" si="320"/>
        <v>99999</v>
      </c>
    </row>
    <row r="694" spans="3:40">
      <c r="C694" s="71"/>
      <c r="S694" s="1">
        <f t="shared" si="321"/>
        <v>0</v>
      </c>
      <c r="T694" s="45">
        <f t="shared" si="309"/>
        <v>0</v>
      </c>
      <c r="U694" s="27" t="s">
        <v>4</v>
      </c>
      <c r="V694" s="29">
        <f t="shared" si="310"/>
        <v>0</v>
      </c>
      <c r="W694" s="29">
        <f t="shared" si="322"/>
        <v>0.89999906666573337</v>
      </c>
      <c r="X694" s="30" t="s">
        <v>5</v>
      </c>
      <c r="Y694" s="78">
        <f t="shared" si="305"/>
        <v>1</v>
      </c>
      <c r="Z694" s="78">
        <f t="shared" si="308"/>
        <v>77</v>
      </c>
      <c r="AA694" s="27">
        <f t="shared" si="306"/>
        <v>222</v>
      </c>
      <c r="AB694" s="31">
        <f t="shared" si="323"/>
        <v>0.89999906666573337</v>
      </c>
      <c r="AC694" s="25" t="s">
        <v>27</v>
      </c>
      <c r="AD694" s="43">
        <f t="shared" si="311"/>
        <v>0.89999906666573337</v>
      </c>
      <c r="AE694" s="48">
        <f t="shared" si="312"/>
        <v>0</v>
      </c>
      <c r="AF694" s="16">
        <f t="shared" si="313"/>
        <v>0</v>
      </c>
      <c r="AG694" s="18">
        <f t="shared" si="314"/>
        <v>0</v>
      </c>
      <c r="AH694" s="37">
        <f t="shared" si="315"/>
        <v>0</v>
      </c>
      <c r="AI694" s="8">
        <f t="shared" si="316"/>
        <v>0</v>
      </c>
      <c r="AJ694" s="13">
        <f t="shared" si="317"/>
        <v>0</v>
      </c>
      <c r="AK694" s="14">
        <f t="shared" si="318"/>
        <v>0</v>
      </c>
      <c r="AL694" s="17">
        <f t="shared" si="307"/>
        <v>0.10000093333426666</v>
      </c>
      <c r="AM694" s="22">
        <f t="shared" si="319"/>
        <v>99999</v>
      </c>
      <c r="AN694" s="91">
        <f t="shared" si="320"/>
        <v>99999</v>
      </c>
    </row>
    <row r="695" spans="3:40">
      <c r="C695" s="71"/>
      <c r="S695" s="1">
        <f t="shared" si="321"/>
        <v>0</v>
      </c>
      <c r="T695" s="45">
        <f t="shared" si="309"/>
        <v>0</v>
      </c>
      <c r="U695" s="27" t="s">
        <v>4</v>
      </c>
      <c r="V695" s="29">
        <f t="shared" si="310"/>
        <v>0</v>
      </c>
      <c r="W695" s="29">
        <f t="shared" si="322"/>
        <v>0.89999906666573337</v>
      </c>
      <c r="X695" s="30" t="s">
        <v>5</v>
      </c>
      <c r="Y695" s="78">
        <f t="shared" si="305"/>
        <v>1</v>
      </c>
      <c r="Z695" s="78">
        <f t="shared" si="308"/>
        <v>77</v>
      </c>
      <c r="AA695" s="27">
        <f t="shared" si="306"/>
        <v>222</v>
      </c>
      <c r="AB695" s="31">
        <f t="shared" si="323"/>
        <v>0.89999906666573337</v>
      </c>
      <c r="AC695" s="25" t="s">
        <v>27</v>
      </c>
      <c r="AD695" s="43">
        <f t="shared" si="311"/>
        <v>0.89999906666573337</v>
      </c>
      <c r="AE695" s="48">
        <f t="shared" si="312"/>
        <v>0</v>
      </c>
      <c r="AF695" s="16">
        <f t="shared" si="313"/>
        <v>0</v>
      </c>
      <c r="AG695" s="18">
        <f t="shared" si="314"/>
        <v>0</v>
      </c>
      <c r="AH695" s="37">
        <f t="shared" si="315"/>
        <v>0</v>
      </c>
      <c r="AI695" s="8">
        <f t="shared" si="316"/>
        <v>0</v>
      </c>
      <c r="AJ695" s="13">
        <f t="shared" si="317"/>
        <v>0</v>
      </c>
      <c r="AK695" s="14">
        <f t="shared" si="318"/>
        <v>0</v>
      </c>
      <c r="AL695" s="17">
        <f t="shared" si="307"/>
        <v>0.10000093333426666</v>
      </c>
      <c r="AM695" s="22">
        <f t="shared" si="319"/>
        <v>99999</v>
      </c>
      <c r="AN695" s="91">
        <f t="shared" si="320"/>
        <v>99999</v>
      </c>
    </row>
    <row r="696" spans="3:40">
      <c r="C696" s="71"/>
      <c r="S696" s="1">
        <f t="shared" si="321"/>
        <v>0</v>
      </c>
      <c r="T696" s="45">
        <f t="shared" si="309"/>
        <v>0</v>
      </c>
      <c r="U696" s="27" t="s">
        <v>4</v>
      </c>
      <c r="V696" s="29">
        <f t="shared" si="310"/>
        <v>0</v>
      </c>
      <c r="W696" s="29">
        <f t="shared" si="322"/>
        <v>0.89999906666573337</v>
      </c>
      <c r="X696" s="30" t="s">
        <v>5</v>
      </c>
      <c r="Y696" s="78">
        <f t="shared" si="305"/>
        <v>1</v>
      </c>
      <c r="Z696" s="78">
        <f t="shared" si="308"/>
        <v>77</v>
      </c>
      <c r="AA696" s="27">
        <f t="shared" si="306"/>
        <v>222</v>
      </c>
      <c r="AB696" s="31">
        <f t="shared" si="323"/>
        <v>0.89999906666573337</v>
      </c>
      <c r="AC696" s="25" t="s">
        <v>27</v>
      </c>
      <c r="AD696" s="43">
        <f t="shared" si="311"/>
        <v>0.89999906666573337</v>
      </c>
      <c r="AE696" s="48">
        <f t="shared" si="312"/>
        <v>0</v>
      </c>
      <c r="AF696" s="16">
        <f t="shared" si="313"/>
        <v>0</v>
      </c>
      <c r="AG696" s="18">
        <f t="shared" si="314"/>
        <v>0</v>
      </c>
      <c r="AH696" s="37">
        <f t="shared" si="315"/>
        <v>0</v>
      </c>
      <c r="AI696" s="8">
        <f t="shared" si="316"/>
        <v>0</v>
      </c>
      <c r="AJ696" s="13">
        <f t="shared" si="317"/>
        <v>0</v>
      </c>
      <c r="AK696" s="14">
        <f t="shared" si="318"/>
        <v>0</v>
      </c>
      <c r="AL696" s="17">
        <f t="shared" si="307"/>
        <v>0.10000093333426666</v>
      </c>
      <c r="AM696" s="22">
        <f t="shared" si="319"/>
        <v>99999</v>
      </c>
      <c r="AN696" s="91">
        <f t="shared" si="320"/>
        <v>99999</v>
      </c>
    </row>
    <row r="697" spans="3:40">
      <c r="C697" s="71"/>
      <c r="S697" s="1">
        <f t="shared" si="321"/>
        <v>0</v>
      </c>
      <c r="T697" s="45">
        <f t="shared" si="309"/>
        <v>0</v>
      </c>
      <c r="U697" s="27" t="s">
        <v>4</v>
      </c>
      <c r="V697" s="29">
        <f t="shared" si="310"/>
        <v>0</v>
      </c>
      <c r="W697" s="29">
        <f t="shared" si="322"/>
        <v>0.89999906666573337</v>
      </c>
      <c r="X697" s="30" t="s">
        <v>5</v>
      </c>
      <c r="Y697" s="78">
        <f t="shared" si="305"/>
        <v>1</v>
      </c>
      <c r="Z697" s="78">
        <f t="shared" si="308"/>
        <v>77</v>
      </c>
      <c r="AA697" s="27">
        <f t="shared" si="306"/>
        <v>222</v>
      </c>
      <c r="AB697" s="31">
        <f t="shared" si="323"/>
        <v>0.89999906666573337</v>
      </c>
      <c r="AC697" s="25" t="s">
        <v>27</v>
      </c>
      <c r="AD697" s="43">
        <f t="shared" si="311"/>
        <v>0.89999906666573337</v>
      </c>
      <c r="AE697" s="48">
        <f t="shared" si="312"/>
        <v>0</v>
      </c>
      <c r="AF697" s="16">
        <f t="shared" si="313"/>
        <v>0</v>
      </c>
      <c r="AG697" s="18">
        <f t="shared" si="314"/>
        <v>0</v>
      </c>
      <c r="AH697" s="37">
        <f t="shared" si="315"/>
        <v>0</v>
      </c>
      <c r="AI697" s="8">
        <f t="shared" si="316"/>
        <v>0</v>
      </c>
      <c r="AJ697" s="13">
        <f t="shared" si="317"/>
        <v>0</v>
      </c>
      <c r="AK697" s="14">
        <f t="shared" si="318"/>
        <v>0</v>
      </c>
      <c r="AL697" s="17">
        <f t="shared" si="307"/>
        <v>0.10000093333426666</v>
      </c>
      <c r="AM697" s="22">
        <f t="shared" si="319"/>
        <v>99999</v>
      </c>
      <c r="AN697" s="91">
        <f t="shared" si="320"/>
        <v>99999</v>
      </c>
    </row>
    <row r="698" spans="3:40">
      <c r="C698" s="71"/>
      <c r="S698" s="1">
        <f t="shared" si="321"/>
        <v>0</v>
      </c>
      <c r="T698" s="45">
        <f t="shared" si="309"/>
        <v>0</v>
      </c>
      <c r="U698" s="27" t="s">
        <v>4</v>
      </c>
      <c r="V698" s="29">
        <f t="shared" si="310"/>
        <v>0</v>
      </c>
      <c r="W698" s="29">
        <f t="shared" si="322"/>
        <v>0.89999906666573337</v>
      </c>
      <c r="X698" s="30" t="s">
        <v>5</v>
      </c>
      <c r="Y698" s="78">
        <f t="shared" si="305"/>
        <v>1</v>
      </c>
      <c r="Z698" s="78">
        <f t="shared" si="308"/>
        <v>77</v>
      </c>
      <c r="AA698" s="27">
        <f t="shared" si="306"/>
        <v>222</v>
      </c>
      <c r="AB698" s="31">
        <f t="shared" si="323"/>
        <v>0.89999906666573337</v>
      </c>
      <c r="AC698" s="25" t="s">
        <v>27</v>
      </c>
      <c r="AD698" s="43">
        <f t="shared" si="311"/>
        <v>0.89999906666573337</v>
      </c>
      <c r="AE698" s="48">
        <f t="shared" si="312"/>
        <v>0</v>
      </c>
      <c r="AF698" s="16">
        <f t="shared" si="313"/>
        <v>0</v>
      </c>
      <c r="AG698" s="18">
        <f t="shared" si="314"/>
        <v>0</v>
      </c>
      <c r="AH698" s="37">
        <f t="shared" si="315"/>
        <v>0</v>
      </c>
      <c r="AI698" s="8">
        <f t="shared" si="316"/>
        <v>0</v>
      </c>
      <c r="AJ698" s="13">
        <f t="shared" si="317"/>
        <v>0</v>
      </c>
      <c r="AK698" s="14">
        <f t="shared" si="318"/>
        <v>0</v>
      </c>
      <c r="AL698" s="17">
        <f t="shared" si="307"/>
        <v>0.10000093333426666</v>
      </c>
      <c r="AM698" s="22">
        <f t="shared" si="319"/>
        <v>99999</v>
      </c>
      <c r="AN698" s="91">
        <f t="shared" si="320"/>
        <v>99999</v>
      </c>
    </row>
    <row r="699" spans="3:40">
      <c r="C699" s="71"/>
      <c r="S699" s="1">
        <f t="shared" si="321"/>
        <v>0</v>
      </c>
      <c r="T699" s="45">
        <f t="shared" si="309"/>
        <v>0</v>
      </c>
      <c r="U699" s="27" t="s">
        <v>4</v>
      </c>
      <c r="V699" s="29">
        <f t="shared" si="310"/>
        <v>0</v>
      </c>
      <c r="W699" s="29">
        <f t="shared" si="322"/>
        <v>0.89999906666573337</v>
      </c>
      <c r="X699" s="30" t="s">
        <v>5</v>
      </c>
      <c r="Y699" s="78">
        <f t="shared" si="305"/>
        <v>1</v>
      </c>
      <c r="Z699" s="78">
        <f t="shared" si="308"/>
        <v>77</v>
      </c>
      <c r="AA699" s="27">
        <f t="shared" si="306"/>
        <v>222</v>
      </c>
      <c r="AB699" s="31">
        <f t="shared" si="323"/>
        <v>0.89999906666573337</v>
      </c>
      <c r="AC699" s="25" t="s">
        <v>27</v>
      </c>
      <c r="AD699" s="43">
        <f t="shared" si="311"/>
        <v>0.89999906666573337</v>
      </c>
      <c r="AE699" s="48">
        <f t="shared" si="312"/>
        <v>0</v>
      </c>
      <c r="AF699" s="16">
        <f t="shared" si="313"/>
        <v>0</v>
      </c>
      <c r="AG699" s="18">
        <f t="shared" si="314"/>
        <v>0</v>
      </c>
      <c r="AH699" s="37">
        <f t="shared" si="315"/>
        <v>0</v>
      </c>
      <c r="AI699" s="8">
        <f t="shared" si="316"/>
        <v>0</v>
      </c>
      <c r="AJ699" s="13">
        <f t="shared" si="317"/>
        <v>0</v>
      </c>
      <c r="AK699" s="14">
        <f t="shared" si="318"/>
        <v>0</v>
      </c>
      <c r="AL699" s="17">
        <f t="shared" si="307"/>
        <v>0.10000093333426666</v>
      </c>
      <c r="AM699" s="22">
        <f t="shared" si="319"/>
        <v>99999</v>
      </c>
      <c r="AN699" s="91">
        <f t="shared" si="320"/>
        <v>99999</v>
      </c>
    </row>
    <row r="700" spans="3:40">
      <c r="C700" s="71"/>
      <c r="S700" s="1">
        <f t="shared" si="321"/>
        <v>0</v>
      </c>
      <c r="T700" s="45">
        <f t="shared" si="309"/>
        <v>0</v>
      </c>
      <c r="U700" s="27" t="s">
        <v>4</v>
      </c>
      <c r="V700" s="29">
        <f t="shared" si="310"/>
        <v>0</v>
      </c>
      <c r="W700" s="29">
        <f t="shared" si="322"/>
        <v>0.89999906666573337</v>
      </c>
      <c r="X700" s="30" t="s">
        <v>5</v>
      </c>
      <c r="Y700" s="78">
        <f t="shared" si="305"/>
        <v>1</v>
      </c>
      <c r="Z700" s="78">
        <f t="shared" si="308"/>
        <v>77</v>
      </c>
      <c r="AA700" s="27">
        <f t="shared" si="306"/>
        <v>222</v>
      </c>
      <c r="AB700" s="31">
        <f t="shared" si="323"/>
        <v>0.89999906666573337</v>
      </c>
      <c r="AC700" s="25" t="s">
        <v>27</v>
      </c>
      <c r="AD700" s="43">
        <f t="shared" si="311"/>
        <v>0.89999906666573337</v>
      </c>
      <c r="AE700" s="48">
        <f t="shared" si="312"/>
        <v>0</v>
      </c>
      <c r="AF700" s="16">
        <f t="shared" si="313"/>
        <v>0</v>
      </c>
      <c r="AG700" s="18">
        <f t="shared" si="314"/>
        <v>0</v>
      </c>
      <c r="AH700" s="37">
        <f t="shared" si="315"/>
        <v>0</v>
      </c>
      <c r="AI700" s="8">
        <f t="shared" si="316"/>
        <v>0</v>
      </c>
      <c r="AJ700" s="13">
        <f t="shared" si="317"/>
        <v>0</v>
      </c>
      <c r="AK700" s="14">
        <f t="shared" si="318"/>
        <v>0</v>
      </c>
      <c r="AL700" s="17">
        <f t="shared" si="307"/>
        <v>0.10000093333426666</v>
      </c>
      <c r="AM700" s="22">
        <f t="shared" si="319"/>
        <v>99999</v>
      </c>
      <c r="AN700" s="91">
        <f t="shared" si="320"/>
        <v>99999</v>
      </c>
    </row>
    <row r="701" spans="3:40">
      <c r="C701" s="71"/>
      <c r="S701" s="1">
        <f t="shared" si="321"/>
        <v>0</v>
      </c>
      <c r="T701" s="45">
        <f t="shared" si="309"/>
        <v>0</v>
      </c>
      <c r="U701" s="27" t="s">
        <v>4</v>
      </c>
      <c r="V701" s="29">
        <f t="shared" si="310"/>
        <v>0</v>
      </c>
      <c r="W701" s="29">
        <f t="shared" si="322"/>
        <v>0.89999906666573337</v>
      </c>
      <c r="X701" s="30" t="s">
        <v>5</v>
      </c>
      <c r="Y701" s="78">
        <f t="shared" si="305"/>
        <v>1</v>
      </c>
      <c r="Z701" s="78">
        <f t="shared" si="308"/>
        <v>77</v>
      </c>
      <c r="AA701" s="27">
        <f t="shared" si="306"/>
        <v>222</v>
      </c>
      <c r="AB701" s="31">
        <f t="shared" si="323"/>
        <v>0.89999906666573337</v>
      </c>
      <c r="AC701" s="25" t="s">
        <v>27</v>
      </c>
      <c r="AD701" s="43">
        <f t="shared" si="311"/>
        <v>0.89999906666573337</v>
      </c>
      <c r="AE701" s="48">
        <f t="shared" si="312"/>
        <v>0</v>
      </c>
      <c r="AF701" s="16">
        <f t="shared" si="313"/>
        <v>0</v>
      </c>
      <c r="AG701" s="18">
        <f t="shared" si="314"/>
        <v>0</v>
      </c>
      <c r="AH701" s="37">
        <f t="shared" si="315"/>
        <v>0</v>
      </c>
      <c r="AI701" s="8">
        <f t="shared" si="316"/>
        <v>0</v>
      </c>
      <c r="AJ701" s="13">
        <f t="shared" si="317"/>
        <v>0</v>
      </c>
      <c r="AK701" s="14">
        <f t="shared" si="318"/>
        <v>0</v>
      </c>
      <c r="AL701" s="17">
        <f t="shared" si="307"/>
        <v>0.10000093333426666</v>
      </c>
      <c r="AM701" s="22">
        <f t="shared" si="319"/>
        <v>99999</v>
      </c>
      <c r="AN701" s="91">
        <f t="shared" si="320"/>
        <v>99999</v>
      </c>
    </row>
    <row r="702" spans="3:40">
      <c r="C702" s="71"/>
      <c r="S702" s="1">
        <f t="shared" si="321"/>
        <v>0</v>
      </c>
      <c r="T702" s="45">
        <f t="shared" si="309"/>
        <v>0</v>
      </c>
      <c r="U702" s="27" t="s">
        <v>4</v>
      </c>
      <c r="V702" s="29">
        <f t="shared" si="310"/>
        <v>0</v>
      </c>
      <c r="W702" s="29">
        <f t="shared" si="322"/>
        <v>0.89999906666573337</v>
      </c>
      <c r="X702" s="30" t="s">
        <v>5</v>
      </c>
      <c r="Y702" s="78">
        <f t="shared" si="305"/>
        <v>1</v>
      </c>
      <c r="Z702" s="78">
        <f t="shared" si="308"/>
        <v>77</v>
      </c>
      <c r="AA702" s="27">
        <f t="shared" si="306"/>
        <v>222</v>
      </c>
      <c r="AB702" s="31">
        <f t="shared" si="323"/>
        <v>0.89999906666573337</v>
      </c>
      <c r="AC702" s="25" t="s">
        <v>27</v>
      </c>
      <c r="AD702" s="43">
        <f t="shared" si="311"/>
        <v>0.89999906666573337</v>
      </c>
      <c r="AE702" s="48">
        <f t="shared" si="312"/>
        <v>0</v>
      </c>
      <c r="AF702" s="16">
        <f t="shared" si="313"/>
        <v>0</v>
      </c>
      <c r="AG702" s="18">
        <f t="shared" si="314"/>
        <v>0</v>
      </c>
      <c r="AH702" s="37">
        <f t="shared" si="315"/>
        <v>0</v>
      </c>
      <c r="AI702" s="8">
        <f t="shared" si="316"/>
        <v>0</v>
      </c>
      <c r="AJ702" s="13">
        <f t="shared" si="317"/>
        <v>0</v>
      </c>
      <c r="AK702" s="14">
        <f t="shared" si="318"/>
        <v>0</v>
      </c>
      <c r="AL702" s="17">
        <f t="shared" si="307"/>
        <v>0.10000093333426666</v>
      </c>
      <c r="AM702" s="22">
        <f t="shared" si="319"/>
        <v>99999</v>
      </c>
      <c r="AN702" s="91">
        <f t="shared" si="320"/>
        <v>99999</v>
      </c>
    </row>
    <row r="703" spans="3:40">
      <c r="C703" s="71"/>
      <c r="S703" s="1">
        <f t="shared" si="321"/>
        <v>0</v>
      </c>
      <c r="T703" s="45">
        <f t="shared" si="309"/>
        <v>0</v>
      </c>
      <c r="U703" s="27" t="s">
        <v>4</v>
      </c>
      <c r="V703" s="29">
        <f t="shared" si="310"/>
        <v>0</v>
      </c>
      <c r="W703" s="29">
        <f t="shared" si="322"/>
        <v>0.89999906666573337</v>
      </c>
      <c r="X703" s="30" t="s">
        <v>5</v>
      </c>
      <c r="Y703" s="78">
        <f t="shared" si="305"/>
        <v>1</v>
      </c>
      <c r="Z703" s="78">
        <f t="shared" si="308"/>
        <v>77</v>
      </c>
      <c r="AA703" s="27">
        <f t="shared" si="306"/>
        <v>222</v>
      </c>
      <c r="AB703" s="31">
        <f t="shared" si="323"/>
        <v>0.89999906666573337</v>
      </c>
      <c r="AC703" s="25" t="s">
        <v>27</v>
      </c>
      <c r="AD703" s="43">
        <f t="shared" si="311"/>
        <v>0.89999906666573337</v>
      </c>
      <c r="AE703" s="48">
        <f t="shared" si="312"/>
        <v>0</v>
      </c>
      <c r="AF703" s="16">
        <f t="shared" si="313"/>
        <v>0</v>
      </c>
      <c r="AG703" s="18">
        <f t="shared" si="314"/>
        <v>0</v>
      </c>
      <c r="AH703" s="37">
        <f t="shared" si="315"/>
        <v>0</v>
      </c>
      <c r="AI703" s="8">
        <f t="shared" si="316"/>
        <v>0</v>
      </c>
      <c r="AJ703" s="13">
        <f t="shared" si="317"/>
        <v>0</v>
      </c>
      <c r="AK703" s="14">
        <f t="shared" si="318"/>
        <v>0</v>
      </c>
      <c r="AL703" s="17">
        <f t="shared" si="307"/>
        <v>0.10000093333426666</v>
      </c>
      <c r="AM703" s="22">
        <f t="shared" si="319"/>
        <v>99999</v>
      </c>
      <c r="AN703" s="91">
        <f t="shared" si="320"/>
        <v>99999</v>
      </c>
    </row>
    <row r="704" spans="3:40">
      <c r="C704" s="71"/>
      <c r="S704" s="1">
        <f t="shared" si="321"/>
        <v>0</v>
      </c>
      <c r="T704" s="45">
        <f t="shared" si="309"/>
        <v>0</v>
      </c>
      <c r="U704" s="27" t="s">
        <v>4</v>
      </c>
      <c r="V704" s="29">
        <f t="shared" si="310"/>
        <v>0</v>
      </c>
      <c r="W704" s="29">
        <f t="shared" si="322"/>
        <v>0.89999906666573337</v>
      </c>
      <c r="X704" s="30" t="s">
        <v>5</v>
      </c>
      <c r="Y704" s="78">
        <f t="shared" si="305"/>
        <v>1</v>
      </c>
      <c r="Z704" s="78">
        <f t="shared" si="308"/>
        <v>77</v>
      </c>
      <c r="AA704" s="27">
        <f t="shared" si="306"/>
        <v>222</v>
      </c>
      <c r="AB704" s="31">
        <f t="shared" si="323"/>
        <v>0.89999906666573337</v>
      </c>
      <c r="AC704" s="25" t="s">
        <v>27</v>
      </c>
      <c r="AD704" s="43">
        <f t="shared" si="311"/>
        <v>0.89999906666573337</v>
      </c>
      <c r="AE704" s="48">
        <f t="shared" si="312"/>
        <v>0</v>
      </c>
      <c r="AF704" s="16">
        <f t="shared" si="313"/>
        <v>0</v>
      </c>
      <c r="AG704" s="18">
        <f t="shared" si="314"/>
        <v>0</v>
      </c>
      <c r="AH704" s="37">
        <f t="shared" si="315"/>
        <v>0</v>
      </c>
      <c r="AI704" s="8">
        <f t="shared" si="316"/>
        <v>0</v>
      </c>
      <c r="AJ704" s="13">
        <f t="shared" si="317"/>
        <v>0</v>
      </c>
      <c r="AK704" s="14">
        <f t="shared" si="318"/>
        <v>0</v>
      </c>
      <c r="AL704" s="17">
        <f t="shared" si="307"/>
        <v>0.10000093333426666</v>
      </c>
      <c r="AM704" s="22">
        <f t="shared" si="319"/>
        <v>99999</v>
      </c>
      <c r="AN704" s="91">
        <f t="shared" si="320"/>
        <v>99999</v>
      </c>
    </row>
    <row r="705" spans="3:40">
      <c r="C705" s="71"/>
      <c r="S705" s="1">
        <f t="shared" si="321"/>
        <v>0</v>
      </c>
      <c r="T705" s="45">
        <f t="shared" si="309"/>
        <v>0</v>
      </c>
      <c r="U705" s="27" t="s">
        <v>4</v>
      </c>
      <c r="V705" s="29">
        <f t="shared" si="310"/>
        <v>0</v>
      </c>
      <c r="W705" s="29">
        <f t="shared" si="322"/>
        <v>0.89999906666573337</v>
      </c>
      <c r="X705" s="30" t="s">
        <v>5</v>
      </c>
      <c r="Y705" s="78">
        <f t="shared" si="305"/>
        <v>1</v>
      </c>
      <c r="Z705" s="78">
        <f t="shared" si="308"/>
        <v>77</v>
      </c>
      <c r="AA705" s="27">
        <f t="shared" si="306"/>
        <v>222</v>
      </c>
      <c r="AB705" s="31">
        <f t="shared" si="323"/>
        <v>0.89999906666573337</v>
      </c>
      <c r="AC705" s="25" t="s">
        <v>27</v>
      </c>
      <c r="AD705" s="43">
        <f t="shared" si="311"/>
        <v>0.89999906666573337</v>
      </c>
      <c r="AE705" s="48">
        <f t="shared" si="312"/>
        <v>0</v>
      </c>
      <c r="AF705" s="16">
        <f t="shared" si="313"/>
        <v>0</v>
      </c>
      <c r="AG705" s="18">
        <f t="shared" si="314"/>
        <v>0</v>
      </c>
      <c r="AH705" s="37">
        <f t="shared" si="315"/>
        <v>0</v>
      </c>
      <c r="AI705" s="8">
        <f t="shared" si="316"/>
        <v>0</v>
      </c>
      <c r="AJ705" s="13">
        <f t="shared" si="317"/>
        <v>0</v>
      </c>
      <c r="AK705" s="14">
        <f t="shared" si="318"/>
        <v>0</v>
      </c>
      <c r="AL705" s="17">
        <f t="shared" si="307"/>
        <v>0.10000093333426666</v>
      </c>
      <c r="AM705" s="22">
        <f t="shared" si="319"/>
        <v>99999</v>
      </c>
      <c r="AN705" s="91">
        <f t="shared" si="320"/>
        <v>99999</v>
      </c>
    </row>
    <row r="706" spans="3:40">
      <c r="C706" s="71"/>
      <c r="S706" s="1">
        <f t="shared" si="321"/>
        <v>0</v>
      </c>
      <c r="T706" s="45">
        <f t="shared" si="309"/>
        <v>0</v>
      </c>
      <c r="U706" s="27" t="s">
        <v>4</v>
      </c>
      <c r="V706" s="29">
        <f t="shared" si="310"/>
        <v>0</v>
      </c>
      <c r="W706" s="29">
        <f t="shared" si="322"/>
        <v>0.89999906666573337</v>
      </c>
      <c r="X706" s="30" t="s">
        <v>5</v>
      </c>
      <c r="Y706" s="78">
        <f t="shared" si="305"/>
        <v>1</v>
      </c>
      <c r="Z706" s="78">
        <f t="shared" si="308"/>
        <v>77</v>
      </c>
      <c r="AA706" s="27">
        <f t="shared" si="306"/>
        <v>222</v>
      </c>
      <c r="AB706" s="31">
        <f t="shared" si="323"/>
        <v>0.89999906666573337</v>
      </c>
      <c r="AC706" s="25" t="s">
        <v>27</v>
      </c>
      <c r="AD706" s="43">
        <f t="shared" si="311"/>
        <v>0.89999906666573337</v>
      </c>
      <c r="AE706" s="48">
        <f t="shared" si="312"/>
        <v>0</v>
      </c>
      <c r="AF706" s="16">
        <f t="shared" si="313"/>
        <v>0</v>
      </c>
      <c r="AG706" s="18">
        <f t="shared" si="314"/>
        <v>0</v>
      </c>
      <c r="AH706" s="37">
        <f t="shared" si="315"/>
        <v>0</v>
      </c>
      <c r="AI706" s="8">
        <f t="shared" si="316"/>
        <v>0</v>
      </c>
      <c r="AJ706" s="13">
        <f t="shared" si="317"/>
        <v>0</v>
      </c>
      <c r="AK706" s="14">
        <f t="shared" si="318"/>
        <v>0</v>
      </c>
      <c r="AL706" s="17">
        <f t="shared" si="307"/>
        <v>0.10000093333426666</v>
      </c>
      <c r="AM706" s="22">
        <f t="shared" si="319"/>
        <v>99999</v>
      </c>
      <c r="AN706" s="91">
        <f t="shared" si="320"/>
        <v>99999</v>
      </c>
    </row>
    <row r="707" spans="3:40">
      <c r="C707" s="71"/>
      <c r="S707" s="1">
        <f t="shared" si="321"/>
        <v>0</v>
      </c>
      <c r="T707" s="45">
        <f t="shared" si="309"/>
        <v>0</v>
      </c>
      <c r="U707" s="27" t="s">
        <v>4</v>
      </c>
      <c r="V707" s="29">
        <f t="shared" si="310"/>
        <v>0</v>
      </c>
      <c r="W707" s="29">
        <f t="shared" si="322"/>
        <v>0.89999906666573337</v>
      </c>
      <c r="X707" s="30" t="s">
        <v>5</v>
      </c>
      <c r="Y707" s="78">
        <f t="shared" si="305"/>
        <v>1</v>
      </c>
      <c r="Z707" s="78">
        <f t="shared" si="308"/>
        <v>77</v>
      </c>
      <c r="AA707" s="27">
        <f t="shared" si="306"/>
        <v>222</v>
      </c>
      <c r="AB707" s="31">
        <f t="shared" si="323"/>
        <v>0.89999906666573337</v>
      </c>
      <c r="AC707" s="25" t="s">
        <v>27</v>
      </c>
      <c r="AD707" s="43">
        <f t="shared" si="311"/>
        <v>0.89999906666573337</v>
      </c>
      <c r="AE707" s="48">
        <f t="shared" si="312"/>
        <v>0</v>
      </c>
      <c r="AF707" s="16">
        <f t="shared" si="313"/>
        <v>0</v>
      </c>
      <c r="AG707" s="18">
        <f t="shared" si="314"/>
        <v>0</v>
      </c>
      <c r="AH707" s="37">
        <f t="shared" si="315"/>
        <v>0</v>
      </c>
      <c r="AI707" s="8">
        <f t="shared" si="316"/>
        <v>0</v>
      </c>
      <c r="AJ707" s="13">
        <f t="shared" si="317"/>
        <v>0</v>
      </c>
      <c r="AK707" s="14">
        <f t="shared" si="318"/>
        <v>0</v>
      </c>
      <c r="AL707" s="17">
        <f t="shared" si="307"/>
        <v>0.10000093333426666</v>
      </c>
      <c r="AM707" s="22">
        <f t="shared" si="319"/>
        <v>99999</v>
      </c>
      <c r="AN707" s="91">
        <f t="shared" si="320"/>
        <v>99999</v>
      </c>
    </row>
    <row r="708" spans="3:40">
      <c r="C708" s="71"/>
      <c r="S708" s="1">
        <f t="shared" si="321"/>
        <v>0</v>
      </c>
      <c r="T708" s="45">
        <f t="shared" si="309"/>
        <v>0</v>
      </c>
      <c r="U708" s="27" t="s">
        <v>4</v>
      </c>
      <c r="V708" s="29">
        <f t="shared" si="310"/>
        <v>0</v>
      </c>
      <c r="W708" s="29">
        <f t="shared" si="322"/>
        <v>0.89999906666573337</v>
      </c>
      <c r="X708" s="30" t="s">
        <v>5</v>
      </c>
      <c r="Y708" s="78">
        <f t="shared" si="305"/>
        <v>1</v>
      </c>
      <c r="Z708" s="78">
        <f t="shared" si="308"/>
        <v>77</v>
      </c>
      <c r="AA708" s="27">
        <f t="shared" si="306"/>
        <v>222</v>
      </c>
      <c r="AB708" s="31">
        <f t="shared" si="323"/>
        <v>0.89999906666573337</v>
      </c>
      <c r="AC708" s="25" t="s">
        <v>27</v>
      </c>
      <c r="AD708" s="43">
        <f t="shared" si="311"/>
        <v>0.89999906666573337</v>
      </c>
      <c r="AE708" s="48">
        <f t="shared" si="312"/>
        <v>0</v>
      </c>
      <c r="AF708" s="16">
        <f t="shared" si="313"/>
        <v>0</v>
      </c>
      <c r="AG708" s="18">
        <f t="shared" si="314"/>
        <v>0</v>
      </c>
      <c r="AH708" s="37">
        <f t="shared" si="315"/>
        <v>0</v>
      </c>
      <c r="AI708" s="8">
        <f t="shared" si="316"/>
        <v>0</v>
      </c>
      <c r="AJ708" s="13">
        <f t="shared" si="317"/>
        <v>0</v>
      </c>
      <c r="AK708" s="14">
        <f t="shared" si="318"/>
        <v>0</v>
      </c>
      <c r="AL708" s="17">
        <f t="shared" si="307"/>
        <v>0.10000093333426666</v>
      </c>
      <c r="AM708" s="22">
        <f t="shared" si="319"/>
        <v>99999</v>
      </c>
      <c r="AN708" s="91">
        <f t="shared" si="320"/>
        <v>99999</v>
      </c>
    </row>
    <row r="709" spans="3:40">
      <c r="C709" s="71"/>
      <c r="S709" s="1">
        <f t="shared" si="321"/>
        <v>0</v>
      </c>
      <c r="T709" s="45">
        <f t="shared" si="309"/>
        <v>0</v>
      </c>
      <c r="U709" s="27" t="s">
        <v>4</v>
      </c>
      <c r="V709" s="29">
        <f t="shared" si="310"/>
        <v>0</v>
      </c>
      <c r="W709" s="29">
        <f t="shared" si="322"/>
        <v>0.89999906666573337</v>
      </c>
      <c r="X709" s="30" t="s">
        <v>5</v>
      </c>
      <c r="Y709" s="78">
        <f t="shared" si="305"/>
        <v>1</v>
      </c>
      <c r="Z709" s="78">
        <f t="shared" si="308"/>
        <v>77</v>
      </c>
      <c r="AA709" s="27">
        <f t="shared" si="306"/>
        <v>222</v>
      </c>
      <c r="AB709" s="31">
        <f t="shared" si="323"/>
        <v>0.89999906666573337</v>
      </c>
      <c r="AC709" s="25" t="s">
        <v>27</v>
      </c>
      <c r="AD709" s="43">
        <f t="shared" si="311"/>
        <v>0.89999906666573337</v>
      </c>
      <c r="AE709" s="48">
        <f t="shared" si="312"/>
        <v>0</v>
      </c>
      <c r="AF709" s="16">
        <f t="shared" si="313"/>
        <v>0</v>
      </c>
      <c r="AG709" s="18">
        <f t="shared" si="314"/>
        <v>0</v>
      </c>
      <c r="AH709" s="37">
        <f t="shared" si="315"/>
        <v>0</v>
      </c>
      <c r="AI709" s="8">
        <f t="shared" si="316"/>
        <v>0</v>
      </c>
      <c r="AJ709" s="13">
        <f t="shared" si="317"/>
        <v>0</v>
      </c>
      <c r="AK709" s="14">
        <f t="shared" si="318"/>
        <v>0</v>
      </c>
      <c r="AL709" s="17">
        <f t="shared" si="307"/>
        <v>0.10000093333426666</v>
      </c>
      <c r="AM709" s="22">
        <f t="shared" si="319"/>
        <v>99999</v>
      </c>
      <c r="AN709" s="91">
        <f t="shared" si="320"/>
        <v>99999</v>
      </c>
    </row>
    <row r="710" spans="3:40">
      <c r="C710" s="71"/>
      <c r="S710" s="1">
        <f t="shared" si="321"/>
        <v>0</v>
      </c>
      <c r="T710" s="45">
        <f t="shared" si="309"/>
        <v>0</v>
      </c>
      <c r="U710" s="27" t="s">
        <v>4</v>
      </c>
      <c r="V710" s="29">
        <f t="shared" si="310"/>
        <v>0</v>
      </c>
      <c r="W710" s="29">
        <f t="shared" si="322"/>
        <v>0.89999906666573337</v>
      </c>
      <c r="X710" s="30" t="s">
        <v>5</v>
      </c>
      <c r="Y710" s="78">
        <f t="shared" si="305"/>
        <v>1</v>
      </c>
      <c r="Z710" s="78">
        <f t="shared" si="308"/>
        <v>77</v>
      </c>
      <c r="AA710" s="27">
        <f t="shared" si="306"/>
        <v>222</v>
      </c>
      <c r="AB710" s="31">
        <f t="shared" si="323"/>
        <v>0.89999906666573337</v>
      </c>
      <c r="AC710" s="25" t="s">
        <v>27</v>
      </c>
      <c r="AD710" s="43">
        <f t="shared" si="311"/>
        <v>0.89999906666573337</v>
      </c>
      <c r="AE710" s="48">
        <f t="shared" si="312"/>
        <v>0</v>
      </c>
      <c r="AF710" s="16">
        <f t="shared" si="313"/>
        <v>0</v>
      </c>
      <c r="AG710" s="18">
        <f t="shared" si="314"/>
        <v>0</v>
      </c>
      <c r="AH710" s="37">
        <f t="shared" si="315"/>
        <v>0</v>
      </c>
      <c r="AI710" s="8">
        <f t="shared" si="316"/>
        <v>0</v>
      </c>
      <c r="AJ710" s="13">
        <f t="shared" si="317"/>
        <v>0</v>
      </c>
      <c r="AK710" s="14">
        <f t="shared" si="318"/>
        <v>0</v>
      </c>
      <c r="AL710" s="17">
        <f t="shared" si="307"/>
        <v>0.10000093333426666</v>
      </c>
      <c r="AM710" s="22">
        <f t="shared" si="319"/>
        <v>99999</v>
      </c>
      <c r="AN710" s="91">
        <f t="shared" si="320"/>
        <v>99999</v>
      </c>
    </row>
    <row r="711" spans="3:40">
      <c r="C711" s="71"/>
      <c r="S711" s="1">
        <f t="shared" si="321"/>
        <v>0</v>
      </c>
      <c r="T711" s="45">
        <f t="shared" si="309"/>
        <v>0</v>
      </c>
      <c r="U711" s="27" t="s">
        <v>4</v>
      </c>
      <c r="V711" s="29">
        <f t="shared" si="310"/>
        <v>0</v>
      </c>
      <c r="W711" s="29">
        <f t="shared" si="322"/>
        <v>0.89999906666573337</v>
      </c>
      <c r="X711" s="30" t="s">
        <v>5</v>
      </c>
      <c r="Y711" s="78">
        <f t="shared" si="305"/>
        <v>1</v>
      </c>
      <c r="Z711" s="78">
        <f t="shared" si="308"/>
        <v>77</v>
      </c>
      <c r="AA711" s="27">
        <f t="shared" si="306"/>
        <v>222</v>
      </c>
      <c r="AB711" s="31">
        <f t="shared" si="323"/>
        <v>0.89999906666573337</v>
      </c>
      <c r="AC711" s="25" t="s">
        <v>27</v>
      </c>
      <c r="AD711" s="43">
        <f t="shared" si="311"/>
        <v>0.89999906666573337</v>
      </c>
      <c r="AE711" s="48">
        <f t="shared" si="312"/>
        <v>0</v>
      </c>
      <c r="AF711" s="16">
        <f t="shared" si="313"/>
        <v>0</v>
      </c>
      <c r="AG711" s="18">
        <f t="shared" si="314"/>
        <v>0</v>
      </c>
      <c r="AH711" s="37">
        <f t="shared" si="315"/>
        <v>0</v>
      </c>
      <c r="AI711" s="8">
        <f t="shared" si="316"/>
        <v>0</v>
      </c>
      <c r="AJ711" s="13">
        <f t="shared" si="317"/>
        <v>0</v>
      </c>
      <c r="AK711" s="14">
        <f t="shared" si="318"/>
        <v>0</v>
      </c>
      <c r="AL711" s="17">
        <f t="shared" si="307"/>
        <v>0.10000093333426666</v>
      </c>
      <c r="AM711" s="22">
        <f t="shared" si="319"/>
        <v>99999</v>
      </c>
      <c r="AN711" s="91">
        <f t="shared" si="320"/>
        <v>99999</v>
      </c>
    </row>
    <row r="712" spans="3:40">
      <c r="C712" s="71"/>
      <c r="S712" s="1">
        <f t="shared" si="321"/>
        <v>0</v>
      </c>
      <c r="T712" s="45">
        <f t="shared" si="309"/>
        <v>0</v>
      </c>
      <c r="U712" s="27" t="s">
        <v>4</v>
      </c>
      <c r="V712" s="29">
        <f t="shared" si="310"/>
        <v>0</v>
      </c>
      <c r="W712" s="29">
        <f t="shared" si="322"/>
        <v>0.89999906666573337</v>
      </c>
      <c r="X712" s="30" t="s">
        <v>5</v>
      </c>
      <c r="Y712" s="78">
        <f t="shared" si="305"/>
        <v>1</v>
      </c>
      <c r="Z712" s="78">
        <f t="shared" si="308"/>
        <v>77</v>
      </c>
      <c r="AA712" s="27">
        <f t="shared" si="306"/>
        <v>222</v>
      </c>
      <c r="AB712" s="31">
        <f t="shared" si="323"/>
        <v>0.89999906666573337</v>
      </c>
      <c r="AC712" s="25" t="s">
        <v>27</v>
      </c>
      <c r="AD712" s="43">
        <f t="shared" si="311"/>
        <v>0.89999906666573337</v>
      </c>
      <c r="AE712" s="48">
        <f t="shared" si="312"/>
        <v>0</v>
      </c>
      <c r="AF712" s="16">
        <f t="shared" si="313"/>
        <v>0</v>
      </c>
      <c r="AG712" s="18">
        <f t="shared" si="314"/>
        <v>0</v>
      </c>
      <c r="AH712" s="37">
        <f t="shared" si="315"/>
        <v>0</v>
      </c>
      <c r="AI712" s="8">
        <f t="shared" si="316"/>
        <v>0</v>
      </c>
      <c r="AJ712" s="13">
        <f t="shared" si="317"/>
        <v>0</v>
      </c>
      <c r="AK712" s="14">
        <f t="shared" si="318"/>
        <v>0</v>
      </c>
      <c r="AL712" s="17">
        <f t="shared" si="307"/>
        <v>0.10000093333426666</v>
      </c>
      <c r="AM712" s="22">
        <f t="shared" si="319"/>
        <v>99999</v>
      </c>
      <c r="AN712" s="91">
        <f t="shared" si="320"/>
        <v>99999</v>
      </c>
    </row>
    <row r="713" spans="3:40">
      <c r="C713" s="71"/>
      <c r="S713" s="1">
        <f t="shared" si="321"/>
        <v>0</v>
      </c>
      <c r="T713" s="45">
        <f t="shared" si="309"/>
        <v>0</v>
      </c>
      <c r="U713" s="27" t="s">
        <v>4</v>
      </c>
      <c r="V713" s="29">
        <f t="shared" si="310"/>
        <v>0</v>
      </c>
      <c r="W713" s="29">
        <f t="shared" si="322"/>
        <v>0.89999906666573337</v>
      </c>
      <c r="X713" s="30" t="s">
        <v>5</v>
      </c>
      <c r="Y713" s="78">
        <f t="shared" ref="Y713:Y776" si="324">INT((C713+MOD(C$3,1)/C$4)/C$4)</f>
        <v>1</v>
      </c>
      <c r="Z713" s="78">
        <f t="shared" si="308"/>
        <v>77</v>
      </c>
      <c r="AA713" s="27">
        <f t="shared" ref="AA713:AA776" si="325">IF(C$3&gt;=1,IF(MOD(INT((C713-MOD(C$3,C$4)+MOD(C$3,1)/C$4)/C$4),2),8888,222),IF(MOD(INT((C713-MOD(C$3,C$4)+MOD(C$3,1)/C$4)/C$4),2),222,8888))</f>
        <v>222</v>
      </c>
      <c r="AB713" s="31">
        <f t="shared" si="323"/>
        <v>0.89999906666573337</v>
      </c>
      <c r="AC713" s="25" t="s">
        <v>27</v>
      </c>
      <c r="AD713" s="43">
        <f t="shared" si="311"/>
        <v>0.89999906666573337</v>
      </c>
      <c r="AE713" s="48">
        <f t="shared" si="312"/>
        <v>0</v>
      </c>
      <c r="AF713" s="16">
        <f t="shared" si="313"/>
        <v>0</v>
      </c>
      <c r="AG713" s="18">
        <f t="shared" si="314"/>
        <v>0</v>
      </c>
      <c r="AH713" s="37">
        <f t="shared" si="315"/>
        <v>0</v>
      </c>
      <c r="AI713" s="8">
        <f t="shared" si="316"/>
        <v>0</v>
      </c>
      <c r="AJ713" s="13">
        <f t="shared" si="317"/>
        <v>0</v>
      </c>
      <c r="AK713" s="14">
        <f t="shared" si="318"/>
        <v>0</v>
      </c>
      <c r="AL713" s="17">
        <f t="shared" ref="AL713:AL776" si="326">MOD(MOD(((((MOD(C713,C$4)/C$4)+(MOD(C$3,C$4)/C$4)))),C$4),1)</f>
        <v>0.10000093333426666</v>
      </c>
      <c r="AM713" s="22">
        <f t="shared" si="319"/>
        <v>99999</v>
      </c>
      <c r="AN713" s="91">
        <f t="shared" si="320"/>
        <v>99999</v>
      </c>
    </row>
    <row r="714" spans="3:40">
      <c r="C714" s="71"/>
      <c r="S714" s="1">
        <f t="shared" si="321"/>
        <v>0</v>
      </c>
      <c r="T714" s="45">
        <f t="shared" si="309"/>
        <v>0</v>
      </c>
      <c r="U714" s="27" t="s">
        <v>4</v>
      </c>
      <c r="V714" s="29">
        <f t="shared" si="310"/>
        <v>0</v>
      </c>
      <c r="W714" s="29">
        <f t="shared" si="322"/>
        <v>0.89999906666573337</v>
      </c>
      <c r="X714" s="30" t="s">
        <v>5</v>
      </c>
      <c r="Y714" s="78">
        <f t="shared" si="324"/>
        <v>1</v>
      </c>
      <c r="Z714" s="78">
        <f t="shared" si="308"/>
        <v>77</v>
      </c>
      <c r="AA714" s="27">
        <f t="shared" si="325"/>
        <v>222</v>
      </c>
      <c r="AB714" s="31">
        <f t="shared" si="323"/>
        <v>0.89999906666573337</v>
      </c>
      <c r="AC714" s="25" t="s">
        <v>27</v>
      </c>
      <c r="AD714" s="43">
        <f t="shared" si="311"/>
        <v>0.89999906666573337</v>
      </c>
      <c r="AE714" s="48">
        <f t="shared" si="312"/>
        <v>0</v>
      </c>
      <c r="AF714" s="16">
        <f t="shared" si="313"/>
        <v>0</v>
      </c>
      <c r="AG714" s="18">
        <f t="shared" si="314"/>
        <v>0</v>
      </c>
      <c r="AH714" s="37">
        <f t="shared" si="315"/>
        <v>0</v>
      </c>
      <c r="AI714" s="8">
        <f t="shared" si="316"/>
        <v>0</v>
      </c>
      <c r="AJ714" s="13">
        <f t="shared" si="317"/>
        <v>0</v>
      </c>
      <c r="AK714" s="14">
        <f t="shared" si="318"/>
        <v>0</v>
      </c>
      <c r="AL714" s="17">
        <f t="shared" si="326"/>
        <v>0.10000093333426666</v>
      </c>
      <c r="AM714" s="22">
        <f t="shared" si="319"/>
        <v>99999</v>
      </c>
      <c r="AN714" s="91">
        <f t="shared" si="320"/>
        <v>99999</v>
      </c>
    </row>
    <row r="715" spans="3:40">
      <c r="C715" s="71"/>
      <c r="S715" s="1">
        <f t="shared" si="321"/>
        <v>0</v>
      </c>
      <c r="T715" s="45">
        <f t="shared" si="309"/>
        <v>0</v>
      </c>
      <c r="U715" s="27" t="s">
        <v>4</v>
      </c>
      <c r="V715" s="29">
        <f t="shared" si="310"/>
        <v>0</v>
      </c>
      <c r="W715" s="29">
        <f t="shared" si="322"/>
        <v>0.89999906666573337</v>
      </c>
      <c r="X715" s="30" t="s">
        <v>5</v>
      </c>
      <c r="Y715" s="78">
        <f t="shared" si="324"/>
        <v>1</v>
      </c>
      <c r="Z715" s="78">
        <f t="shared" ref="Z715:Z778" si="327">IF(Z714=0,IF(AA715=222,IF(AA714=8888,Z714+1,Z714),IF(AA714=222,Z714+1,Z714))+1,IF(AA715=222,IF(AA714=8888,Z714+1,Z714),IF(AA714=222,Z714+1,Z714)))</f>
        <v>77</v>
      </c>
      <c r="AA715" s="27">
        <f t="shared" si="325"/>
        <v>222</v>
      </c>
      <c r="AB715" s="31">
        <f t="shared" si="323"/>
        <v>0.89999906666573337</v>
      </c>
      <c r="AC715" s="25" t="s">
        <v>27</v>
      </c>
      <c r="AD715" s="43">
        <f t="shared" si="311"/>
        <v>0.89999906666573337</v>
      </c>
      <c r="AE715" s="48">
        <f t="shared" si="312"/>
        <v>0</v>
      </c>
      <c r="AF715" s="16">
        <f t="shared" si="313"/>
        <v>0</v>
      </c>
      <c r="AG715" s="18">
        <f t="shared" si="314"/>
        <v>0</v>
      </c>
      <c r="AH715" s="37">
        <f t="shared" si="315"/>
        <v>0</v>
      </c>
      <c r="AI715" s="8">
        <f t="shared" si="316"/>
        <v>0</v>
      </c>
      <c r="AJ715" s="13">
        <f t="shared" si="317"/>
        <v>0</v>
      </c>
      <c r="AK715" s="14">
        <f t="shared" si="318"/>
        <v>0</v>
      </c>
      <c r="AL715" s="17">
        <f t="shared" si="326"/>
        <v>0.10000093333426666</v>
      </c>
      <c r="AM715" s="22">
        <f t="shared" si="319"/>
        <v>99999</v>
      </c>
      <c r="AN715" s="91">
        <f t="shared" si="320"/>
        <v>99999</v>
      </c>
    </row>
    <row r="716" spans="3:40">
      <c r="C716" s="71"/>
      <c r="S716" s="1">
        <f t="shared" si="321"/>
        <v>0</v>
      </c>
      <c r="T716" s="45">
        <f t="shared" si="309"/>
        <v>0</v>
      </c>
      <c r="U716" s="27" t="s">
        <v>4</v>
      </c>
      <c r="V716" s="29">
        <f t="shared" si="310"/>
        <v>0</v>
      </c>
      <c r="W716" s="29">
        <f t="shared" si="322"/>
        <v>0.89999906666573337</v>
      </c>
      <c r="X716" s="30" t="s">
        <v>5</v>
      </c>
      <c r="Y716" s="78">
        <f t="shared" si="324"/>
        <v>1</v>
      </c>
      <c r="Z716" s="78">
        <f t="shared" si="327"/>
        <v>77</v>
      </c>
      <c r="AA716" s="27">
        <f t="shared" si="325"/>
        <v>222</v>
      </c>
      <c r="AB716" s="31">
        <f t="shared" si="323"/>
        <v>0.89999906666573337</v>
      </c>
      <c r="AC716" s="25" t="s">
        <v>27</v>
      </c>
      <c r="AD716" s="43">
        <f t="shared" si="311"/>
        <v>0.89999906666573337</v>
      </c>
      <c r="AE716" s="48">
        <f t="shared" si="312"/>
        <v>0</v>
      </c>
      <c r="AF716" s="16">
        <f t="shared" si="313"/>
        <v>0</v>
      </c>
      <c r="AG716" s="18">
        <f t="shared" si="314"/>
        <v>0</v>
      </c>
      <c r="AH716" s="37">
        <f t="shared" si="315"/>
        <v>0</v>
      </c>
      <c r="AI716" s="8">
        <f t="shared" si="316"/>
        <v>0</v>
      </c>
      <c r="AJ716" s="13">
        <f t="shared" si="317"/>
        <v>0</v>
      </c>
      <c r="AK716" s="14">
        <f t="shared" si="318"/>
        <v>0</v>
      </c>
      <c r="AL716" s="17">
        <f t="shared" si="326"/>
        <v>0.10000093333426666</v>
      </c>
      <c r="AM716" s="22">
        <f t="shared" si="319"/>
        <v>99999</v>
      </c>
      <c r="AN716" s="91">
        <f t="shared" si="320"/>
        <v>99999</v>
      </c>
    </row>
    <row r="717" spans="3:40">
      <c r="C717" s="71"/>
      <c r="S717" s="1">
        <f t="shared" si="321"/>
        <v>0</v>
      </c>
      <c r="T717" s="45">
        <f t="shared" si="309"/>
        <v>0</v>
      </c>
      <c r="U717" s="27" t="s">
        <v>4</v>
      </c>
      <c r="V717" s="29">
        <f t="shared" si="310"/>
        <v>0</v>
      </c>
      <c r="W717" s="29">
        <f t="shared" si="322"/>
        <v>0.89999906666573337</v>
      </c>
      <c r="X717" s="30" t="s">
        <v>5</v>
      </c>
      <c r="Y717" s="78">
        <f t="shared" si="324"/>
        <v>1</v>
      </c>
      <c r="Z717" s="78">
        <f t="shared" si="327"/>
        <v>77</v>
      </c>
      <c r="AA717" s="27">
        <f t="shared" si="325"/>
        <v>222</v>
      </c>
      <c r="AB717" s="31">
        <f t="shared" si="323"/>
        <v>0.89999906666573337</v>
      </c>
      <c r="AC717" s="25" t="s">
        <v>27</v>
      </c>
      <c r="AD717" s="43">
        <f t="shared" si="311"/>
        <v>0.89999906666573337</v>
      </c>
      <c r="AE717" s="48">
        <f t="shared" si="312"/>
        <v>0</v>
      </c>
      <c r="AF717" s="16">
        <f t="shared" si="313"/>
        <v>0</v>
      </c>
      <c r="AG717" s="18">
        <f t="shared" si="314"/>
        <v>0</v>
      </c>
      <c r="AH717" s="37">
        <f t="shared" si="315"/>
        <v>0</v>
      </c>
      <c r="AI717" s="8">
        <f t="shared" si="316"/>
        <v>0</v>
      </c>
      <c r="AJ717" s="13">
        <f t="shared" si="317"/>
        <v>0</v>
      </c>
      <c r="AK717" s="14">
        <f t="shared" si="318"/>
        <v>0</v>
      </c>
      <c r="AL717" s="17">
        <f t="shared" si="326"/>
        <v>0.10000093333426666</v>
      </c>
      <c r="AM717" s="22">
        <f t="shared" si="319"/>
        <v>99999</v>
      </c>
      <c r="AN717" s="91">
        <f t="shared" si="320"/>
        <v>99999</v>
      </c>
    </row>
    <row r="718" spans="3:40">
      <c r="C718" s="71"/>
      <c r="S718" s="1">
        <f t="shared" si="321"/>
        <v>0</v>
      </c>
      <c r="T718" s="45">
        <f t="shared" si="309"/>
        <v>0</v>
      </c>
      <c r="U718" s="27" t="s">
        <v>4</v>
      </c>
      <c r="V718" s="29">
        <f t="shared" si="310"/>
        <v>0</v>
      </c>
      <c r="W718" s="29">
        <f t="shared" si="322"/>
        <v>0.89999906666573337</v>
      </c>
      <c r="X718" s="30" t="s">
        <v>5</v>
      </c>
      <c r="Y718" s="78">
        <f t="shared" si="324"/>
        <v>1</v>
      </c>
      <c r="Z718" s="78">
        <f t="shared" si="327"/>
        <v>77</v>
      </c>
      <c r="AA718" s="27">
        <f t="shared" si="325"/>
        <v>222</v>
      </c>
      <c r="AB718" s="31">
        <f t="shared" si="323"/>
        <v>0.89999906666573337</v>
      </c>
      <c r="AC718" s="25" t="s">
        <v>27</v>
      </c>
      <c r="AD718" s="43">
        <f t="shared" si="311"/>
        <v>0.89999906666573337</v>
      </c>
      <c r="AE718" s="48">
        <f t="shared" si="312"/>
        <v>0</v>
      </c>
      <c r="AF718" s="16">
        <f t="shared" si="313"/>
        <v>0</v>
      </c>
      <c r="AG718" s="18">
        <f t="shared" si="314"/>
        <v>0</v>
      </c>
      <c r="AH718" s="37">
        <f t="shared" si="315"/>
        <v>0</v>
      </c>
      <c r="AI718" s="8">
        <f t="shared" si="316"/>
        <v>0</v>
      </c>
      <c r="AJ718" s="13">
        <f t="shared" si="317"/>
        <v>0</v>
      </c>
      <c r="AK718" s="14">
        <f t="shared" si="318"/>
        <v>0</v>
      </c>
      <c r="AL718" s="17">
        <f t="shared" si="326"/>
        <v>0.10000093333426666</v>
      </c>
      <c r="AM718" s="22">
        <f t="shared" si="319"/>
        <v>99999</v>
      </c>
      <c r="AN718" s="91">
        <f t="shared" si="320"/>
        <v>99999</v>
      </c>
    </row>
    <row r="719" spans="3:40">
      <c r="C719" s="71"/>
      <c r="S719" s="1">
        <f t="shared" si="321"/>
        <v>0</v>
      </c>
      <c r="T719" s="45">
        <f t="shared" ref="T719:T782" si="328">IF(C$1=2,0,1)</f>
        <v>0</v>
      </c>
      <c r="U719" s="27" t="s">
        <v>4</v>
      </c>
      <c r="V719" s="29">
        <f t="shared" ref="V719:V782" si="329">D719</f>
        <v>0</v>
      </c>
      <c r="W719" s="29">
        <f t="shared" si="322"/>
        <v>0.89999906666573337</v>
      </c>
      <c r="X719" s="30" t="s">
        <v>5</v>
      </c>
      <c r="Y719" s="78">
        <f t="shared" si="324"/>
        <v>1</v>
      </c>
      <c r="Z719" s="78">
        <f t="shared" si="327"/>
        <v>77</v>
      </c>
      <c r="AA719" s="27">
        <f t="shared" si="325"/>
        <v>222</v>
      </c>
      <c r="AB719" s="31">
        <f t="shared" si="323"/>
        <v>0.89999906666573337</v>
      </c>
      <c r="AC719" s="25" t="s">
        <v>27</v>
      </c>
      <c r="AD719" s="43">
        <f t="shared" ref="AD719:AD782" si="330">IF(AA719=222,W719-E719/C$4,E719/C$4+W719)</f>
        <v>0.89999906666573337</v>
      </c>
      <c r="AE719" s="48">
        <f t="shared" ref="AE719:AE782" si="331">IF(AE$1=1,IF(C720=0,0,IF(C719=0,0,IF(T719=0,IF((ABS(D719-D720))&lt;0.1,(IF(C720-C719=T$1,99999,0)),0),0))),0)</f>
        <v>0</v>
      </c>
      <c r="AF719" s="16">
        <f t="shared" ref="AF719:AF782" si="332">IF(AF$1=1,IF(C720=0,0,IF(C719=0,0,IF(T719=0,IF(C720-C719=0,(IF(ABS(D719-D720)&lt;W$1,99999,0)),0),0))),0)</f>
        <v>0</v>
      </c>
      <c r="AG719" s="18">
        <f t="shared" ref="AG719:AG782" si="333">IF(AG$1=1,IF(C720=0,0,IF(C719=0,0,IF(T719=0,IF(AND(AN719,AM719),99999,0),0))),0)</f>
        <v>0</v>
      </c>
      <c r="AH719" s="37">
        <f t="shared" ref="AH719:AH782" si="334">IF(C719=0,,IF(AH$1=1,IF(1&gt;AD719,0,99999),0))</f>
        <v>0</v>
      </c>
      <c r="AI719" s="8">
        <f t="shared" ref="AI719:AI782" si="335">IF(AI$1=1,IF(D719&gt;1,99999,IF(D719&lt;0,99999,0)),0)</f>
        <v>0</v>
      </c>
      <c r="AJ719" s="13">
        <f t="shared" ref="AJ719:AJ782" si="336">IF(AJ$1=1,IF(B720=0,0,IF(B720-B719=1,0,99999)),0)</f>
        <v>0</v>
      </c>
      <c r="AK719" s="14">
        <f t="shared" ref="AK719:AK782" si="337">IF(AK$1=1,IF(C720=0,0,IF(C720-C719&lt;0,99999,0)),0)</f>
        <v>0</v>
      </c>
      <c r="AL719" s="17">
        <f t="shared" si="326"/>
        <v>0.10000093333426666</v>
      </c>
      <c r="AM719" s="22">
        <f t="shared" ref="AM719:AM782" si="338">IF(C720-C719=0,99999,0 )</f>
        <v>99999</v>
      </c>
      <c r="AN719" s="91">
        <f t="shared" ref="AN719:AN782" si="339">IF(ABS(D720-D719)=0,99999,0)</f>
        <v>99999</v>
      </c>
    </row>
    <row r="720" spans="3:40">
      <c r="C720" s="71"/>
      <c r="S720" s="1">
        <f t="shared" si="321"/>
        <v>0</v>
      </c>
      <c r="T720" s="45">
        <f t="shared" si="328"/>
        <v>0</v>
      </c>
      <c r="U720" s="27" t="s">
        <v>4</v>
      </c>
      <c r="V720" s="29">
        <f t="shared" si="329"/>
        <v>0</v>
      </c>
      <c r="W720" s="29">
        <f t="shared" si="322"/>
        <v>0.89999906666573337</v>
      </c>
      <c r="X720" s="30" t="s">
        <v>5</v>
      </c>
      <c r="Y720" s="78">
        <f t="shared" si="324"/>
        <v>1</v>
      </c>
      <c r="Z720" s="78">
        <f t="shared" si="327"/>
        <v>77</v>
      </c>
      <c r="AA720" s="27">
        <f t="shared" si="325"/>
        <v>222</v>
      </c>
      <c r="AB720" s="31">
        <f t="shared" si="323"/>
        <v>0.89999906666573337</v>
      </c>
      <c r="AC720" s="25" t="s">
        <v>27</v>
      </c>
      <c r="AD720" s="43">
        <f t="shared" si="330"/>
        <v>0.89999906666573337</v>
      </c>
      <c r="AE720" s="48">
        <f t="shared" si="331"/>
        <v>0</v>
      </c>
      <c r="AF720" s="16">
        <f t="shared" si="332"/>
        <v>0</v>
      </c>
      <c r="AG720" s="18">
        <f t="shared" si="333"/>
        <v>0</v>
      </c>
      <c r="AH720" s="37">
        <f t="shared" si="334"/>
        <v>0</v>
      </c>
      <c r="AI720" s="8">
        <f t="shared" si="335"/>
        <v>0</v>
      </c>
      <c r="AJ720" s="13">
        <f t="shared" si="336"/>
        <v>0</v>
      </c>
      <c r="AK720" s="14">
        <f t="shared" si="337"/>
        <v>0</v>
      </c>
      <c r="AL720" s="17">
        <f t="shared" si="326"/>
        <v>0.10000093333426666</v>
      </c>
      <c r="AM720" s="22">
        <f t="shared" si="338"/>
        <v>99999</v>
      </c>
      <c r="AN720" s="91">
        <f t="shared" si="339"/>
        <v>99999</v>
      </c>
    </row>
    <row r="721" spans="3:40">
      <c r="C721" s="71"/>
      <c r="S721" s="1">
        <f t="shared" si="321"/>
        <v>0</v>
      </c>
      <c r="T721" s="45">
        <f t="shared" si="328"/>
        <v>0</v>
      </c>
      <c r="U721" s="27" t="s">
        <v>4</v>
      </c>
      <c r="V721" s="29">
        <f t="shared" si="329"/>
        <v>0</v>
      </c>
      <c r="W721" s="29">
        <f t="shared" si="322"/>
        <v>0.89999906666573337</v>
      </c>
      <c r="X721" s="30" t="s">
        <v>5</v>
      </c>
      <c r="Y721" s="78">
        <f t="shared" si="324"/>
        <v>1</v>
      </c>
      <c r="Z721" s="78">
        <f t="shared" si="327"/>
        <v>77</v>
      </c>
      <c r="AA721" s="27">
        <f t="shared" si="325"/>
        <v>222</v>
      </c>
      <c r="AB721" s="31">
        <f t="shared" si="323"/>
        <v>0.89999906666573337</v>
      </c>
      <c r="AC721" s="25" t="s">
        <v>27</v>
      </c>
      <c r="AD721" s="43">
        <f t="shared" si="330"/>
        <v>0.89999906666573337</v>
      </c>
      <c r="AE721" s="48">
        <f t="shared" si="331"/>
        <v>0</v>
      </c>
      <c r="AF721" s="16">
        <f t="shared" si="332"/>
        <v>0</v>
      </c>
      <c r="AG721" s="18">
        <f t="shared" si="333"/>
        <v>0</v>
      </c>
      <c r="AH721" s="37">
        <f t="shared" si="334"/>
        <v>0</v>
      </c>
      <c r="AI721" s="8">
        <f t="shared" si="335"/>
        <v>0</v>
      </c>
      <c r="AJ721" s="13">
        <f t="shared" si="336"/>
        <v>0</v>
      </c>
      <c r="AK721" s="14">
        <f t="shared" si="337"/>
        <v>0</v>
      </c>
      <c r="AL721" s="17">
        <f t="shared" si="326"/>
        <v>0.10000093333426666</v>
      </c>
      <c r="AM721" s="22">
        <f t="shared" si="338"/>
        <v>99999</v>
      </c>
      <c r="AN721" s="91">
        <f t="shared" si="339"/>
        <v>99999</v>
      </c>
    </row>
    <row r="722" spans="3:40">
      <c r="C722" s="71"/>
      <c r="S722" s="1">
        <f t="shared" si="321"/>
        <v>0</v>
      </c>
      <c r="T722" s="45">
        <f t="shared" si="328"/>
        <v>0</v>
      </c>
      <c r="U722" s="27" t="s">
        <v>4</v>
      </c>
      <c r="V722" s="29">
        <f t="shared" si="329"/>
        <v>0</v>
      </c>
      <c r="W722" s="29">
        <f t="shared" si="322"/>
        <v>0.89999906666573337</v>
      </c>
      <c r="X722" s="30" t="s">
        <v>5</v>
      </c>
      <c r="Y722" s="78">
        <f t="shared" si="324"/>
        <v>1</v>
      </c>
      <c r="Z722" s="78">
        <f t="shared" si="327"/>
        <v>77</v>
      </c>
      <c r="AA722" s="27">
        <f t="shared" si="325"/>
        <v>222</v>
      </c>
      <c r="AB722" s="31">
        <f t="shared" si="323"/>
        <v>0.89999906666573337</v>
      </c>
      <c r="AC722" s="25" t="s">
        <v>27</v>
      </c>
      <c r="AD722" s="43">
        <f t="shared" si="330"/>
        <v>0.89999906666573337</v>
      </c>
      <c r="AE722" s="48">
        <f t="shared" si="331"/>
        <v>0</v>
      </c>
      <c r="AF722" s="16">
        <f t="shared" si="332"/>
        <v>0</v>
      </c>
      <c r="AG722" s="18">
        <f t="shared" si="333"/>
        <v>0</v>
      </c>
      <c r="AH722" s="37">
        <f t="shared" si="334"/>
        <v>0</v>
      </c>
      <c r="AI722" s="8">
        <f t="shared" si="335"/>
        <v>0</v>
      </c>
      <c r="AJ722" s="13">
        <f t="shared" si="336"/>
        <v>0</v>
      </c>
      <c r="AK722" s="14">
        <f t="shared" si="337"/>
        <v>0</v>
      </c>
      <c r="AL722" s="17">
        <f t="shared" si="326"/>
        <v>0.10000093333426666</v>
      </c>
      <c r="AM722" s="22">
        <f t="shared" si="338"/>
        <v>99999</v>
      </c>
      <c r="AN722" s="91">
        <f t="shared" si="339"/>
        <v>99999</v>
      </c>
    </row>
    <row r="723" spans="3:40">
      <c r="C723" s="71"/>
      <c r="S723" s="1">
        <f t="shared" si="321"/>
        <v>0</v>
      </c>
      <c r="T723" s="45">
        <f t="shared" si="328"/>
        <v>0</v>
      </c>
      <c r="U723" s="27" t="s">
        <v>4</v>
      </c>
      <c r="V723" s="29">
        <f t="shared" si="329"/>
        <v>0</v>
      </c>
      <c r="W723" s="29">
        <f t="shared" si="322"/>
        <v>0.89999906666573337</v>
      </c>
      <c r="X723" s="30" t="s">
        <v>5</v>
      </c>
      <c r="Y723" s="78">
        <f t="shared" si="324"/>
        <v>1</v>
      </c>
      <c r="Z723" s="78">
        <f t="shared" si="327"/>
        <v>77</v>
      </c>
      <c r="AA723" s="27">
        <f t="shared" si="325"/>
        <v>222</v>
      </c>
      <c r="AB723" s="31">
        <f t="shared" si="323"/>
        <v>0.89999906666573337</v>
      </c>
      <c r="AC723" s="25" t="s">
        <v>27</v>
      </c>
      <c r="AD723" s="43">
        <f t="shared" si="330"/>
        <v>0.89999906666573337</v>
      </c>
      <c r="AE723" s="48">
        <f t="shared" si="331"/>
        <v>0</v>
      </c>
      <c r="AF723" s="16">
        <f t="shared" si="332"/>
        <v>0</v>
      </c>
      <c r="AG723" s="18">
        <f t="shared" si="333"/>
        <v>0</v>
      </c>
      <c r="AH723" s="37">
        <f t="shared" si="334"/>
        <v>0</v>
      </c>
      <c r="AI723" s="8">
        <f t="shared" si="335"/>
        <v>0</v>
      </c>
      <c r="AJ723" s="13">
        <f t="shared" si="336"/>
        <v>0</v>
      </c>
      <c r="AK723" s="14">
        <f t="shared" si="337"/>
        <v>0</v>
      </c>
      <c r="AL723" s="17">
        <f t="shared" si="326"/>
        <v>0.10000093333426666</v>
      </c>
      <c r="AM723" s="22">
        <f t="shared" si="338"/>
        <v>99999</v>
      </c>
      <c r="AN723" s="91">
        <f t="shared" si="339"/>
        <v>99999</v>
      </c>
    </row>
    <row r="724" spans="3:40">
      <c r="C724" s="71"/>
      <c r="S724" s="1">
        <f t="shared" si="321"/>
        <v>0</v>
      </c>
      <c r="T724" s="45">
        <f t="shared" si="328"/>
        <v>0</v>
      </c>
      <c r="U724" s="27" t="s">
        <v>4</v>
      </c>
      <c r="V724" s="29">
        <f t="shared" si="329"/>
        <v>0</v>
      </c>
      <c r="W724" s="29">
        <f t="shared" si="322"/>
        <v>0.89999906666573337</v>
      </c>
      <c r="X724" s="30" t="s">
        <v>5</v>
      </c>
      <c r="Y724" s="78">
        <f t="shared" si="324"/>
        <v>1</v>
      </c>
      <c r="Z724" s="78">
        <f t="shared" si="327"/>
        <v>77</v>
      </c>
      <c r="AA724" s="27">
        <f t="shared" si="325"/>
        <v>222</v>
      </c>
      <c r="AB724" s="31">
        <f t="shared" si="323"/>
        <v>0.89999906666573337</v>
      </c>
      <c r="AC724" s="25" t="s">
        <v>27</v>
      </c>
      <c r="AD724" s="43">
        <f t="shared" si="330"/>
        <v>0.89999906666573337</v>
      </c>
      <c r="AE724" s="48">
        <f t="shared" si="331"/>
        <v>0</v>
      </c>
      <c r="AF724" s="16">
        <f t="shared" si="332"/>
        <v>0</v>
      </c>
      <c r="AG724" s="18">
        <f t="shared" si="333"/>
        <v>0</v>
      </c>
      <c r="AH724" s="37">
        <f t="shared" si="334"/>
        <v>0</v>
      </c>
      <c r="AI724" s="8">
        <f t="shared" si="335"/>
        <v>0</v>
      </c>
      <c r="AJ724" s="13">
        <f t="shared" si="336"/>
        <v>0</v>
      </c>
      <c r="AK724" s="14">
        <f t="shared" si="337"/>
        <v>0</v>
      </c>
      <c r="AL724" s="17">
        <f t="shared" si="326"/>
        <v>0.10000093333426666</v>
      </c>
      <c r="AM724" s="22">
        <f t="shared" si="338"/>
        <v>99999</v>
      </c>
      <c r="AN724" s="91">
        <f t="shared" si="339"/>
        <v>99999</v>
      </c>
    </row>
    <row r="725" spans="3:40">
      <c r="C725" s="71"/>
      <c r="S725" s="1">
        <f t="shared" si="321"/>
        <v>0</v>
      </c>
      <c r="T725" s="45">
        <f t="shared" si="328"/>
        <v>0</v>
      </c>
      <c r="U725" s="27" t="s">
        <v>4</v>
      </c>
      <c r="V725" s="29">
        <f t="shared" si="329"/>
        <v>0</v>
      </c>
      <c r="W725" s="29">
        <f t="shared" si="322"/>
        <v>0.89999906666573337</v>
      </c>
      <c r="X725" s="30" t="s">
        <v>5</v>
      </c>
      <c r="Y725" s="78">
        <f t="shared" si="324"/>
        <v>1</v>
      </c>
      <c r="Z725" s="78">
        <f t="shared" si="327"/>
        <v>77</v>
      </c>
      <c r="AA725" s="27">
        <f t="shared" si="325"/>
        <v>222</v>
      </c>
      <c r="AB725" s="31">
        <f t="shared" si="323"/>
        <v>0.89999906666573337</v>
      </c>
      <c r="AC725" s="25" t="s">
        <v>27</v>
      </c>
      <c r="AD725" s="43">
        <f t="shared" si="330"/>
        <v>0.89999906666573337</v>
      </c>
      <c r="AE725" s="48">
        <f t="shared" si="331"/>
        <v>0</v>
      </c>
      <c r="AF725" s="16">
        <f t="shared" si="332"/>
        <v>0</v>
      </c>
      <c r="AG725" s="18">
        <f t="shared" si="333"/>
        <v>0</v>
      </c>
      <c r="AH725" s="37">
        <f t="shared" si="334"/>
        <v>0</v>
      </c>
      <c r="AI725" s="8">
        <f t="shared" si="335"/>
        <v>0</v>
      </c>
      <c r="AJ725" s="13">
        <f t="shared" si="336"/>
        <v>0</v>
      </c>
      <c r="AK725" s="14">
        <f t="shared" si="337"/>
        <v>0</v>
      </c>
      <c r="AL725" s="17">
        <f t="shared" si="326"/>
        <v>0.10000093333426666</v>
      </c>
      <c r="AM725" s="22">
        <f t="shared" si="338"/>
        <v>99999</v>
      </c>
      <c r="AN725" s="91">
        <f t="shared" si="339"/>
        <v>99999</v>
      </c>
    </row>
    <row r="726" spans="3:40">
      <c r="C726" s="71"/>
      <c r="S726" s="1">
        <f t="shared" si="321"/>
        <v>0</v>
      </c>
      <c r="T726" s="45">
        <f t="shared" si="328"/>
        <v>0</v>
      </c>
      <c r="U726" s="27" t="s">
        <v>4</v>
      </c>
      <c r="V726" s="29">
        <f t="shared" si="329"/>
        <v>0</v>
      </c>
      <c r="W726" s="29">
        <f t="shared" si="322"/>
        <v>0.89999906666573337</v>
      </c>
      <c r="X726" s="30" t="s">
        <v>5</v>
      </c>
      <c r="Y726" s="78">
        <f t="shared" si="324"/>
        <v>1</v>
      </c>
      <c r="Z726" s="78">
        <f t="shared" si="327"/>
        <v>77</v>
      </c>
      <c r="AA726" s="27">
        <f t="shared" si="325"/>
        <v>222</v>
      </c>
      <c r="AB726" s="31">
        <f t="shared" si="323"/>
        <v>0.89999906666573337</v>
      </c>
      <c r="AC726" s="25" t="s">
        <v>27</v>
      </c>
      <c r="AD726" s="43">
        <f t="shared" si="330"/>
        <v>0.89999906666573337</v>
      </c>
      <c r="AE726" s="48">
        <f t="shared" si="331"/>
        <v>0</v>
      </c>
      <c r="AF726" s="16">
        <f t="shared" si="332"/>
        <v>0</v>
      </c>
      <c r="AG726" s="18">
        <f t="shared" si="333"/>
        <v>0</v>
      </c>
      <c r="AH726" s="37">
        <f t="shared" si="334"/>
        <v>0</v>
      </c>
      <c r="AI726" s="8">
        <f t="shared" si="335"/>
        <v>0</v>
      </c>
      <c r="AJ726" s="13">
        <f t="shared" si="336"/>
        <v>0</v>
      </c>
      <c r="AK726" s="14">
        <f t="shared" si="337"/>
        <v>0</v>
      </c>
      <c r="AL726" s="17">
        <f t="shared" si="326"/>
        <v>0.10000093333426666</v>
      </c>
      <c r="AM726" s="22">
        <f t="shared" si="338"/>
        <v>99999</v>
      </c>
      <c r="AN726" s="91">
        <f t="shared" si="339"/>
        <v>99999</v>
      </c>
    </row>
    <row r="727" spans="3:40">
      <c r="C727" s="71"/>
      <c r="S727" s="1">
        <f t="shared" si="321"/>
        <v>0</v>
      </c>
      <c r="T727" s="45">
        <f t="shared" si="328"/>
        <v>0</v>
      </c>
      <c r="U727" s="27" t="s">
        <v>4</v>
      </c>
      <c r="V727" s="29">
        <f t="shared" si="329"/>
        <v>0</v>
      </c>
      <c r="W727" s="29">
        <f t="shared" si="322"/>
        <v>0.89999906666573337</v>
      </c>
      <c r="X727" s="30" t="s">
        <v>5</v>
      </c>
      <c r="Y727" s="78">
        <f t="shared" si="324"/>
        <v>1</v>
      </c>
      <c r="Z727" s="78">
        <f t="shared" si="327"/>
        <v>77</v>
      </c>
      <c r="AA727" s="27">
        <f t="shared" si="325"/>
        <v>222</v>
      </c>
      <c r="AB727" s="31">
        <f t="shared" si="323"/>
        <v>0.89999906666573337</v>
      </c>
      <c r="AC727" s="25" t="s">
        <v>27</v>
      </c>
      <c r="AD727" s="43">
        <f t="shared" si="330"/>
        <v>0.89999906666573337</v>
      </c>
      <c r="AE727" s="48">
        <f t="shared" si="331"/>
        <v>0</v>
      </c>
      <c r="AF727" s="16">
        <f t="shared" si="332"/>
        <v>0</v>
      </c>
      <c r="AG727" s="18">
        <f t="shared" si="333"/>
        <v>0</v>
      </c>
      <c r="AH727" s="37">
        <f t="shared" si="334"/>
        <v>0</v>
      </c>
      <c r="AI727" s="8">
        <f t="shared" si="335"/>
        <v>0</v>
      </c>
      <c r="AJ727" s="13">
        <f t="shared" si="336"/>
        <v>0</v>
      </c>
      <c r="AK727" s="14">
        <f t="shared" si="337"/>
        <v>0</v>
      </c>
      <c r="AL727" s="17">
        <f t="shared" si="326"/>
        <v>0.10000093333426666</v>
      </c>
      <c r="AM727" s="22">
        <f t="shared" si="338"/>
        <v>99999</v>
      </c>
      <c r="AN727" s="91">
        <f t="shared" si="339"/>
        <v>99999</v>
      </c>
    </row>
    <row r="728" spans="3:40">
      <c r="C728" s="71"/>
      <c r="S728" s="1">
        <f t="shared" si="321"/>
        <v>0</v>
      </c>
      <c r="T728" s="45">
        <f t="shared" si="328"/>
        <v>0</v>
      </c>
      <c r="U728" s="27" t="s">
        <v>4</v>
      </c>
      <c r="V728" s="29">
        <f t="shared" si="329"/>
        <v>0</v>
      </c>
      <c r="W728" s="29">
        <f t="shared" si="322"/>
        <v>0.89999906666573337</v>
      </c>
      <c r="X728" s="30" t="s">
        <v>5</v>
      </c>
      <c r="Y728" s="78">
        <f t="shared" si="324"/>
        <v>1</v>
      </c>
      <c r="Z728" s="78">
        <f t="shared" si="327"/>
        <v>77</v>
      </c>
      <c r="AA728" s="27">
        <f t="shared" si="325"/>
        <v>222</v>
      </c>
      <c r="AB728" s="31">
        <f t="shared" si="323"/>
        <v>0.89999906666573337</v>
      </c>
      <c r="AC728" s="25" t="s">
        <v>27</v>
      </c>
      <c r="AD728" s="43">
        <f t="shared" si="330"/>
        <v>0.89999906666573337</v>
      </c>
      <c r="AE728" s="48">
        <f t="shared" si="331"/>
        <v>0</v>
      </c>
      <c r="AF728" s="16">
        <f t="shared" si="332"/>
        <v>0</v>
      </c>
      <c r="AG728" s="18">
        <f t="shared" si="333"/>
        <v>0</v>
      </c>
      <c r="AH728" s="37">
        <f t="shared" si="334"/>
        <v>0</v>
      </c>
      <c r="AI728" s="8">
        <f t="shared" si="335"/>
        <v>0</v>
      </c>
      <c r="AJ728" s="13">
        <f t="shared" si="336"/>
        <v>0</v>
      </c>
      <c r="AK728" s="14">
        <f t="shared" si="337"/>
        <v>0</v>
      </c>
      <c r="AL728" s="17">
        <f t="shared" si="326"/>
        <v>0.10000093333426666</v>
      </c>
      <c r="AM728" s="22">
        <f t="shared" si="338"/>
        <v>99999</v>
      </c>
      <c r="AN728" s="91">
        <f t="shared" si="339"/>
        <v>99999</v>
      </c>
    </row>
    <row r="729" spans="3:40">
      <c r="C729" s="71"/>
      <c r="S729" s="1">
        <f t="shared" si="321"/>
        <v>0</v>
      </c>
      <c r="T729" s="45">
        <f t="shared" si="328"/>
        <v>0</v>
      </c>
      <c r="U729" s="27" t="s">
        <v>4</v>
      </c>
      <c r="V729" s="29">
        <f t="shared" si="329"/>
        <v>0</v>
      </c>
      <c r="W729" s="29">
        <f t="shared" si="322"/>
        <v>0.89999906666573337</v>
      </c>
      <c r="X729" s="30" t="s">
        <v>5</v>
      </c>
      <c r="Y729" s="78">
        <f t="shared" si="324"/>
        <v>1</v>
      </c>
      <c r="Z729" s="78">
        <f t="shared" si="327"/>
        <v>77</v>
      </c>
      <c r="AA729" s="27">
        <f t="shared" si="325"/>
        <v>222</v>
      </c>
      <c r="AB729" s="31">
        <f t="shared" si="323"/>
        <v>0.89999906666573337</v>
      </c>
      <c r="AC729" s="25" t="s">
        <v>27</v>
      </c>
      <c r="AD729" s="43">
        <f t="shared" si="330"/>
        <v>0.89999906666573337</v>
      </c>
      <c r="AE729" s="48">
        <f t="shared" si="331"/>
        <v>0</v>
      </c>
      <c r="AF729" s="16">
        <f t="shared" si="332"/>
        <v>0</v>
      </c>
      <c r="AG729" s="18">
        <f t="shared" si="333"/>
        <v>0</v>
      </c>
      <c r="AH729" s="37">
        <f t="shared" si="334"/>
        <v>0</v>
      </c>
      <c r="AI729" s="8">
        <f t="shared" si="335"/>
        <v>0</v>
      </c>
      <c r="AJ729" s="13">
        <f t="shared" si="336"/>
        <v>0</v>
      </c>
      <c r="AK729" s="14">
        <f t="shared" si="337"/>
        <v>0</v>
      </c>
      <c r="AL729" s="17">
        <f t="shared" si="326"/>
        <v>0.10000093333426666</v>
      </c>
      <c r="AM729" s="22">
        <f t="shared" si="338"/>
        <v>99999</v>
      </c>
      <c r="AN729" s="91">
        <f t="shared" si="339"/>
        <v>99999</v>
      </c>
    </row>
    <row r="730" spans="3:40">
      <c r="C730" s="71"/>
      <c r="S730" s="1">
        <f t="shared" si="321"/>
        <v>0</v>
      </c>
      <c r="T730" s="45">
        <f t="shared" si="328"/>
        <v>0</v>
      </c>
      <c r="U730" s="27" t="s">
        <v>4</v>
      </c>
      <c r="V730" s="29">
        <f t="shared" si="329"/>
        <v>0</v>
      </c>
      <c r="W730" s="29">
        <f t="shared" si="322"/>
        <v>0.89999906666573337</v>
      </c>
      <c r="X730" s="30" t="s">
        <v>5</v>
      </c>
      <c r="Y730" s="78">
        <f t="shared" si="324"/>
        <v>1</v>
      </c>
      <c r="Z730" s="78">
        <f t="shared" si="327"/>
        <v>77</v>
      </c>
      <c r="AA730" s="27">
        <f t="shared" si="325"/>
        <v>222</v>
      </c>
      <c r="AB730" s="31">
        <f t="shared" si="323"/>
        <v>0.89999906666573337</v>
      </c>
      <c r="AC730" s="25" t="s">
        <v>27</v>
      </c>
      <c r="AD730" s="43">
        <f t="shared" si="330"/>
        <v>0.89999906666573337</v>
      </c>
      <c r="AE730" s="48">
        <f t="shared" si="331"/>
        <v>0</v>
      </c>
      <c r="AF730" s="16">
        <f t="shared" si="332"/>
        <v>0</v>
      </c>
      <c r="AG730" s="18">
        <f t="shared" si="333"/>
        <v>0</v>
      </c>
      <c r="AH730" s="37">
        <f t="shared" si="334"/>
        <v>0</v>
      </c>
      <c r="AI730" s="8">
        <f t="shared" si="335"/>
        <v>0</v>
      </c>
      <c r="AJ730" s="13">
        <f t="shared" si="336"/>
        <v>0</v>
      </c>
      <c r="AK730" s="14">
        <f t="shared" si="337"/>
        <v>0</v>
      </c>
      <c r="AL730" s="17">
        <f t="shared" si="326"/>
        <v>0.10000093333426666</v>
      </c>
      <c r="AM730" s="22">
        <f t="shared" si="338"/>
        <v>99999</v>
      </c>
      <c r="AN730" s="91">
        <f t="shared" si="339"/>
        <v>99999</v>
      </c>
    </row>
    <row r="731" spans="3:40">
      <c r="C731" s="71"/>
      <c r="S731" s="1">
        <f t="shared" si="321"/>
        <v>0</v>
      </c>
      <c r="T731" s="45">
        <f t="shared" si="328"/>
        <v>0</v>
      </c>
      <c r="U731" s="27" t="s">
        <v>4</v>
      </c>
      <c r="V731" s="29">
        <f t="shared" si="329"/>
        <v>0</v>
      </c>
      <c r="W731" s="29">
        <f t="shared" si="322"/>
        <v>0.89999906666573337</v>
      </c>
      <c r="X731" s="30" t="s">
        <v>5</v>
      </c>
      <c r="Y731" s="78">
        <f t="shared" si="324"/>
        <v>1</v>
      </c>
      <c r="Z731" s="78">
        <f t="shared" si="327"/>
        <v>77</v>
      </c>
      <c r="AA731" s="27">
        <f t="shared" si="325"/>
        <v>222</v>
      </c>
      <c r="AB731" s="31">
        <f t="shared" si="323"/>
        <v>0.89999906666573337</v>
      </c>
      <c r="AC731" s="25" t="s">
        <v>27</v>
      </c>
      <c r="AD731" s="43">
        <f t="shared" si="330"/>
        <v>0.89999906666573337</v>
      </c>
      <c r="AE731" s="48">
        <f t="shared" si="331"/>
        <v>0</v>
      </c>
      <c r="AF731" s="16">
        <f t="shared" si="332"/>
        <v>0</v>
      </c>
      <c r="AG731" s="18">
        <f t="shared" si="333"/>
        <v>0</v>
      </c>
      <c r="AH731" s="37">
        <f t="shared" si="334"/>
        <v>0</v>
      </c>
      <c r="AI731" s="8">
        <f t="shared" si="335"/>
        <v>0</v>
      </c>
      <c r="AJ731" s="13">
        <f t="shared" si="336"/>
        <v>0</v>
      </c>
      <c r="AK731" s="14">
        <f t="shared" si="337"/>
        <v>0</v>
      </c>
      <c r="AL731" s="17">
        <f t="shared" si="326"/>
        <v>0.10000093333426666</v>
      </c>
      <c r="AM731" s="22">
        <f t="shared" si="338"/>
        <v>99999</v>
      </c>
      <c r="AN731" s="91">
        <f t="shared" si="339"/>
        <v>99999</v>
      </c>
    </row>
    <row r="732" spans="3:40">
      <c r="C732" s="71"/>
      <c r="S732" s="1">
        <f t="shared" si="321"/>
        <v>0</v>
      </c>
      <c r="T732" s="45">
        <f t="shared" si="328"/>
        <v>0</v>
      </c>
      <c r="U732" s="27" t="s">
        <v>4</v>
      </c>
      <c r="V732" s="29">
        <f t="shared" si="329"/>
        <v>0</v>
      </c>
      <c r="W732" s="29">
        <f t="shared" si="322"/>
        <v>0.89999906666573337</v>
      </c>
      <c r="X732" s="30" t="s">
        <v>5</v>
      </c>
      <c r="Y732" s="78">
        <f t="shared" si="324"/>
        <v>1</v>
      </c>
      <c r="Z732" s="78">
        <f t="shared" si="327"/>
        <v>77</v>
      </c>
      <c r="AA732" s="27">
        <f t="shared" si="325"/>
        <v>222</v>
      </c>
      <c r="AB732" s="31">
        <f t="shared" si="323"/>
        <v>0.89999906666573337</v>
      </c>
      <c r="AC732" s="25" t="s">
        <v>27</v>
      </c>
      <c r="AD732" s="43">
        <f t="shared" si="330"/>
        <v>0.89999906666573337</v>
      </c>
      <c r="AE732" s="48">
        <f t="shared" si="331"/>
        <v>0</v>
      </c>
      <c r="AF732" s="16">
        <f t="shared" si="332"/>
        <v>0</v>
      </c>
      <c r="AG732" s="18">
        <f t="shared" si="333"/>
        <v>0</v>
      </c>
      <c r="AH732" s="37">
        <f t="shared" si="334"/>
        <v>0</v>
      </c>
      <c r="AI732" s="8">
        <f t="shared" si="335"/>
        <v>0</v>
      </c>
      <c r="AJ732" s="13">
        <f t="shared" si="336"/>
        <v>0</v>
      </c>
      <c r="AK732" s="14">
        <f t="shared" si="337"/>
        <v>0</v>
      </c>
      <c r="AL732" s="17">
        <f t="shared" si="326"/>
        <v>0.10000093333426666</v>
      </c>
      <c r="AM732" s="22">
        <f t="shared" si="338"/>
        <v>99999</v>
      </c>
      <c r="AN732" s="91">
        <f t="shared" si="339"/>
        <v>99999</v>
      </c>
    </row>
    <row r="733" spans="3:40">
      <c r="C733" s="71"/>
      <c r="S733" s="1">
        <f t="shared" si="321"/>
        <v>0</v>
      </c>
      <c r="T733" s="45">
        <f t="shared" si="328"/>
        <v>0</v>
      </c>
      <c r="U733" s="27" t="s">
        <v>4</v>
      </c>
      <c r="V733" s="29">
        <f t="shared" si="329"/>
        <v>0</v>
      </c>
      <c r="W733" s="29">
        <f t="shared" si="322"/>
        <v>0.89999906666573337</v>
      </c>
      <c r="X733" s="30" t="s">
        <v>5</v>
      </c>
      <c r="Y733" s="78">
        <f t="shared" si="324"/>
        <v>1</v>
      </c>
      <c r="Z733" s="78">
        <f t="shared" si="327"/>
        <v>77</v>
      </c>
      <c r="AA733" s="27">
        <f t="shared" si="325"/>
        <v>222</v>
      </c>
      <c r="AB733" s="31">
        <f t="shared" si="323"/>
        <v>0.89999906666573337</v>
      </c>
      <c r="AC733" s="25" t="s">
        <v>27</v>
      </c>
      <c r="AD733" s="43">
        <f t="shared" si="330"/>
        <v>0.89999906666573337</v>
      </c>
      <c r="AE733" s="48">
        <f t="shared" si="331"/>
        <v>0</v>
      </c>
      <c r="AF733" s="16">
        <f t="shared" si="332"/>
        <v>0</v>
      </c>
      <c r="AG733" s="18">
        <f t="shared" si="333"/>
        <v>0</v>
      </c>
      <c r="AH733" s="37">
        <f t="shared" si="334"/>
        <v>0</v>
      </c>
      <c r="AI733" s="8">
        <f t="shared" si="335"/>
        <v>0</v>
      </c>
      <c r="AJ733" s="13">
        <f t="shared" si="336"/>
        <v>0</v>
      </c>
      <c r="AK733" s="14">
        <f t="shared" si="337"/>
        <v>0</v>
      </c>
      <c r="AL733" s="17">
        <f t="shared" si="326"/>
        <v>0.10000093333426666</v>
      </c>
      <c r="AM733" s="22">
        <f t="shared" si="338"/>
        <v>99999</v>
      </c>
      <c r="AN733" s="91">
        <f t="shared" si="339"/>
        <v>99999</v>
      </c>
    </row>
    <row r="734" spans="3:40">
      <c r="C734" s="71"/>
      <c r="S734" s="1">
        <f t="shared" si="321"/>
        <v>0</v>
      </c>
      <c r="T734" s="45">
        <f t="shared" si="328"/>
        <v>0</v>
      </c>
      <c r="U734" s="27" t="s">
        <v>4</v>
      </c>
      <c r="V734" s="29">
        <f t="shared" si="329"/>
        <v>0</v>
      </c>
      <c r="W734" s="29">
        <f t="shared" si="322"/>
        <v>0.89999906666573337</v>
      </c>
      <c r="X734" s="30" t="s">
        <v>5</v>
      </c>
      <c r="Y734" s="78">
        <f t="shared" si="324"/>
        <v>1</v>
      </c>
      <c r="Z734" s="78">
        <f t="shared" si="327"/>
        <v>77</v>
      </c>
      <c r="AA734" s="27">
        <f t="shared" si="325"/>
        <v>222</v>
      </c>
      <c r="AB734" s="31">
        <f t="shared" si="323"/>
        <v>0.89999906666573337</v>
      </c>
      <c r="AC734" s="25" t="s">
        <v>27</v>
      </c>
      <c r="AD734" s="43">
        <f t="shared" si="330"/>
        <v>0.89999906666573337</v>
      </c>
      <c r="AE734" s="48">
        <f t="shared" si="331"/>
        <v>0</v>
      </c>
      <c r="AF734" s="16">
        <f t="shared" si="332"/>
        <v>0</v>
      </c>
      <c r="AG734" s="18">
        <f t="shared" si="333"/>
        <v>0</v>
      </c>
      <c r="AH734" s="37">
        <f t="shared" si="334"/>
        <v>0</v>
      </c>
      <c r="AI734" s="8">
        <f t="shared" si="335"/>
        <v>0</v>
      </c>
      <c r="AJ734" s="13">
        <f t="shared" si="336"/>
        <v>0</v>
      </c>
      <c r="AK734" s="14">
        <f t="shared" si="337"/>
        <v>0</v>
      </c>
      <c r="AL734" s="17">
        <f t="shared" si="326"/>
        <v>0.10000093333426666</v>
      </c>
      <c r="AM734" s="22">
        <f t="shared" si="338"/>
        <v>99999</v>
      </c>
      <c r="AN734" s="91">
        <f t="shared" si="339"/>
        <v>99999</v>
      </c>
    </row>
    <row r="735" spans="3:40">
      <c r="C735" s="71"/>
      <c r="S735" s="1">
        <f t="shared" si="321"/>
        <v>0</v>
      </c>
      <c r="T735" s="45">
        <f t="shared" si="328"/>
        <v>0</v>
      </c>
      <c r="U735" s="27" t="s">
        <v>4</v>
      </c>
      <c r="V735" s="29">
        <f t="shared" si="329"/>
        <v>0</v>
      </c>
      <c r="W735" s="29">
        <f t="shared" si="322"/>
        <v>0.89999906666573337</v>
      </c>
      <c r="X735" s="30" t="s">
        <v>5</v>
      </c>
      <c r="Y735" s="78">
        <f t="shared" si="324"/>
        <v>1</v>
      </c>
      <c r="Z735" s="78">
        <f t="shared" si="327"/>
        <v>77</v>
      </c>
      <c r="AA735" s="27">
        <f t="shared" si="325"/>
        <v>222</v>
      </c>
      <c r="AB735" s="31">
        <f t="shared" si="323"/>
        <v>0.89999906666573337</v>
      </c>
      <c r="AC735" s="25" t="s">
        <v>27</v>
      </c>
      <c r="AD735" s="43">
        <f t="shared" si="330"/>
        <v>0.89999906666573337</v>
      </c>
      <c r="AE735" s="48">
        <f t="shared" si="331"/>
        <v>0</v>
      </c>
      <c r="AF735" s="16">
        <f t="shared" si="332"/>
        <v>0</v>
      </c>
      <c r="AG735" s="18">
        <f t="shared" si="333"/>
        <v>0</v>
      </c>
      <c r="AH735" s="37">
        <f t="shared" si="334"/>
        <v>0</v>
      </c>
      <c r="AI735" s="8">
        <f t="shared" si="335"/>
        <v>0</v>
      </c>
      <c r="AJ735" s="13">
        <f t="shared" si="336"/>
        <v>0</v>
      </c>
      <c r="AK735" s="14">
        <f t="shared" si="337"/>
        <v>0</v>
      </c>
      <c r="AL735" s="17">
        <f t="shared" si="326"/>
        <v>0.10000093333426666</v>
      </c>
      <c r="AM735" s="22">
        <f t="shared" si="338"/>
        <v>99999</v>
      </c>
      <c r="AN735" s="91">
        <f t="shared" si="339"/>
        <v>99999</v>
      </c>
    </row>
    <row r="736" spans="3:40">
      <c r="C736" s="71"/>
      <c r="S736" s="1">
        <f t="shared" si="321"/>
        <v>0</v>
      </c>
      <c r="T736" s="45">
        <f t="shared" si="328"/>
        <v>0</v>
      </c>
      <c r="U736" s="27" t="s">
        <v>4</v>
      </c>
      <c r="V736" s="29">
        <f t="shared" si="329"/>
        <v>0</v>
      </c>
      <c r="W736" s="29">
        <f t="shared" si="322"/>
        <v>0.89999906666573337</v>
      </c>
      <c r="X736" s="30" t="s">
        <v>5</v>
      </c>
      <c r="Y736" s="78">
        <f t="shared" si="324"/>
        <v>1</v>
      </c>
      <c r="Z736" s="78">
        <f t="shared" si="327"/>
        <v>77</v>
      </c>
      <c r="AA736" s="27">
        <f t="shared" si="325"/>
        <v>222</v>
      </c>
      <c r="AB736" s="31">
        <f t="shared" si="323"/>
        <v>0.89999906666573337</v>
      </c>
      <c r="AC736" s="25" t="s">
        <v>27</v>
      </c>
      <c r="AD736" s="43">
        <f t="shared" si="330"/>
        <v>0.89999906666573337</v>
      </c>
      <c r="AE736" s="48">
        <f t="shared" si="331"/>
        <v>0</v>
      </c>
      <c r="AF736" s="16">
        <f t="shared" si="332"/>
        <v>0</v>
      </c>
      <c r="AG736" s="18">
        <f t="shared" si="333"/>
        <v>0</v>
      </c>
      <c r="AH736" s="37">
        <f t="shared" si="334"/>
        <v>0</v>
      </c>
      <c r="AI736" s="8">
        <f t="shared" si="335"/>
        <v>0</v>
      </c>
      <c r="AJ736" s="13">
        <f t="shared" si="336"/>
        <v>0</v>
      </c>
      <c r="AK736" s="14">
        <f t="shared" si="337"/>
        <v>0</v>
      </c>
      <c r="AL736" s="17">
        <f t="shared" si="326"/>
        <v>0.10000093333426666</v>
      </c>
      <c r="AM736" s="22">
        <f t="shared" si="338"/>
        <v>99999</v>
      </c>
      <c r="AN736" s="91">
        <f t="shared" si="339"/>
        <v>99999</v>
      </c>
    </row>
    <row r="737" spans="3:40">
      <c r="C737" s="71"/>
      <c r="S737" s="1">
        <f t="shared" si="321"/>
        <v>0</v>
      </c>
      <c r="T737" s="45">
        <f t="shared" si="328"/>
        <v>0</v>
      </c>
      <c r="U737" s="27" t="s">
        <v>4</v>
      </c>
      <c r="V737" s="29">
        <f t="shared" si="329"/>
        <v>0</v>
      </c>
      <c r="W737" s="29">
        <f t="shared" si="322"/>
        <v>0.89999906666573337</v>
      </c>
      <c r="X737" s="30" t="s">
        <v>5</v>
      </c>
      <c r="Y737" s="78">
        <f t="shared" si="324"/>
        <v>1</v>
      </c>
      <c r="Z737" s="78">
        <f t="shared" si="327"/>
        <v>77</v>
      </c>
      <c r="AA737" s="27">
        <f t="shared" si="325"/>
        <v>222</v>
      </c>
      <c r="AB737" s="31">
        <f t="shared" si="323"/>
        <v>0.89999906666573337</v>
      </c>
      <c r="AC737" s="25" t="s">
        <v>27</v>
      </c>
      <c r="AD737" s="43">
        <f t="shared" si="330"/>
        <v>0.89999906666573337</v>
      </c>
      <c r="AE737" s="48">
        <f t="shared" si="331"/>
        <v>0</v>
      </c>
      <c r="AF737" s="16">
        <f t="shared" si="332"/>
        <v>0</v>
      </c>
      <c r="AG737" s="18">
        <f t="shared" si="333"/>
        <v>0</v>
      </c>
      <c r="AH737" s="37">
        <f t="shared" si="334"/>
        <v>0</v>
      </c>
      <c r="AI737" s="8">
        <f t="shared" si="335"/>
        <v>0</v>
      </c>
      <c r="AJ737" s="13">
        <f t="shared" si="336"/>
        <v>0</v>
      </c>
      <c r="AK737" s="14">
        <f t="shared" si="337"/>
        <v>0</v>
      </c>
      <c r="AL737" s="17">
        <f t="shared" si="326"/>
        <v>0.10000093333426666</v>
      </c>
      <c r="AM737" s="22">
        <f t="shared" si="338"/>
        <v>99999</v>
      </c>
      <c r="AN737" s="91">
        <f t="shared" si="339"/>
        <v>99999</v>
      </c>
    </row>
    <row r="738" spans="3:40">
      <c r="C738" s="71"/>
      <c r="S738" s="1">
        <f t="shared" si="321"/>
        <v>0</v>
      </c>
      <c r="T738" s="45">
        <f t="shared" si="328"/>
        <v>0</v>
      </c>
      <c r="U738" s="27" t="s">
        <v>4</v>
      </c>
      <c r="V738" s="29">
        <f t="shared" si="329"/>
        <v>0</v>
      </c>
      <c r="W738" s="29">
        <f t="shared" si="322"/>
        <v>0.89999906666573337</v>
      </c>
      <c r="X738" s="30" t="s">
        <v>5</v>
      </c>
      <c r="Y738" s="78">
        <f t="shared" si="324"/>
        <v>1</v>
      </c>
      <c r="Z738" s="78">
        <f t="shared" si="327"/>
        <v>77</v>
      </c>
      <c r="AA738" s="27">
        <f t="shared" si="325"/>
        <v>222</v>
      </c>
      <c r="AB738" s="31">
        <f t="shared" si="323"/>
        <v>0.89999906666573337</v>
      </c>
      <c r="AC738" s="25" t="s">
        <v>27</v>
      </c>
      <c r="AD738" s="43">
        <f t="shared" si="330"/>
        <v>0.89999906666573337</v>
      </c>
      <c r="AE738" s="48">
        <f t="shared" si="331"/>
        <v>0</v>
      </c>
      <c r="AF738" s="16">
        <f t="shared" si="332"/>
        <v>0</v>
      </c>
      <c r="AG738" s="18">
        <f t="shared" si="333"/>
        <v>0</v>
      </c>
      <c r="AH738" s="37">
        <f t="shared" si="334"/>
        <v>0</v>
      </c>
      <c r="AI738" s="8">
        <f t="shared" si="335"/>
        <v>0</v>
      </c>
      <c r="AJ738" s="13">
        <f t="shared" si="336"/>
        <v>0</v>
      </c>
      <c r="AK738" s="14">
        <f t="shared" si="337"/>
        <v>0</v>
      </c>
      <c r="AL738" s="17">
        <f t="shared" si="326"/>
        <v>0.10000093333426666</v>
      </c>
      <c r="AM738" s="22">
        <f t="shared" si="338"/>
        <v>99999</v>
      </c>
      <c r="AN738" s="91">
        <f t="shared" si="339"/>
        <v>99999</v>
      </c>
    </row>
    <row r="739" spans="3:40">
      <c r="C739" s="71"/>
      <c r="S739" s="1">
        <f t="shared" si="321"/>
        <v>0</v>
      </c>
      <c r="T739" s="45">
        <f t="shared" si="328"/>
        <v>0</v>
      </c>
      <c r="U739" s="27" t="s">
        <v>4</v>
      </c>
      <c r="V739" s="29">
        <f t="shared" si="329"/>
        <v>0</v>
      </c>
      <c r="W739" s="29">
        <f t="shared" si="322"/>
        <v>0.89999906666573337</v>
      </c>
      <c r="X739" s="30" t="s">
        <v>5</v>
      </c>
      <c r="Y739" s="78">
        <f t="shared" si="324"/>
        <v>1</v>
      </c>
      <c r="Z739" s="78">
        <f t="shared" si="327"/>
        <v>77</v>
      </c>
      <c r="AA739" s="27">
        <f t="shared" si="325"/>
        <v>222</v>
      </c>
      <c r="AB739" s="31">
        <f t="shared" si="323"/>
        <v>0.89999906666573337</v>
      </c>
      <c r="AC739" s="25" t="s">
        <v>27</v>
      </c>
      <c r="AD739" s="43">
        <f t="shared" si="330"/>
        <v>0.89999906666573337</v>
      </c>
      <c r="AE739" s="48">
        <f t="shared" si="331"/>
        <v>0</v>
      </c>
      <c r="AF739" s="16">
        <f t="shared" si="332"/>
        <v>0</v>
      </c>
      <c r="AG739" s="18">
        <f t="shared" si="333"/>
        <v>0</v>
      </c>
      <c r="AH739" s="37">
        <f t="shared" si="334"/>
        <v>0</v>
      </c>
      <c r="AI739" s="8">
        <f t="shared" si="335"/>
        <v>0</v>
      </c>
      <c r="AJ739" s="13">
        <f t="shared" si="336"/>
        <v>0</v>
      </c>
      <c r="AK739" s="14">
        <f t="shared" si="337"/>
        <v>0</v>
      </c>
      <c r="AL739" s="17">
        <f t="shared" si="326"/>
        <v>0.10000093333426666</v>
      </c>
      <c r="AM739" s="22">
        <f t="shared" si="338"/>
        <v>99999</v>
      </c>
      <c r="AN739" s="91">
        <f t="shared" si="339"/>
        <v>99999</v>
      </c>
    </row>
    <row r="740" spans="3:40">
      <c r="C740" s="71"/>
      <c r="S740" s="1">
        <f t="shared" si="321"/>
        <v>0</v>
      </c>
      <c r="T740" s="45">
        <f t="shared" si="328"/>
        <v>0</v>
      </c>
      <c r="U740" s="27" t="s">
        <v>4</v>
      </c>
      <c r="V740" s="29">
        <f t="shared" si="329"/>
        <v>0</v>
      </c>
      <c r="W740" s="29">
        <f t="shared" si="322"/>
        <v>0.89999906666573337</v>
      </c>
      <c r="X740" s="30" t="s">
        <v>5</v>
      </c>
      <c r="Y740" s="78">
        <f t="shared" si="324"/>
        <v>1</v>
      </c>
      <c r="Z740" s="78">
        <f t="shared" si="327"/>
        <v>77</v>
      </c>
      <c r="AA740" s="27">
        <f t="shared" si="325"/>
        <v>222</v>
      </c>
      <c r="AB740" s="31">
        <f t="shared" si="323"/>
        <v>0.89999906666573337</v>
      </c>
      <c r="AC740" s="25" t="s">
        <v>27</v>
      </c>
      <c r="AD740" s="43">
        <f t="shared" si="330"/>
        <v>0.89999906666573337</v>
      </c>
      <c r="AE740" s="48">
        <f t="shared" si="331"/>
        <v>0</v>
      </c>
      <c r="AF740" s="16">
        <f t="shared" si="332"/>
        <v>0</v>
      </c>
      <c r="AG740" s="18">
        <f t="shared" si="333"/>
        <v>0</v>
      </c>
      <c r="AH740" s="37">
        <f t="shared" si="334"/>
        <v>0</v>
      </c>
      <c r="AI740" s="8">
        <f t="shared" si="335"/>
        <v>0</v>
      </c>
      <c r="AJ740" s="13">
        <f t="shared" si="336"/>
        <v>0</v>
      </c>
      <c r="AK740" s="14">
        <f t="shared" si="337"/>
        <v>0</v>
      </c>
      <c r="AL740" s="17">
        <f t="shared" si="326"/>
        <v>0.10000093333426666</v>
      </c>
      <c r="AM740" s="22">
        <f t="shared" si="338"/>
        <v>99999</v>
      </c>
      <c r="AN740" s="91">
        <f t="shared" si="339"/>
        <v>99999</v>
      </c>
    </row>
    <row r="741" spans="3:40">
      <c r="C741" s="71"/>
      <c r="S741" s="1">
        <f t="shared" si="321"/>
        <v>0</v>
      </c>
      <c r="T741" s="45">
        <f t="shared" si="328"/>
        <v>0</v>
      </c>
      <c r="U741" s="27" t="s">
        <v>4</v>
      </c>
      <c r="V741" s="29">
        <f t="shared" si="329"/>
        <v>0</v>
      </c>
      <c r="W741" s="29">
        <f t="shared" si="322"/>
        <v>0.89999906666573337</v>
      </c>
      <c r="X741" s="30" t="s">
        <v>5</v>
      </c>
      <c r="Y741" s="78">
        <f t="shared" si="324"/>
        <v>1</v>
      </c>
      <c r="Z741" s="78">
        <f t="shared" si="327"/>
        <v>77</v>
      </c>
      <c r="AA741" s="27">
        <f t="shared" si="325"/>
        <v>222</v>
      </c>
      <c r="AB741" s="31">
        <f t="shared" si="323"/>
        <v>0.89999906666573337</v>
      </c>
      <c r="AC741" s="25" t="s">
        <v>27</v>
      </c>
      <c r="AD741" s="43">
        <f t="shared" si="330"/>
        <v>0.89999906666573337</v>
      </c>
      <c r="AE741" s="48">
        <f t="shared" si="331"/>
        <v>0</v>
      </c>
      <c r="AF741" s="16">
        <f t="shared" si="332"/>
        <v>0</v>
      </c>
      <c r="AG741" s="18">
        <f t="shared" si="333"/>
        <v>0</v>
      </c>
      <c r="AH741" s="37">
        <f t="shared" si="334"/>
        <v>0</v>
      </c>
      <c r="AI741" s="8">
        <f t="shared" si="335"/>
        <v>0</v>
      </c>
      <c r="AJ741" s="13">
        <f t="shared" si="336"/>
        <v>0</v>
      </c>
      <c r="AK741" s="14">
        <f t="shared" si="337"/>
        <v>0</v>
      </c>
      <c r="AL741" s="17">
        <f t="shared" si="326"/>
        <v>0.10000093333426666</v>
      </c>
      <c r="AM741" s="22">
        <f t="shared" si="338"/>
        <v>99999</v>
      </c>
      <c r="AN741" s="91">
        <f t="shared" si="339"/>
        <v>99999</v>
      </c>
    </row>
    <row r="742" spans="3:40">
      <c r="C742" s="71"/>
      <c r="S742" s="1">
        <f t="shared" si="321"/>
        <v>0</v>
      </c>
      <c r="T742" s="45">
        <f t="shared" si="328"/>
        <v>0</v>
      </c>
      <c r="U742" s="27" t="s">
        <v>4</v>
      </c>
      <c r="V742" s="29">
        <f t="shared" si="329"/>
        <v>0</v>
      </c>
      <c r="W742" s="29">
        <f t="shared" si="322"/>
        <v>0.89999906666573337</v>
      </c>
      <c r="X742" s="30" t="s">
        <v>5</v>
      </c>
      <c r="Y742" s="78">
        <f t="shared" si="324"/>
        <v>1</v>
      </c>
      <c r="Z742" s="78">
        <f t="shared" si="327"/>
        <v>77</v>
      </c>
      <c r="AA742" s="27">
        <f t="shared" si="325"/>
        <v>222</v>
      </c>
      <c r="AB742" s="31">
        <f t="shared" si="323"/>
        <v>0.89999906666573337</v>
      </c>
      <c r="AC742" s="25" t="s">
        <v>27</v>
      </c>
      <c r="AD742" s="43">
        <f t="shared" si="330"/>
        <v>0.89999906666573337</v>
      </c>
      <c r="AE742" s="48">
        <f t="shared" si="331"/>
        <v>0</v>
      </c>
      <c r="AF742" s="16">
        <f t="shared" si="332"/>
        <v>0</v>
      </c>
      <c r="AG742" s="18">
        <f t="shared" si="333"/>
        <v>0</v>
      </c>
      <c r="AH742" s="37">
        <f t="shared" si="334"/>
        <v>0</v>
      </c>
      <c r="AI742" s="8">
        <f t="shared" si="335"/>
        <v>0</v>
      </c>
      <c r="AJ742" s="13">
        <f t="shared" si="336"/>
        <v>0</v>
      </c>
      <c r="AK742" s="14">
        <f t="shared" si="337"/>
        <v>0</v>
      </c>
      <c r="AL742" s="17">
        <f t="shared" si="326"/>
        <v>0.10000093333426666</v>
      </c>
      <c r="AM742" s="22">
        <f t="shared" si="338"/>
        <v>99999</v>
      </c>
      <c r="AN742" s="91">
        <f t="shared" si="339"/>
        <v>99999</v>
      </c>
    </row>
    <row r="743" spans="3:40">
      <c r="C743" s="71"/>
      <c r="S743" s="1">
        <f t="shared" si="321"/>
        <v>0</v>
      </c>
      <c r="T743" s="45">
        <f t="shared" si="328"/>
        <v>0</v>
      </c>
      <c r="U743" s="27" t="s">
        <v>4</v>
      </c>
      <c r="V743" s="29">
        <f t="shared" si="329"/>
        <v>0</v>
      </c>
      <c r="W743" s="29">
        <f t="shared" si="322"/>
        <v>0.89999906666573337</v>
      </c>
      <c r="X743" s="30" t="s">
        <v>5</v>
      </c>
      <c r="Y743" s="78">
        <f t="shared" si="324"/>
        <v>1</v>
      </c>
      <c r="Z743" s="78">
        <f t="shared" si="327"/>
        <v>77</v>
      </c>
      <c r="AA743" s="27">
        <f t="shared" si="325"/>
        <v>222</v>
      </c>
      <c r="AB743" s="31">
        <f t="shared" si="323"/>
        <v>0.89999906666573337</v>
      </c>
      <c r="AC743" s="25" t="s">
        <v>27</v>
      </c>
      <c r="AD743" s="43">
        <f t="shared" si="330"/>
        <v>0.89999906666573337</v>
      </c>
      <c r="AE743" s="48">
        <f t="shared" si="331"/>
        <v>0</v>
      </c>
      <c r="AF743" s="16">
        <f t="shared" si="332"/>
        <v>0</v>
      </c>
      <c r="AG743" s="18">
        <f t="shared" si="333"/>
        <v>0</v>
      </c>
      <c r="AH743" s="37">
        <f t="shared" si="334"/>
        <v>0</v>
      </c>
      <c r="AI743" s="8">
        <f t="shared" si="335"/>
        <v>0</v>
      </c>
      <c r="AJ743" s="13">
        <f t="shared" si="336"/>
        <v>0</v>
      </c>
      <c r="AK743" s="14">
        <f t="shared" si="337"/>
        <v>0</v>
      </c>
      <c r="AL743" s="17">
        <f t="shared" si="326"/>
        <v>0.10000093333426666</v>
      </c>
      <c r="AM743" s="22">
        <f t="shared" si="338"/>
        <v>99999</v>
      </c>
      <c r="AN743" s="91">
        <f t="shared" si="339"/>
        <v>99999</v>
      </c>
    </row>
    <row r="744" spans="3:40">
      <c r="C744" s="71"/>
      <c r="S744" s="1">
        <f t="shared" si="321"/>
        <v>0</v>
      </c>
      <c r="T744" s="45">
        <f t="shared" si="328"/>
        <v>0</v>
      </c>
      <c r="U744" s="27" t="s">
        <v>4</v>
      </c>
      <c r="V744" s="29">
        <f t="shared" si="329"/>
        <v>0</v>
      </c>
      <c r="W744" s="29">
        <f t="shared" si="322"/>
        <v>0.89999906666573337</v>
      </c>
      <c r="X744" s="30" t="s">
        <v>5</v>
      </c>
      <c r="Y744" s="78">
        <f t="shared" si="324"/>
        <v>1</v>
      </c>
      <c r="Z744" s="78">
        <f t="shared" si="327"/>
        <v>77</v>
      </c>
      <c r="AA744" s="27">
        <f t="shared" si="325"/>
        <v>222</v>
      </c>
      <c r="AB744" s="31">
        <f t="shared" si="323"/>
        <v>0.89999906666573337</v>
      </c>
      <c r="AC744" s="25" t="s">
        <v>27</v>
      </c>
      <c r="AD744" s="43">
        <f t="shared" si="330"/>
        <v>0.89999906666573337</v>
      </c>
      <c r="AE744" s="48">
        <f t="shared" si="331"/>
        <v>0</v>
      </c>
      <c r="AF744" s="16">
        <f t="shared" si="332"/>
        <v>0</v>
      </c>
      <c r="AG744" s="18">
        <f t="shared" si="333"/>
        <v>0</v>
      </c>
      <c r="AH744" s="37">
        <f t="shared" si="334"/>
        <v>0</v>
      </c>
      <c r="AI744" s="8">
        <f t="shared" si="335"/>
        <v>0</v>
      </c>
      <c r="AJ744" s="13">
        <f t="shared" si="336"/>
        <v>0</v>
      </c>
      <c r="AK744" s="14">
        <f t="shared" si="337"/>
        <v>0</v>
      </c>
      <c r="AL744" s="17">
        <f t="shared" si="326"/>
        <v>0.10000093333426666</v>
      </c>
      <c r="AM744" s="22">
        <f t="shared" si="338"/>
        <v>99999</v>
      </c>
      <c r="AN744" s="91">
        <f t="shared" si="339"/>
        <v>99999</v>
      </c>
    </row>
    <row r="745" spans="3:40">
      <c r="C745" s="71"/>
      <c r="S745" s="1">
        <f t="shared" si="321"/>
        <v>0</v>
      </c>
      <c r="T745" s="45">
        <f t="shared" si="328"/>
        <v>0</v>
      </c>
      <c r="U745" s="27" t="s">
        <v>4</v>
      </c>
      <c r="V745" s="29">
        <f t="shared" si="329"/>
        <v>0</v>
      </c>
      <c r="W745" s="29">
        <f t="shared" si="322"/>
        <v>0.89999906666573337</v>
      </c>
      <c r="X745" s="30" t="s">
        <v>5</v>
      </c>
      <c r="Y745" s="78">
        <f t="shared" si="324"/>
        <v>1</v>
      </c>
      <c r="Z745" s="78">
        <f t="shared" si="327"/>
        <v>77</v>
      </c>
      <c r="AA745" s="27">
        <f t="shared" si="325"/>
        <v>222</v>
      </c>
      <c r="AB745" s="31">
        <f t="shared" si="323"/>
        <v>0.89999906666573337</v>
      </c>
      <c r="AC745" s="25" t="s">
        <v>27</v>
      </c>
      <c r="AD745" s="43">
        <f t="shared" si="330"/>
        <v>0.89999906666573337</v>
      </c>
      <c r="AE745" s="48">
        <f t="shared" si="331"/>
        <v>0</v>
      </c>
      <c r="AF745" s="16">
        <f t="shared" si="332"/>
        <v>0</v>
      </c>
      <c r="AG745" s="18">
        <f t="shared" si="333"/>
        <v>0</v>
      </c>
      <c r="AH745" s="37">
        <f t="shared" si="334"/>
        <v>0</v>
      </c>
      <c r="AI745" s="8">
        <f t="shared" si="335"/>
        <v>0</v>
      </c>
      <c r="AJ745" s="13">
        <f t="shared" si="336"/>
        <v>0</v>
      </c>
      <c r="AK745" s="14">
        <f t="shared" si="337"/>
        <v>0</v>
      </c>
      <c r="AL745" s="17">
        <f t="shared" si="326"/>
        <v>0.10000093333426666</v>
      </c>
      <c r="AM745" s="22">
        <f t="shared" si="338"/>
        <v>99999</v>
      </c>
      <c r="AN745" s="91">
        <f t="shared" si="339"/>
        <v>99999</v>
      </c>
    </row>
    <row r="746" spans="3:40">
      <c r="C746" s="71"/>
      <c r="S746" s="1">
        <f t="shared" si="321"/>
        <v>0</v>
      </c>
      <c r="T746" s="45">
        <f t="shared" si="328"/>
        <v>0</v>
      </c>
      <c r="U746" s="27" t="s">
        <v>4</v>
      </c>
      <c r="V746" s="29">
        <f t="shared" si="329"/>
        <v>0</v>
      </c>
      <c r="W746" s="29">
        <f t="shared" si="322"/>
        <v>0.89999906666573337</v>
      </c>
      <c r="X746" s="30" t="s">
        <v>5</v>
      </c>
      <c r="Y746" s="78">
        <f t="shared" si="324"/>
        <v>1</v>
      </c>
      <c r="Z746" s="78">
        <f t="shared" si="327"/>
        <v>77</v>
      </c>
      <c r="AA746" s="27">
        <f t="shared" si="325"/>
        <v>222</v>
      </c>
      <c r="AB746" s="31">
        <f t="shared" si="323"/>
        <v>0.89999906666573337</v>
      </c>
      <c r="AC746" s="25" t="s">
        <v>27</v>
      </c>
      <c r="AD746" s="43">
        <f t="shared" si="330"/>
        <v>0.89999906666573337</v>
      </c>
      <c r="AE746" s="48">
        <f t="shared" si="331"/>
        <v>0</v>
      </c>
      <c r="AF746" s="16">
        <f t="shared" si="332"/>
        <v>0</v>
      </c>
      <c r="AG746" s="18">
        <f t="shared" si="333"/>
        <v>0</v>
      </c>
      <c r="AH746" s="37">
        <f t="shared" si="334"/>
        <v>0</v>
      </c>
      <c r="AI746" s="8">
        <f t="shared" si="335"/>
        <v>0</v>
      </c>
      <c r="AJ746" s="13">
        <f t="shared" si="336"/>
        <v>0</v>
      </c>
      <c r="AK746" s="14">
        <f t="shared" si="337"/>
        <v>0</v>
      </c>
      <c r="AL746" s="17">
        <f t="shared" si="326"/>
        <v>0.10000093333426666</v>
      </c>
      <c r="AM746" s="22">
        <f t="shared" si="338"/>
        <v>99999</v>
      </c>
      <c r="AN746" s="91">
        <f t="shared" si="339"/>
        <v>99999</v>
      </c>
    </row>
    <row r="747" spans="3:40">
      <c r="C747" s="71"/>
      <c r="S747" s="1">
        <f t="shared" si="321"/>
        <v>0</v>
      </c>
      <c r="T747" s="45">
        <f t="shared" si="328"/>
        <v>0</v>
      </c>
      <c r="U747" s="27" t="s">
        <v>4</v>
      </c>
      <c r="V747" s="29">
        <f t="shared" si="329"/>
        <v>0</v>
      </c>
      <c r="W747" s="29">
        <f t="shared" si="322"/>
        <v>0.89999906666573337</v>
      </c>
      <c r="X747" s="30" t="s">
        <v>5</v>
      </c>
      <c r="Y747" s="78">
        <f t="shared" si="324"/>
        <v>1</v>
      </c>
      <c r="Z747" s="78">
        <f t="shared" si="327"/>
        <v>77</v>
      </c>
      <c r="AA747" s="27">
        <f t="shared" si="325"/>
        <v>222</v>
      </c>
      <c r="AB747" s="31">
        <f t="shared" si="323"/>
        <v>0.89999906666573337</v>
      </c>
      <c r="AC747" s="25" t="s">
        <v>27</v>
      </c>
      <c r="AD747" s="43">
        <f t="shared" si="330"/>
        <v>0.89999906666573337</v>
      </c>
      <c r="AE747" s="48">
        <f t="shared" si="331"/>
        <v>0</v>
      </c>
      <c r="AF747" s="16">
        <f t="shared" si="332"/>
        <v>0</v>
      </c>
      <c r="AG747" s="18">
        <f t="shared" si="333"/>
        <v>0</v>
      </c>
      <c r="AH747" s="37">
        <f t="shared" si="334"/>
        <v>0</v>
      </c>
      <c r="AI747" s="8">
        <f t="shared" si="335"/>
        <v>0</v>
      </c>
      <c r="AJ747" s="13">
        <f t="shared" si="336"/>
        <v>0</v>
      </c>
      <c r="AK747" s="14">
        <f t="shared" si="337"/>
        <v>0</v>
      </c>
      <c r="AL747" s="17">
        <f t="shared" si="326"/>
        <v>0.10000093333426666</v>
      </c>
      <c r="AM747" s="22">
        <f t="shared" si="338"/>
        <v>99999</v>
      </c>
      <c r="AN747" s="91">
        <f t="shared" si="339"/>
        <v>99999</v>
      </c>
    </row>
    <row r="748" spans="3:40">
      <c r="C748" s="71"/>
      <c r="S748" s="1">
        <f t="shared" si="321"/>
        <v>0</v>
      </c>
      <c r="T748" s="45">
        <f t="shared" si="328"/>
        <v>0</v>
      </c>
      <c r="U748" s="27" t="s">
        <v>4</v>
      </c>
      <c r="V748" s="29">
        <f t="shared" si="329"/>
        <v>0</v>
      </c>
      <c r="W748" s="29">
        <f t="shared" si="322"/>
        <v>0.89999906666573337</v>
      </c>
      <c r="X748" s="30" t="s">
        <v>5</v>
      </c>
      <c r="Y748" s="78">
        <f t="shared" si="324"/>
        <v>1</v>
      </c>
      <c r="Z748" s="78">
        <f t="shared" si="327"/>
        <v>77</v>
      </c>
      <c r="AA748" s="27">
        <f t="shared" si="325"/>
        <v>222</v>
      </c>
      <c r="AB748" s="31">
        <f t="shared" si="323"/>
        <v>0.89999906666573337</v>
      </c>
      <c r="AC748" s="25" t="s">
        <v>27</v>
      </c>
      <c r="AD748" s="43">
        <f t="shared" si="330"/>
        <v>0.89999906666573337</v>
      </c>
      <c r="AE748" s="48">
        <f t="shared" si="331"/>
        <v>0</v>
      </c>
      <c r="AF748" s="16">
        <f t="shared" si="332"/>
        <v>0</v>
      </c>
      <c r="AG748" s="18">
        <f t="shared" si="333"/>
        <v>0</v>
      </c>
      <c r="AH748" s="37">
        <f t="shared" si="334"/>
        <v>0</v>
      </c>
      <c r="AI748" s="8">
        <f t="shared" si="335"/>
        <v>0</v>
      </c>
      <c r="AJ748" s="13">
        <f t="shared" si="336"/>
        <v>0</v>
      </c>
      <c r="AK748" s="14">
        <f t="shared" si="337"/>
        <v>0</v>
      </c>
      <c r="AL748" s="17">
        <f t="shared" si="326"/>
        <v>0.10000093333426666</v>
      </c>
      <c r="AM748" s="22">
        <f t="shared" si="338"/>
        <v>99999</v>
      </c>
      <c r="AN748" s="91">
        <f t="shared" si="339"/>
        <v>99999</v>
      </c>
    </row>
    <row r="749" spans="3:40">
      <c r="C749" s="71"/>
      <c r="S749" s="1">
        <f t="shared" si="321"/>
        <v>0</v>
      </c>
      <c r="T749" s="45">
        <f t="shared" si="328"/>
        <v>0</v>
      </c>
      <c r="U749" s="27" t="s">
        <v>4</v>
      </c>
      <c r="V749" s="29">
        <f t="shared" si="329"/>
        <v>0</v>
      </c>
      <c r="W749" s="29">
        <f t="shared" si="322"/>
        <v>0.89999906666573337</v>
      </c>
      <c r="X749" s="30" t="s">
        <v>5</v>
      </c>
      <c r="Y749" s="78">
        <f t="shared" si="324"/>
        <v>1</v>
      </c>
      <c r="Z749" s="78">
        <f t="shared" si="327"/>
        <v>77</v>
      </c>
      <c r="AA749" s="27">
        <f t="shared" si="325"/>
        <v>222</v>
      </c>
      <c r="AB749" s="31">
        <f t="shared" si="323"/>
        <v>0.89999906666573337</v>
      </c>
      <c r="AC749" s="25" t="s">
        <v>27</v>
      </c>
      <c r="AD749" s="43">
        <f t="shared" si="330"/>
        <v>0.89999906666573337</v>
      </c>
      <c r="AE749" s="48">
        <f t="shared" si="331"/>
        <v>0</v>
      </c>
      <c r="AF749" s="16">
        <f t="shared" si="332"/>
        <v>0</v>
      </c>
      <c r="AG749" s="18">
        <f t="shared" si="333"/>
        <v>0</v>
      </c>
      <c r="AH749" s="37">
        <f t="shared" si="334"/>
        <v>0</v>
      </c>
      <c r="AI749" s="8">
        <f t="shared" si="335"/>
        <v>0</v>
      </c>
      <c r="AJ749" s="13">
        <f t="shared" si="336"/>
        <v>0</v>
      </c>
      <c r="AK749" s="14">
        <f t="shared" si="337"/>
        <v>0</v>
      </c>
      <c r="AL749" s="17">
        <f t="shared" si="326"/>
        <v>0.10000093333426666</v>
      </c>
      <c r="AM749" s="22">
        <f t="shared" si="338"/>
        <v>99999</v>
      </c>
      <c r="AN749" s="91">
        <f t="shared" si="339"/>
        <v>99999</v>
      </c>
    </row>
    <row r="750" spans="3:40">
      <c r="C750" s="71"/>
      <c r="S750" s="1">
        <f t="shared" si="321"/>
        <v>0</v>
      </c>
      <c r="T750" s="45">
        <f t="shared" si="328"/>
        <v>0</v>
      </c>
      <c r="U750" s="27" t="s">
        <v>4</v>
      </c>
      <c r="V750" s="29">
        <f t="shared" si="329"/>
        <v>0</v>
      </c>
      <c r="W750" s="29">
        <f t="shared" si="322"/>
        <v>0.89999906666573337</v>
      </c>
      <c r="X750" s="30" t="s">
        <v>5</v>
      </c>
      <c r="Y750" s="78">
        <f t="shared" si="324"/>
        <v>1</v>
      </c>
      <c r="Z750" s="78">
        <f t="shared" si="327"/>
        <v>77</v>
      </c>
      <c r="AA750" s="27">
        <f t="shared" si="325"/>
        <v>222</v>
      </c>
      <c r="AB750" s="31">
        <f t="shared" si="323"/>
        <v>0.89999906666573337</v>
      </c>
      <c r="AC750" s="25" t="s">
        <v>27</v>
      </c>
      <c r="AD750" s="43">
        <f t="shared" si="330"/>
        <v>0.89999906666573337</v>
      </c>
      <c r="AE750" s="48">
        <f t="shared" si="331"/>
        <v>0</v>
      </c>
      <c r="AF750" s="16">
        <f t="shared" si="332"/>
        <v>0</v>
      </c>
      <c r="AG750" s="18">
        <f t="shared" si="333"/>
        <v>0</v>
      </c>
      <c r="AH750" s="37">
        <f t="shared" si="334"/>
        <v>0</v>
      </c>
      <c r="AI750" s="8">
        <f t="shared" si="335"/>
        <v>0</v>
      </c>
      <c r="AJ750" s="13">
        <f t="shared" si="336"/>
        <v>0</v>
      </c>
      <c r="AK750" s="14">
        <f t="shared" si="337"/>
        <v>0</v>
      </c>
      <c r="AL750" s="17">
        <f t="shared" si="326"/>
        <v>0.10000093333426666</v>
      </c>
      <c r="AM750" s="22">
        <f t="shared" si="338"/>
        <v>99999</v>
      </c>
      <c r="AN750" s="91">
        <f t="shared" si="339"/>
        <v>99999</v>
      </c>
    </row>
    <row r="751" spans="3:40">
      <c r="C751" s="71"/>
      <c r="S751" s="1">
        <f t="shared" si="321"/>
        <v>0</v>
      </c>
      <c r="T751" s="45">
        <f t="shared" si="328"/>
        <v>0</v>
      </c>
      <c r="U751" s="27" t="s">
        <v>4</v>
      </c>
      <c r="V751" s="29">
        <f t="shared" si="329"/>
        <v>0</v>
      </c>
      <c r="W751" s="29">
        <f t="shared" si="322"/>
        <v>0.89999906666573337</v>
      </c>
      <c r="X751" s="30" t="s">
        <v>5</v>
      </c>
      <c r="Y751" s="78">
        <f t="shared" si="324"/>
        <v>1</v>
      </c>
      <c r="Z751" s="78">
        <f t="shared" si="327"/>
        <v>77</v>
      </c>
      <c r="AA751" s="27">
        <f t="shared" si="325"/>
        <v>222</v>
      </c>
      <c r="AB751" s="31">
        <f t="shared" si="323"/>
        <v>0.89999906666573337</v>
      </c>
      <c r="AC751" s="25" t="s">
        <v>27</v>
      </c>
      <c r="AD751" s="43">
        <f t="shared" si="330"/>
        <v>0.89999906666573337</v>
      </c>
      <c r="AE751" s="48">
        <f t="shared" si="331"/>
        <v>0</v>
      </c>
      <c r="AF751" s="16">
        <f t="shared" si="332"/>
        <v>0</v>
      </c>
      <c r="AG751" s="18">
        <f t="shared" si="333"/>
        <v>0</v>
      </c>
      <c r="AH751" s="37">
        <f t="shared" si="334"/>
        <v>0</v>
      </c>
      <c r="AI751" s="8">
        <f t="shared" si="335"/>
        <v>0</v>
      </c>
      <c r="AJ751" s="13">
        <f t="shared" si="336"/>
        <v>0</v>
      </c>
      <c r="AK751" s="14">
        <f t="shared" si="337"/>
        <v>0</v>
      </c>
      <c r="AL751" s="17">
        <f t="shared" si="326"/>
        <v>0.10000093333426666</v>
      </c>
      <c r="AM751" s="22">
        <f t="shared" si="338"/>
        <v>99999</v>
      </c>
      <c r="AN751" s="91">
        <f t="shared" si="339"/>
        <v>99999</v>
      </c>
    </row>
    <row r="752" spans="3:40">
      <c r="C752" s="71"/>
      <c r="S752" s="1">
        <f t="shared" si="321"/>
        <v>0</v>
      </c>
      <c r="T752" s="45">
        <f t="shared" si="328"/>
        <v>0</v>
      </c>
      <c r="U752" s="27" t="s">
        <v>4</v>
      </c>
      <c r="V752" s="29">
        <f t="shared" si="329"/>
        <v>0</v>
      </c>
      <c r="W752" s="29">
        <f t="shared" si="322"/>
        <v>0.89999906666573337</v>
      </c>
      <c r="X752" s="30" t="s">
        <v>5</v>
      </c>
      <c r="Y752" s="78">
        <f t="shared" si="324"/>
        <v>1</v>
      </c>
      <c r="Z752" s="78">
        <f t="shared" si="327"/>
        <v>77</v>
      </c>
      <c r="AA752" s="27">
        <f t="shared" si="325"/>
        <v>222</v>
      </c>
      <c r="AB752" s="31">
        <f t="shared" si="323"/>
        <v>0.89999906666573337</v>
      </c>
      <c r="AC752" s="25" t="s">
        <v>27</v>
      </c>
      <c r="AD752" s="43">
        <f t="shared" si="330"/>
        <v>0.89999906666573337</v>
      </c>
      <c r="AE752" s="48">
        <f t="shared" si="331"/>
        <v>0</v>
      </c>
      <c r="AF752" s="16">
        <f t="shared" si="332"/>
        <v>0</v>
      </c>
      <c r="AG752" s="18">
        <f t="shared" si="333"/>
        <v>0</v>
      </c>
      <c r="AH752" s="37">
        <f t="shared" si="334"/>
        <v>0</v>
      </c>
      <c r="AI752" s="8">
        <f t="shared" si="335"/>
        <v>0</v>
      </c>
      <c r="AJ752" s="13">
        <f t="shared" si="336"/>
        <v>0</v>
      </c>
      <c r="AK752" s="14">
        <f t="shared" si="337"/>
        <v>0</v>
      </c>
      <c r="AL752" s="17">
        <f t="shared" si="326"/>
        <v>0.10000093333426666</v>
      </c>
      <c r="AM752" s="22">
        <f t="shared" si="338"/>
        <v>99999</v>
      </c>
      <c r="AN752" s="91">
        <f t="shared" si="339"/>
        <v>99999</v>
      </c>
    </row>
    <row r="753" spans="3:40">
      <c r="C753" s="71"/>
      <c r="S753" s="1">
        <f t="shared" si="321"/>
        <v>0</v>
      </c>
      <c r="T753" s="45">
        <f t="shared" si="328"/>
        <v>0</v>
      </c>
      <c r="U753" s="27" t="s">
        <v>4</v>
      </c>
      <c r="V753" s="29">
        <f t="shared" si="329"/>
        <v>0</v>
      </c>
      <c r="W753" s="29">
        <f t="shared" si="322"/>
        <v>0.89999906666573337</v>
      </c>
      <c r="X753" s="30" t="s">
        <v>5</v>
      </c>
      <c r="Y753" s="78">
        <f t="shared" si="324"/>
        <v>1</v>
      </c>
      <c r="Z753" s="78">
        <f t="shared" si="327"/>
        <v>77</v>
      </c>
      <c r="AA753" s="27">
        <f t="shared" si="325"/>
        <v>222</v>
      </c>
      <c r="AB753" s="31">
        <f t="shared" si="323"/>
        <v>0.89999906666573337</v>
      </c>
      <c r="AC753" s="25" t="s">
        <v>27</v>
      </c>
      <c r="AD753" s="43">
        <f t="shared" si="330"/>
        <v>0.89999906666573337</v>
      </c>
      <c r="AE753" s="48">
        <f t="shared" si="331"/>
        <v>0</v>
      </c>
      <c r="AF753" s="16">
        <f t="shared" si="332"/>
        <v>0</v>
      </c>
      <c r="AG753" s="18">
        <f t="shared" si="333"/>
        <v>0</v>
      </c>
      <c r="AH753" s="37">
        <f t="shared" si="334"/>
        <v>0</v>
      </c>
      <c r="AI753" s="8">
        <f t="shared" si="335"/>
        <v>0</v>
      </c>
      <c r="AJ753" s="13">
        <f t="shared" si="336"/>
        <v>0</v>
      </c>
      <c r="AK753" s="14">
        <f t="shared" si="337"/>
        <v>0</v>
      </c>
      <c r="AL753" s="17">
        <f t="shared" si="326"/>
        <v>0.10000093333426666</v>
      </c>
      <c r="AM753" s="22">
        <f t="shared" si="338"/>
        <v>99999</v>
      </c>
      <c r="AN753" s="91">
        <f t="shared" si="339"/>
        <v>99999</v>
      </c>
    </row>
    <row r="754" spans="3:40">
      <c r="C754" s="71"/>
      <c r="S754" s="1">
        <f t="shared" si="321"/>
        <v>0</v>
      </c>
      <c r="T754" s="45">
        <f t="shared" si="328"/>
        <v>0</v>
      </c>
      <c r="U754" s="27" t="s">
        <v>4</v>
      </c>
      <c r="V754" s="29">
        <f t="shared" si="329"/>
        <v>0</v>
      </c>
      <c r="W754" s="29">
        <f t="shared" si="322"/>
        <v>0.89999906666573337</v>
      </c>
      <c r="X754" s="30" t="s">
        <v>5</v>
      </c>
      <c r="Y754" s="78">
        <f t="shared" si="324"/>
        <v>1</v>
      </c>
      <c r="Z754" s="78">
        <f t="shared" si="327"/>
        <v>77</v>
      </c>
      <c r="AA754" s="27">
        <f t="shared" si="325"/>
        <v>222</v>
      </c>
      <c r="AB754" s="31">
        <f t="shared" si="323"/>
        <v>0.89999906666573337</v>
      </c>
      <c r="AC754" s="25" t="s">
        <v>27</v>
      </c>
      <c r="AD754" s="43">
        <f t="shared" si="330"/>
        <v>0.89999906666573337</v>
      </c>
      <c r="AE754" s="48">
        <f t="shared" si="331"/>
        <v>0</v>
      </c>
      <c r="AF754" s="16">
        <f t="shared" si="332"/>
        <v>0</v>
      </c>
      <c r="AG754" s="18">
        <f t="shared" si="333"/>
        <v>0</v>
      </c>
      <c r="AH754" s="37">
        <f t="shared" si="334"/>
        <v>0</v>
      </c>
      <c r="AI754" s="8">
        <f t="shared" si="335"/>
        <v>0</v>
      </c>
      <c r="AJ754" s="13">
        <f t="shared" si="336"/>
        <v>0</v>
      </c>
      <c r="AK754" s="14">
        <f t="shared" si="337"/>
        <v>0</v>
      </c>
      <c r="AL754" s="17">
        <f t="shared" si="326"/>
        <v>0.10000093333426666</v>
      </c>
      <c r="AM754" s="22">
        <f t="shared" si="338"/>
        <v>99999</v>
      </c>
      <c r="AN754" s="91">
        <f t="shared" si="339"/>
        <v>99999</v>
      </c>
    </row>
    <row r="755" spans="3:40">
      <c r="C755" s="71"/>
      <c r="S755" s="1">
        <f t="shared" ref="S755:S818" si="340">IF(T755=0,IF(AJ755+AK755+AF755+AG755+AH755+AI755,99999,0),0)</f>
        <v>0</v>
      </c>
      <c r="T755" s="45">
        <f t="shared" si="328"/>
        <v>0</v>
      </c>
      <c r="U755" s="27" t="s">
        <v>4</v>
      </c>
      <c r="V755" s="29">
        <f t="shared" si="329"/>
        <v>0</v>
      </c>
      <c r="W755" s="29">
        <f t="shared" ref="W755:W818" si="341">IF(AA755=222,1-AL755,AL755)</f>
        <v>0.89999906666573337</v>
      </c>
      <c r="X755" s="30" t="s">
        <v>5</v>
      </c>
      <c r="Y755" s="78">
        <f t="shared" si="324"/>
        <v>1</v>
      </c>
      <c r="Z755" s="78">
        <f t="shared" si="327"/>
        <v>77</v>
      </c>
      <c r="AA755" s="27">
        <f t="shared" si="325"/>
        <v>222</v>
      </c>
      <c r="AB755" s="31">
        <f t="shared" ref="AB755:AB818" si="342">W755</f>
        <v>0.89999906666573337</v>
      </c>
      <c r="AC755" s="25" t="s">
        <v>27</v>
      </c>
      <c r="AD755" s="43">
        <f t="shared" si="330"/>
        <v>0.89999906666573337</v>
      </c>
      <c r="AE755" s="48">
        <f t="shared" si="331"/>
        <v>0</v>
      </c>
      <c r="AF755" s="16">
        <f t="shared" si="332"/>
        <v>0</v>
      </c>
      <c r="AG755" s="18">
        <f t="shared" si="333"/>
        <v>0</v>
      </c>
      <c r="AH755" s="37">
        <f t="shared" si="334"/>
        <v>0</v>
      </c>
      <c r="AI755" s="8">
        <f t="shared" si="335"/>
        <v>0</v>
      </c>
      <c r="AJ755" s="13">
        <f t="shared" si="336"/>
        <v>0</v>
      </c>
      <c r="AK755" s="14">
        <f t="shared" si="337"/>
        <v>0</v>
      </c>
      <c r="AL755" s="17">
        <f t="shared" si="326"/>
        <v>0.10000093333426666</v>
      </c>
      <c r="AM755" s="22">
        <f t="shared" si="338"/>
        <v>99999</v>
      </c>
      <c r="AN755" s="91">
        <f t="shared" si="339"/>
        <v>99999</v>
      </c>
    </row>
    <row r="756" spans="3:40">
      <c r="C756" s="71"/>
      <c r="S756" s="1">
        <f t="shared" si="340"/>
        <v>0</v>
      </c>
      <c r="T756" s="45">
        <f t="shared" si="328"/>
        <v>0</v>
      </c>
      <c r="U756" s="27" t="s">
        <v>4</v>
      </c>
      <c r="V756" s="29">
        <f t="shared" si="329"/>
        <v>0</v>
      </c>
      <c r="W756" s="29">
        <f t="shared" si="341"/>
        <v>0.89999906666573337</v>
      </c>
      <c r="X756" s="30" t="s">
        <v>5</v>
      </c>
      <c r="Y756" s="78">
        <f t="shared" si="324"/>
        <v>1</v>
      </c>
      <c r="Z756" s="78">
        <f t="shared" si="327"/>
        <v>77</v>
      </c>
      <c r="AA756" s="27">
        <f t="shared" si="325"/>
        <v>222</v>
      </c>
      <c r="AB756" s="31">
        <f t="shared" si="342"/>
        <v>0.89999906666573337</v>
      </c>
      <c r="AC756" s="25" t="s">
        <v>27</v>
      </c>
      <c r="AD756" s="43">
        <f t="shared" si="330"/>
        <v>0.89999906666573337</v>
      </c>
      <c r="AE756" s="48">
        <f t="shared" si="331"/>
        <v>0</v>
      </c>
      <c r="AF756" s="16">
        <f t="shared" si="332"/>
        <v>0</v>
      </c>
      <c r="AG756" s="18">
        <f t="shared" si="333"/>
        <v>0</v>
      </c>
      <c r="AH756" s="37">
        <f t="shared" si="334"/>
        <v>0</v>
      </c>
      <c r="AI756" s="8">
        <f t="shared" si="335"/>
        <v>0</v>
      </c>
      <c r="AJ756" s="13">
        <f t="shared" si="336"/>
        <v>0</v>
      </c>
      <c r="AK756" s="14">
        <f t="shared" si="337"/>
        <v>0</v>
      </c>
      <c r="AL756" s="17">
        <f t="shared" si="326"/>
        <v>0.10000093333426666</v>
      </c>
      <c r="AM756" s="22">
        <f t="shared" si="338"/>
        <v>99999</v>
      </c>
      <c r="AN756" s="91">
        <f t="shared" si="339"/>
        <v>99999</v>
      </c>
    </row>
    <row r="757" spans="3:40">
      <c r="C757" s="71"/>
      <c r="S757" s="1">
        <f t="shared" si="340"/>
        <v>0</v>
      </c>
      <c r="T757" s="45">
        <f t="shared" si="328"/>
        <v>0</v>
      </c>
      <c r="U757" s="27" t="s">
        <v>4</v>
      </c>
      <c r="V757" s="29">
        <f t="shared" si="329"/>
        <v>0</v>
      </c>
      <c r="W757" s="29">
        <f t="shared" si="341"/>
        <v>0.89999906666573337</v>
      </c>
      <c r="X757" s="30" t="s">
        <v>5</v>
      </c>
      <c r="Y757" s="78">
        <f t="shared" si="324"/>
        <v>1</v>
      </c>
      <c r="Z757" s="78">
        <f t="shared" si="327"/>
        <v>77</v>
      </c>
      <c r="AA757" s="27">
        <f t="shared" si="325"/>
        <v>222</v>
      </c>
      <c r="AB757" s="31">
        <f t="shared" si="342"/>
        <v>0.89999906666573337</v>
      </c>
      <c r="AC757" s="25" t="s">
        <v>27</v>
      </c>
      <c r="AD757" s="43">
        <f t="shared" si="330"/>
        <v>0.89999906666573337</v>
      </c>
      <c r="AE757" s="48">
        <f t="shared" si="331"/>
        <v>0</v>
      </c>
      <c r="AF757" s="16">
        <f t="shared" si="332"/>
        <v>0</v>
      </c>
      <c r="AG757" s="18">
        <f t="shared" si="333"/>
        <v>0</v>
      </c>
      <c r="AH757" s="37">
        <f t="shared" si="334"/>
        <v>0</v>
      </c>
      <c r="AI757" s="8">
        <f t="shared" si="335"/>
        <v>0</v>
      </c>
      <c r="AJ757" s="13">
        <f t="shared" si="336"/>
        <v>0</v>
      </c>
      <c r="AK757" s="14">
        <f t="shared" si="337"/>
        <v>0</v>
      </c>
      <c r="AL757" s="17">
        <f t="shared" si="326"/>
        <v>0.10000093333426666</v>
      </c>
      <c r="AM757" s="22">
        <f t="shared" si="338"/>
        <v>99999</v>
      </c>
      <c r="AN757" s="91">
        <f t="shared" si="339"/>
        <v>99999</v>
      </c>
    </row>
    <row r="758" spans="3:40">
      <c r="C758" s="71"/>
      <c r="S758" s="1">
        <f t="shared" si="340"/>
        <v>0</v>
      </c>
      <c r="T758" s="45">
        <f t="shared" si="328"/>
        <v>0</v>
      </c>
      <c r="U758" s="27" t="s">
        <v>4</v>
      </c>
      <c r="V758" s="29">
        <f t="shared" si="329"/>
        <v>0</v>
      </c>
      <c r="W758" s="29">
        <f t="shared" si="341"/>
        <v>0.89999906666573337</v>
      </c>
      <c r="X758" s="30" t="s">
        <v>5</v>
      </c>
      <c r="Y758" s="78">
        <f t="shared" si="324"/>
        <v>1</v>
      </c>
      <c r="Z758" s="78">
        <f t="shared" si="327"/>
        <v>77</v>
      </c>
      <c r="AA758" s="27">
        <f t="shared" si="325"/>
        <v>222</v>
      </c>
      <c r="AB758" s="31">
        <f t="shared" si="342"/>
        <v>0.89999906666573337</v>
      </c>
      <c r="AC758" s="25" t="s">
        <v>27</v>
      </c>
      <c r="AD758" s="43">
        <f t="shared" si="330"/>
        <v>0.89999906666573337</v>
      </c>
      <c r="AE758" s="48">
        <f t="shared" si="331"/>
        <v>0</v>
      </c>
      <c r="AF758" s="16">
        <f t="shared" si="332"/>
        <v>0</v>
      </c>
      <c r="AG758" s="18">
        <f t="shared" si="333"/>
        <v>0</v>
      </c>
      <c r="AH758" s="37">
        <f t="shared" si="334"/>
        <v>0</v>
      </c>
      <c r="AI758" s="8">
        <f t="shared" si="335"/>
        <v>0</v>
      </c>
      <c r="AJ758" s="13">
        <f t="shared" si="336"/>
        <v>0</v>
      </c>
      <c r="AK758" s="14">
        <f t="shared" si="337"/>
        <v>0</v>
      </c>
      <c r="AL758" s="17">
        <f t="shared" si="326"/>
        <v>0.10000093333426666</v>
      </c>
      <c r="AM758" s="22">
        <f t="shared" si="338"/>
        <v>99999</v>
      </c>
      <c r="AN758" s="91">
        <f t="shared" si="339"/>
        <v>99999</v>
      </c>
    </row>
    <row r="759" spans="3:40">
      <c r="C759" s="71"/>
      <c r="S759" s="1">
        <f t="shared" si="340"/>
        <v>0</v>
      </c>
      <c r="T759" s="45">
        <f t="shared" si="328"/>
        <v>0</v>
      </c>
      <c r="U759" s="27" t="s">
        <v>4</v>
      </c>
      <c r="V759" s="29">
        <f t="shared" si="329"/>
        <v>0</v>
      </c>
      <c r="W759" s="29">
        <f t="shared" si="341"/>
        <v>0.89999906666573337</v>
      </c>
      <c r="X759" s="30" t="s">
        <v>5</v>
      </c>
      <c r="Y759" s="78">
        <f t="shared" si="324"/>
        <v>1</v>
      </c>
      <c r="Z759" s="78">
        <f t="shared" si="327"/>
        <v>77</v>
      </c>
      <c r="AA759" s="27">
        <f t="shared" si="325"/>
        <v>222</v>
      </c>
      <c r="AB759" s="31">
        <f t="shared" si="342"/>
        <v>0.89999906666573337</v>
      </c>
      <c r="AC759" s="25" t="s">
        <v>27</v>
      </c>
      <c r="AD759" s="43">
        <f t="shared" si="330"/>
        <v>0.89999906666573337</v>
      </c>
      <c r="AE759" s="48">
        <f t="shared" si="331"/>
        <v>0</v>
      </c>
      <c r="AF759" s="16">
        <f t="shared" si="332"/>
        <v>0</v>
      </c>
      <c r="AG759" s="18">
        <f t="shared" si="333"/>
        <v>0</v>
      </c>
      <c r="AH759" s="37">
        <f t="shared" si="334"/>
        <v>0</v>
      </c>
      <c r="AI759" s="8">
        <f t="shared" si="335"/>
        <v>0</v>
      </c>
      <c r="AJ759" s="13">
        <f t="shared" si="336"/>
        <v>0</v>
      </c>
      <c r="AK759" s="14">
        <f t="shared" si="337"/>
        <v>0</v>
      </c>
      <c r="AL759" s="17">
        <f t="shared" si="326"/>
        <v>0.10000093333426666</v>
      </c>
      <c r="AM759" s="22">
        <f t="shared" si="338"/>
        <v>99999</v>
      </c>
      <c r="AN759" s="91">
        <f t="shared" si="339"/>
        <v>99999</v>
      </c>
    </row>
    <row r="760" spans="3:40">
      <c r="C760" s="71"/>
      <c r="S760" s="1">
        <f t="shared" si="340"/>
        <v>0</v>
      </c>
      <c r="T760" s="45">
        <f t="shared" si="328"/>
        <v>0</v>
      </c>
      <c r="U760" s="27" t="s">
        <v>4</v>
      </c>
      <c r="V760" s="29">
        <f t="shared" si="329"/>
        <v>0</v>
      </c>
      <c r="W760" s="29">
        <f t="shared" si="341"/>
        <v>0.89999906666573337</v>
      </c>
      <c r="X760" s="30" t="s">
        <v>5</v>
      </c>
      <c r="Y760" s="78">
        <f t="shared" si="324"/>
        <v>1</v>
      </c>
      <c r="Z760" s="78">
        <f t="shared" si="327"/>
        <v>77</v>
      </c>
      <c r="AA760" s="27">
        <f t="shared" si="325"/>
        <v>222</v>
      </c>
      <c r="AB760" s="31">
        <f t="shared" si="342"/>
        <v>0.89999906666573337</v>
      </c>
      <c r="AC760" s="25" t="s">
        <v>27</v>
      </c>
      <c r="AD760" s="43">
        <f t="shared" si="330"/>
        <v>0.89999906666573337</v>
      </c>
      <c r="AE760" s="48">
        <f t="shared" si="331"/>
        <v>0</v>
      </c>
      <c r="AF760" s="16">
        <f t="shared" si="332"/>
        <v>0</v>
      </c>
      <c r="AG760" s="18">
        <f t="shared" si="333"/>
        <v>0</v>
      </c>
      <c r="AH760" s="37">
        <f t="shared" si="334"/>
        <v>0</v>
      </c>
      <c r="AI760" s="8">
        <f t="shared" si="335"/>
        <v>0</v>
      </c>
      <c r="AJ760" s="13">
        <f t="shared" si="336"/>
        <v>0</v>
      </c>
      <c r="AK760" s="14">
        <f t="shared" si="337"/>
        <v>0</v>
      </c>
      <c r="AL760" s="17">
        <f t="shared" si="326"/>
        <v>0.10000093333426666</v>
      </c>
      <c r="AM760" s="22">
        <f t="shared" si="338"/>
        <v>99999</v>
      </c>
      <c r="AN760" s="91">
        <f t="shared" si="339"/>
        <v>99999</v>
      </c>
    </row>
    <row r="761" spans="3:40">
      <c r="C761" s="71"/>
      <c r="S761" s="1">
        <f t="shared" si="340"/>
        <v>0</v>
      </c>
      <c r="T761" s="45">
        <f t="shared" si="328"/>
        <v>0</v>
      </c>
      <c r="U761" s="27" t="s">
        <v>4</v>
      </c>
      <c r="V761" s="29">
        <f t="shared" si="329"/>
        <v>0</v>
      </c>
      <c r="W761" s="29">
        <f t="shared" si="341"/>
        <v>0.89999906666573337</v>
      </c>
      <c r="X761" s="30" t="s">
        <v>5</v>
      </c>
      <c r="Y761" s="78">
        <f t="shared" si="324"/>
        <v>1</v>
      </c>
      <c r="Z761" s="78">
        <f t="shared" si="327"/>
        <v>77</v>
      </c>
      <c r="AA761" s="27">
        <f t="shared" si="325"/>
        <v>222</v>
      </c>
      <c r="AB761" s="31">
        <f t="shared" si="342"/>
        <v>0.89999906666573337</v>
      </c>
      <c r="AC761" s="25" t="s">
        <v>27</v>
      </c>
      <c r="AD761" s="43">
        <f t="shared" si="330"/>
        <v>0.89999906666573337</v>
      </c>
      <c r="AE761" s="48">
        <f t="shared" si="331"/>
        <v>0</v>
      </c>
      <c r="AF761" s="16">
        <f t="shared" si="332"/>
        <v>0</v>
      </c>
      <c r="AG761" s="18">
        <f t="shared" si="333"/>
        <v>0</v>
      </c>
      <c r="AH761" s="37">
        <f t="shared" si="334"/>
        <v>0</v>
      </c>
      <c r="AI761" s="8">
        <f t="shared" si="335"/>
        <v>0</v>
      </c>
      <c r="AJ761" s="13">
        <f t="shared" si="336"/>
        <v>0</v>
      </c>
      <c r="AK761" s="14">
        <f t="shared" si="337"/>
        <v>0</v>
      </c>
      <c r="AL761" s="17">
        <f t="shared" si="326"/>
        <v>0.10000093333426666</v>
      </c>
      <c r="AM761" s="22">
        <f t="shared" si="338"/>
        <v>99999</v>
      </c>
      <c r="AN761" s="91">
        <f t="shared" si="339"/>
        <v>99999</v>
      </c>
    </row>
    <row r="762" spans="3:40">
      <c r="C762" s="71"/>
      <c r="S762" s="1">
        <f t="shared" si="340"/>
        <v>0</v>
      </c>
      <c r="T762" s="45">
        <f t="shared" si="328"/>
        <v>0</v>
      </c>
      <c r="U762" s="27" t="s">
        <v>4</v>
      </c>
      <c r="V762" s="29">
        <f t="shared" si="329"/>
        <v>0</v>
      </c>
      <c r="W762" s="29">
        <f t="shared" si="341"/>
        <v>0.89999906666573337</v>
      </c>
      <c r="X762" s="30" t="s">
        <v>5</v>
      </c>
      <c r="Y762" s="78">
        <f t="shared" si="324"/>
        <v>1</v>
      </c>
      <c r="Z762" s="78">
        <f t="shared" si="327"/>
        <v>77</v>
      </c>
      <c r="AA762" s="27">
        <f t="shared" si="325"/>
        <v>222</v>
      </c>
      <c r="AB762" s="31">
        <f t="shared" si="342"/>
        <v>0.89999906666573337</v>
      </c>
      <c r="AC762" s="25" t="s">
        <v>27</v>
      </c>
      <c r="AD762" s="43">
        <f t="shared" si="330"/>
        <v>0.89999906666573337</v>
      </c>
      <c r="AE762" s="48">
        <f t="shared" si="331"/>
        <v>0</v>
      </c>
      <c r="AF762" s="16">
        <f t="shared" si="332"/>
        <v>0</v>
      </c>
      <c r="AG762" s="18">
        <f t="shared" si="333"/>
        <v>0</v>
      </c>
      <c r="AH762" s="37">
        <f t="shared" si="334"/>
        <v>0</v>
      </c>
      <c r="AI762" s="8">
        <f t="shared" si="335"/>
        <v>0</v>
      </c>
      <c r="AJ762" s="13">
        <f t="shared" si="336"/>
        <v>0</v>
      </c>
      <c r="AK762" s="14">
        <f t="shared" si="337"/>
        <v>0</v>
      </c>
      <c r="AL762" s="17">
        <f t="shared" si="326"/>
        <v>0.10000093333426666</v>
      </c>
      <c r="AM762" s="22">
        <f t="shared" si="338"/>
        <v>99999</v>
      </c>
      <c r="AN762" s="91">
        <f t="shared" si="339"/>
        <v>99999</v>
      </c>
    </row>
    <row r="763" spans="3:40">
      <c r="C763" s="71"/>
      <c r="S763" s="1">
        <f t="shared" si="340"/>
        <v>0</v>
      </c>
      <c r="T763" s="45">
        <f t="shared" si="328"/>
        <v>0</v>
      </c>
      <c r="U763" s="27" t="s">
        <v>4</v>
      </c>
      <c r="V763" s="29">
        <f t="shared" si="329"/>
        <v>0</v>
      </c>
      <c r="W763" s="29">
        <f t="shared" si="341"/>
        <v>0.89999906666573337</v>
      </c>
      <c r="X763" s="30" t="s">
        <v>5</v>
      </c>
      <c r="Y763" s="78">
        <f t="shared" si="324"/>
        <v>1</v>
      </c>
      <c r="Z763" s="78">
        <f t="shared" si="327"/>
        <v>77</v>
      </c>
      <c r="AA763" s="27">
        <f t="shared" si="325"/>
        <v>222</v>
      </c>
      <c r="AB763" s="31">
        <f t="shared" si="342"/>
        <v>0.89999906666573337</v>
      </c>
      <c r="AC763" s="25" t="s">
        <v>27</v>
      </c>
      <c r="AD763" s="43">
        <f t="shared" si="330"/>
        <v>0.89999906666573337</v>
      </c>
      <c r="AE763" s="48">
        <f t="shared" si="331"/>
        <v>0</v>
      </c>
      <c r="AF763" s="16">
        <f t="shared" si="332"/>
        <v>0</v>
      </c>
      <c r="AG763" s="18">
        <f t="shared" si="333"/>
        <v>0</v>
      </c>
      <c r="AH763" s="37">
        <f t="shared" si="334"/>
        <v>0</v>
      </c>
      <c r="AI763" s="8">
        <f t="shared" si="335"/>
        <v>0</v>
      </c>
      <c r="AJ763" s="13">
        <f t="shared" si="336"/>
        <v>0</v>
      </c>
      <c r="AK763" s="14">
        <f t="shared" si="337"/>
        <v>0</v>
      </c>
      <c r="AL763" s="17">
        <f t="shared" si="326"/>
        <v>0.10000093333426666</v>
      </c>
      <c r="AM763" s="22">
        <f t="shared" si="338"/>
        <v>99999</v>
      </c>
      <c r="AN763" s="91">
        <f t="shared" si="339"/>
        <v>99999</v>
      </c>
    </row>
    <row r="764" spans="3:40">
      <c r="C764" s="71"/>
      <c r="S764" s="1">
        <f t="shared" si="340"/>
        <v>0</v>
      </c>
      <c r="T764" s="45">
        <f t="shared" si="328"/>
        <v>0</v>
      </c>
      <c r="U764" s="27" t="s">
        <v>4</v>
      </c>
      <c r="V764" s="29">
        <f t="shared" si="329"/>
        <v>0</v>
      </c>
      <c r="W764" s="29">
        <f t="shared" si="341"/>
        <v>0.89999906666573337</v>
      </c>
      <c r="X764" s="30" t="s">
        <v>5</v>
      </c>
      <c r="Y764" s="78">
        <f t="shared" si="324"/>
        <v>1</v>
      </c>
      <c r="Z764" s="78">
        <f t="shared" si="327"/>
        <v>77</v>
      </c>
      <c r="AA764" s="27">
        <f t="shared" si="325"/>
        <v>222</v>
      </c>
      <c r="AB764" s="31">
        <f t="shared" si="342"/>
        <v>0.89999906666573337</v>
      </c>
      <c r="AC764" s="25" t="s">
        <v>27</v>
      </c>
      <c r="AD764" s="43">
        <f t="shared" si="330"/>
        <v>0.89999906666573337</v>
      </c>
      <c r="AE764" s="48">
        <f t="shared" si="331"/>
        <v>0</v>
      </c>
      <c r="AF764" s="16">
        <f t="shared" si="332"/>
        <v>0</v>
      </c>
      <c r="AG764" s="18">
        <f t="shared" si="333"/>
        <v>0</v>
      </c>
      <c r="AH764" s="37">
        <f t="shared" si="334"/>
        <v>0</v>
      </c>
      <c r="AI764" s="8">
        <f t="shared" si="335"/>
        <v>0</v>
      </c>
      <c r="AJ764" s="13">
        <f t="shared" si="336"/>
        <v>0</v>
      </c>
      <c r="AK764" s="14">
        <f t="shared" si="337"/>
        <v>0</v>
      </c>
      <c r="AL764" s="17">
        <f t="shared" si="326"/>
        <v>0.10000093333426666</v>
      </c>
      <c r="AM764" s="22">
        <f t="shared" si="338"/>
        <v>99999</v>
      </c>
      <c r="AN764" s="91">
        <f t="shared" si="339"/>
        <v>99999</v>
      </c>
    </row>
    <row r="765" spans="3:40">
      <c r="C765" s="71"/>
      <c r="S765" s="1">
        <f t="shared" si="340"/>
        <v>0</v>
      </c>
      <c r="T765" s="45">
        <f t="shared" si="328"/>
        <v>0</v>
      </c>
      <c r="U765" s="27" t="s">
        <v>4</v>
      </c>
      <c r="V765" s="29">
        <f t="shared" si="329"/>
        <v>0</v>
      </c>
      <c r="W765" s="29">
        <f t="shared" si="341"/>
        <v>0.89999906666573337</v>
      </c>
      <c r="X765" s="30" t="s">
        <v>5</v>
      </c>
      <c r="Y765" s="78">
        <f t="shared" si="324"/>
        <v>1</v>
      </c>
      <c r="Z765" s="78">
        <f t="shared" si="327"/>
        <v>77</v>
      </c>
      <c r="AA765" s="27">
        <f t="shared" si="325"/>
        <v>222</v>
      </c>
      <c r="AB765" s="31">
        <f t="shared" si="342"/>
        <v>0.89999906666573337</v>
      </c>
      <c r="AC765" s="25" t="s">
        <v>27</v>
      </c>
      <c r="AD765" s="43">
        <f t="shared" si="330"/>
        <v>0.89999906666573337</v>
      </c>
      <c r="AE765" s="48">
        <f t="shared" si="331"/>
        <v>0</v>
      </c>
      <c r="AF765" s="16">
        <f t="shared" si="332"/>
        <v>0</v>
      </c>
      <c r="AG765" s="18">
        <f t="shared" si="333"/>
        <v>0</v>
      </c>
      <c r="AH765" s="37">
        <f t="shared" si="334"/>
        <v>0</v>
      </c>
      <c r="AI765" s="8">
        <f t="shared" si="335"/>
        <v>0</v>
      </c>
      <c r="AJ765" s="13">
        <f t="shared" si="336"/>
        <v>0</v>
      </c>
      <c r="AK765" s="14">
        <f t="shared" si="337"/>
        <v>0</v>
      </c>
      <c r="AL765" s="17">
        <f t="shared" si="326"/>
        <v>0.10000093333426666</v>
      </c>
      <c r="AM765" s="22">
        <f t="shared" si="338"/>
        <v>99999</v>
      </c>
      <c r="AN765" s="91">
        <f t="shared" si="339"/>
        <v>99999</v>
      </c>
    </row>
    <row r="766" spans="3:40">
      <c r="C766" s="71"/>
      <c r="S766" s="1">
        <f t="shared" si="340"/>
        <v>0</v>
      </c>
      <c r="T766" s="45">
        <f t="shared" si="328"/>
        <v>0</v>
      </c>
      <c r="U766" s="27" t="s">
        <v>4</v>
      </c>
      <c r="V766" s="29">
        <f t="shared" si="329"/>
        <v>0</v>
      </c>
      <c r="W766" s="29">
        <f t="shared" si="341"/>
        <v>0.89999906666573337</v>
      </c>
      <c r="X766" s="30" t="s">
        <v>5</v>
      </c>
      <c r="Y766" s="78">
        <f t="shared" si="324"/>
        <v>1</v>
      </c>
      <c r="Z766" s="78">
        <f t="shared" si="327"/>
        <v>77</v>
      </c>
      <c r="AA766" s="27">
        <f t="shared" si="325"/>
        <v>222</v>
      </c>
      <c r="AB766" s="31">
        <f t="shared" si="342"/>
        <v>0.89999906666573337</v>
      </c>
      <c r="AC766" s="25" t="s">
        <v>27</v>
      </c>
      <c r="AD766" s="43">
        <f t="shared" si="330"/>
        <v>0.89999906666573337</v>
      </c>
      <c r="AE766" s="48">
        <f t="shared" si="331"/>
        <v>0</v>
      </c>
      <c r="AF766" s="16">
        <f t="shared" si="332"/>
        <v>0</v>
      </c>
      <c r="AG766" s="18">
        <f t="shared" si="333"/>
        <v>0</v>
      </c>
      <c r="AH766" s="37">
        <f t="shared" si="334"/>
        <v>0</v>
      </c>
      <c r="AI766" s="8">
        <f t="shared" si="335"/>
        <v>0</v>
      </c>
      <c r="AJ766" s="13">
        <f t="shared" si="336"/>
        <v>0</v>
      </c>
      <c r="AK766" s="14">
        <f t="shared" si="337"/>
        <v>0</v>
      </c>
      <c r="AL766" s="17">
        <f t="shared" si="326"/>
        <v>0.10000093333426666</v>
      </c>
      <c r="AM766" s="22">
        <f t="shared" si="338"/>
        <v>99999</v>
      </c>
      <c r="AN766" s="91">
        <f t="shared" si="339"/>
        <v>99999</v>
      </c>
    </row>
    <row r="767" spans="3:40">
      <c r="C767" s="71"/>
      <c r="S767" s="1">
        <f t="shared" si="340"/>
        <v>0</v>
      </c>
      <c r="T767" s="45">
        <f t="shared" si="328"/>
        <v>0</v>
      </c>
      <c r="U767" s="27" t="s">
        <v>4</v>
      </c>
      <c r="V767" s="29">
        <f t="shared" si="329"/>
        <v>0</v>
      </c>
      <c r="W767" s="29">
        <f t="shared" si="341"/>
        <v>0.89999906666573337</v>
      </c>
      <c r="X767" s="30" t="s">
        <v>5</v>
      </c>
      <c r="Y767" s="78">
        <f t="shared" si="324"/>
        <v>1</v>
      </c>
      <c r="Z767" s="78">
        <f t="shared" si="327"/>
        <v>77</v>
      </c>
      <c r="AA767" s="27">
        <f t="shared" si="325"/>
        <v>222</v>
      </c>
      <c r="AB767" s="31">
        <f t="shared" si="342"/>
        <v>0.89999906666573337</v>
      </c>
      <c r="AC767" s="25" t="s">
        <v>27</v>
      </c>
      <c r="AD767" s="43">
        <f t="shared" si="330"/>
        <v>0.89999906666573337</v>
      </c>
      <c r="AE767" s="48">
        <f t="shared" si="331"/>
        <v>0</v>
      </c>
      <c r="AF767" s="16">
        <f t="shared" si="332"/>
        <v>0</v>
      </c>
      <c r="AG767" s="18">
        <f t="shared" si="333"/>
        <v>0</v>
      </c>
      <c r="AH767" s="37">
        <f t="shared" si="334"/>
        <v>0</v>
      </c>
      <c r="AI767" s="8">
        <f t="shared" si="335"/>
        <v>0</v>
      </c>
      <c r="AJ767" s="13">
        <f t="shared" si="336"/>
        <v>0</v>
      </c>
      <c r="AK767" s="14">
        <f t="shared" si="337"/>
        <v>0</v>
      </c>
      <c r="AL767" s="17">
        <f t="shared" si="326"/>
        <v>0.10000093333426666</v>
      </c>
      <c r="AM767" s="22">
        <f t="shared" si="338"/>
        <v>99999</v>
      </c>
      <c r="AN767" s="91">
        <f t="shared" si="339"/>
        <v>99999</v>
      </c>
    </row>
    <row r="768" spans="3:40">
      <c r="C768" s="71"/>
      <c r="S768" s="1">
        <f t="shared" si="340"/>
        <v>0</v>
      </c>
      <c r="T768" s="45">
        <f t="shared" si="328"/>
        <v>0</v>
      </c>
      <c r="U768" s="27" t="s">
        <v>4</v>
      </c>
      <c r="V768" s="29">
        <f t="shared" si="329"/>
        <v>0</v>
      </c>
      <c r="W768" s="29">
        <f t="shared" si="341"/>
        <v>0.89999906666573337</v>
      </c>
      <c r="X768" s="30" t="s">
        <v>5</v>
      </c>
      <c r="Y768" s="78">
        <f t="shared" si="324"/>
        <v>1</v>
      </c>
      <c r="Z768" s="78">
        <f t="shared" si="327"/>
        <v>77</v>
      </c>
      <c r="AA768" s="27">
        <f t="shared" si="325"/>
        <v>222</v>
      </c>
      <c r="AB768" s="31">
        <f t="shared" si="342"/>
        <v>0.89999906666573337</v>
      </c>
      <c r="AC768" s="25" t="s">
        <v>27</v>
      </c>
      <c r="AD768" s="43">
        <f t="shared" si="330"/>
        <v>0.89999906666573337</v>
      </c>
      <c r="AE768" s="48">
        <f t="shared" si="331"/>
        <v>0</v>
      </c>
      <c r="AF768" s="16">
        <f t="shared" si="332"/>
        <v>0</v>
      </c>
      <c r="AG768" s="18">
        <f t="shared" si="333"/>
        <v>0</v>
      </c>
      <c r="AH768" s="37">
        <f t="shared" si="334"/>
        <v>0</v>
      </c>
      <c r="AI768" s="8">
        <f t="shared" si="335"/>
        <v>0</v>
      </c>
      <c r="AJ768" s="13">
        <f t="shared" si="336"/>
        <v>0</v>
      </c>
      <c r="AK768" s="14">
        <f t="shared" si="337"/>
        <v>0</v>
      </c>
      <c r="AL768" s="17">
        <f t="shared" si="326"/>
        <v>0.10000093333426666</v>
      </c>
      <c r="AM768" s="22">
        <f t="shared" si="338"/>
        <v>99999</v>
      </c>
      <c r="AN768" s="91">
        <f t="shared" si="339"/>
        <v>99999</v>
      </c>
    </row>
    <row r="769" spans="3:40">
      <c r="C769" s="71"/>
      <c r="S769" s="1">
        <f t="shared" si="340"/>
        <v>0</v>
      </c>
      <c r="T769" s="45">
        <f t="shared" si="328"/>
        <v>0</v>
      </c>
      <c r="U769" s="27" t="s">
        <v>4</v>
      </c>
      <c r="V769" s="29">
        <f t="shared" si="329"/>
        <v>0</v>
      </c>
      <c r="W769" s="29">
        <f t="shared" si="341"/>
        <v>0.89999906666573337</v>
      </c>
      <c r="X769" s="30" t="s">
        <v>5</v>
      </c>
      <c r="Y769" s="78">
        <f t="shared" si="324"/>
        <v>1</v>
      </c>
      <c r="Z769" s="78">
        <f t="shared" si="327"/>
        <v>77</v>
      </c>
      <c r="AA769" s="27">
        <f t="shared" si="325"/>
        <v>222</v>
      </c>
      <c r="AB769" s="31">
        <f t="shared" si="342"/>
        <v>0.89999906666573337</v>
      </c>
      <c r="AC769" s="25" t="s">
        <v>27</v>
      </c>
      <c r="AD769" s="43">
        <f t="shared" si="330"/>
        <v>0.89999906666573337</v>
      </c>
      <c r="AE769" s="48">
        <f t="shared" si="331"/>
        <v>0</v>
      </c>
      <c r="AF769" s="16">
        <f t="shared" si="332"/>
        <v>0</v>
      </c>
      <c r="AG769" s="18">
        <f t="shared" si="333"/>
        <v>0</v>
      </c>
      <c r="AH769" s="37">
        <f t="shared" si="334"/>
        <v>0</v>
      </c>
      <c r="AI769" s="8">
        <f t="shared" si="335"/>
        <v>0</v>
      </c>
      <c r="AJ769" s="13">
        <f t="shared" si="336"/>
        <v>0</v>
      </c>
      <c r="AK769" s="14">
        <f t="shared" si="337"/>
        <v>0</v>
      </c>
      <c r="AL769" s="17">
        <f t="shared" si="326"/>
        <v>0.10000093333426666</v>
      </c>
      <c r="AM769" s="22">
        <f t="shared" si="338"/>
        <v>99999</v>
      </c>
      <c r="AN769" s="91">
        <f t="shared" si="339"/>
        <v>99999</v>
      </c>
    </row>
    <row r="770" spans="3:40">
      <c r="C770" s="71"/>
      <c r="S770" s="1">
        <f t="shared" si="340"/>
        <v>0</v>
      </c>
      <c r="T770" s="45">
        <f t="shared" si="328"/>
        <v>0</v>
      </c>
      <c r="U770" s="27" t="s">
        <v>4</v>
      </c>
      <c r="V770" s="29">
        <f t="shared" si="329"/>
        <v>0</v>
      </c>
      <c r="W770" s="29">
        <f t="shared" si="341"/>
        <v>0.89999906666573337</v>
      </c>
      <c r="X770" s="30" t="s">
        <v>5</v>
      </c>
      <c r="Y770" s="78">
        <f t="shared" si="324"/>
        <v>1</v>
      </c>
      <c r="Z770" s="78">
        <f t="shared" si="327"/>
        <v>77</v>
      </c>
      <c r="AA770" s="27">
        <f t="shared" si="325"/>
        <v>222</v>
      </c>
      <c r="AB770" s="31">
        <f t="shared" si="342"/>
        <v>0.89999906666573337</v>
      </c>
      <c r="AC770" s="25" t="s">
        <v>27</v>
      </c>
      <c r="AD770" s="43">
        <f t="shared" si="330"/>
        <v>0.89999906666573337</v>
      </c>
      <c r="AE770" s="48">
        <f t="shared" si="331"/>
        <v>0</v>
      </c>
      <c r="AF770" s="16">
        <f t="shared" si="332"/>
        <v>0</v>
      </c>
      <c r="AG770" s="18">
        <f t="shared" si="333"/>
        <v>0</v>
      </c>
      <c r="AH770" s="37">
        <f t="shared" si="334"/>
        <v>0</v>
      </c>
      <c r="AI770" s="8">
        <f t="shared" si="335"/>
        <v>0</v>
      </c>
      <c r="AJ770" s="13">
        <f t="shared" si="336"/>
        <v>0</v>
      </c>
      <c r="AK770" s="14">
        <f t="shared" si="337"/>
        <v>0</v>
      </c>
      <c r="AL770" s="17">
        <f t="shared" si="326"/>
        <v>0.10000093333426666</v>
      </c>
      <c r="AM770" s="22">
        <f t="shared" si="338"/>
        <v>99999</v>
      </c>
      <c r="AN770" s="91">
        <f t="shared" si="339"/>
        <v>99999</v>
      </c>
    </row>
    <row r="771" spans="3:40">
      <c r="C771" s="71"/>
      <c r="S771" s="1">
        <f t="shared" si="340"/>
        <v>0</v>
      </c>
      <c r="T771" s="45">
        <f t="shared" si="328"/>
        <v>0</v>
      </c>
      <c r="U771" s="27" t="s">
        <v>4</v>
      </c>
      <c r="V771" s="29">
        <f t="shared" si="329"/>
        <v>0</v>
      </c>
      <c r="W771" s="29">
        <f t="shared" si="341"/>
        <v>0.89999906666573337</v>
      </c>
      <c r="X771" s="30" t="s">
        <v>5</v>
      </c>
      <c r="Y771" s="78">
        <f t="shared" si="324"/>
        <v>1</v>
      </c>
      <c r="Z771" s="78">
        <f t="shared" si="327"/>
        <v>77</v>
      </c>
      <c r="AA771" s="27">
        <f t="shared" si="325"/>
        <v>222</v>
      </c>
      <c r="AB771" s="31">
        <f t="shared" si="342"/>
        <v>0.89999906666573337</v>
      </c>
      <c r="AC771" s="25" t="s">
        <v>27</v>
      </c>
      <c r="AD771" s="43">
        <f t="shared" si="330"/>
        <v>0.89999906666573337</v>
      </c>
      <c r="AE771" s="48">
        <f t="shared" si="331"/>
        <v>0</v>
      </c>
      <c r="AF771" s="16">
        <f t="shared" si="332"/>
        <v>0</v>
      </c>
      <c r="AG771" s="18">
        <f t="shared" si="333"/>
        <v>0</v>
      </c>
      <c r="AH771" s="37">
        <f t="shared" si="334"/>
        <v>0</v>
      </c>
      <c r="AI771" s="8">
        <f t="shared" si="335"/>
        <v>0</v>
      </c>
      <c r="AJ771" s="13">
        <f t="shared" si="336"/>
        <v>0</v>
      </c>
      <c r="AK771" s="14">
        <f t="shared" si="337"/>
        <v>0</v>
      </c>
      <c r="AL771" s="17">
        <f t="shared" si="326"/>
        <v>0.10000093333426666</v>
      </c>
      <c r="AM771" s="22">
        <f t="shared" si="338"/>
        <v>99999</v>
      </c>
      <c r="AN771" s="91">
        <f t="shared" si="339"/>
        <v>99999</v>
      </c>
    </row>
    <row r="772" spans="3:40">
      <c r="C772" s="71"/>
      <c r="S772" s="1">
        <f t="shared" si="340"/>
        <v>0</v>
      </c>
      <c r="T772" s="45">
        <f t="shared" si="328"/>
        <v>0</v>
      </c>
      <c r="U772" s="27" t="s">
        <v>4</v>
      </c>
      <c r="V772" s="29">
        <f t="shared" si="329"/>
        <v>0</v>
      </c>
      <c r="W772" s="29">
        <f t="shared" si="341"/>
        <v>0.89999906666573337</v>
      </c>
      <c r="X772" s="30" t="s">
        <v>5</v>
      </c>
      <c r="Y772" s="78">
        <f t="shared" si="324"/>
        <v>1</v>
      </c>
      <c r="Z772" s="78">
        <f t="shared" si="327"/>
        <v>77</v>
      </c>
      <c r="AA772" s="27">
        <f t="shared" si="325"/>
        <v>222</v>
      </c>
      <c r="AB772" s="31">
        <f t="shared" si="342"/>
        <v>0.89999906666573337</v>
      </c>
      <c r="AC772" s="25" t="s">
        <v>27</v>
      </c>
      <c r="AD772" s="43">
        <f t="shared" si="330"/>
        <v>0.89999906666573337</v>
      </c>
      <c r="AE772" s="48">
        <f t="shared" si="331"/>
        <v>0</v>
      </c>
      <c r="AF772" s="16">
        <f t="shared" si="332"/>
        <v>0</v>
      </c>
      <c r="AG772" s="18">
        <f t="shared" si="333"/>
        <v>0</v>
      </c>
      <c r="AH772" s="37">
        <f t="shared" si="334"/>
        <v>0</v>
      </c>
      <c r="AI772" s="8">
        <f t="shared" si="335"/>
        <v>0</v>
      </c>
      <c r="AJ772" s="13">
        <f t="shared" si="336"/>
        <v>0</v>
      </c>
      <c r="AK772" s="14">
        <f t="shared" si="337"/>
        <v>0</v>
      </c>
      <c r="AL772" s="17">
        <f t="shared" si="326"/>
        <v>0.10000093333426666</v>
      </c>
      <c r="AM772" s="22">
        <f t="shared" si="338"/>
        <v>99999</v>
      </c>
      <c r="AN772" s="91">
        <f t="shared" si="339"/>
        <v>99999</v>
      </c>
    </row>
    <row r="773" spans="3:40">
      <c r="C773" s="71"/>
      <c r="S773" s="1">
        <f t="shared" si="340"/>
        <v>0</v>
      </c>
      <c r="T773" s="45">
        <f t="shared" si="328"/>
        <v>0</v>
      </c>
      <c r="U773" s="27" t="s">
        <v>4</v>
      </c>
      <c r="V773" s="29">
        <f t="shared" si="329"/>
        <v>0</v>
      </c>
      <c r="W773" s="29">
        <f t="shared" si="341"/>
        <v>0.89999906666573337</v>
      </c>
      <c r="X773" s="30" t="s">
        <v>5</v>
      </c>
      <c r="Y773" s="78">
        <f t="shared" si="324"/>
        <v>1</v>
      </c>
      <c r="Z773" s="78">
        <f t="shared" si="327"/>
        <v>77</v>
      </c>
      <c r="AA773" s="27">
        <f t="shared" si="325"/>
        <v>222</v>
      </c>
      <c r="AB773" s="31">
        <f t="shared" si="342"/>
        <v>0.89999906666573337</v>
      </c>
      <c r="AC773" s="25" t="s">
        <v>27</v>
      </c>
      <c r="AD773" s="43">
        <f t="shared" si="330"/>
        <v>0.89999906666573337</v>
      </c>
      <c r="AE773" s="48">
        <f t="shared" si="331"/>
        <v>0</v>
      </c>
      <c r="AF773" s="16">
        <f t="shared" si="332"/>
        <v>0</v>
      </c>
      <c r="AG773" s="18">
        <f t="shared" si="333"/>
        <v>0</v>
      </c>
      <c r="AH773" s="37">
        <f t="shared" si="334"/>
        <v>0</v>
      </c>
      <c r="AI773" s="8">
        <f t="shared" si="335"/>
        <v>0</v>
      </c>
      <c r="AJ773" s="13">
        <f t="shared" si="336"/>
        <v>0</v>
      </c>
      <c r="AK773" s="14">
        <f t="shared" si="337"/>
        <v>0</v>
      </c>
      <c r="AL773" s="17">
        <f t="shared" si="326"/>
        <v>0.10000093333426666</v>
      </c>
      <c r="AM773" s="22">
        <f t="shared" si="338"/>
        <v>99999</v>
      </c>
      <c r="AN773" s="91">
        <f t="shared" si="339"/>
        <v>99999</v>
      </c>
    </row>
    <row r="774" spans="3:40">
      <c r="C774" s="71"/>
      <c r="S774" s="1">
        <f t="shared" si="340"/>
        <v>0</v>
      </c>
      <c r="T774" s="45">
        <f t="shared" si="328"/>
        <v>0</v>
      </c>
      <c r="U774" s="27" t="s">
        <v>4</v>
      </c>
      <c r="V774" s="29">
        <f t="shared" si="329"/>
        <v>0</v>
      </c>
      <c r="W774" s="29">
        <f t="shared" si="341"/>
        <v>0.89999906666573337</v>
      </c>
      <c r="X774" s="30" t="s">
        <v>5</v>
      </c>
      <c r="Y774" s="78">
        <f t="shared" si="324"/>
        <v>1</v>
      </c>
      <c r="Z774" s="78">
        <f t="shared" si="327"/>
        <v>77</v>
      </c>
      <c r="AA774" s="27">
        <f t="shared" si="325"/>
        <v>222</v>
      </c>
      <c r="AB774" s="31">
        <f t="shared" si="342"/>
        <v>0.89999906666573337</v>
      </c>
      <c r="AC774" s="25" t="s">
        <v>27</v>
      </c>
      <c r="AD774" s="43">
        <f t="shared" si="330"/>
        <v>0.89999906666573337</v>
      </c>
      <c r="AE774" s="48">
        <f t="shared" si="331"/>
        <v>0</v>
      </c>
      <c r="AF774" s="16">
        <f t="shared" si="332"/>
        <v>0</v>
      </c>
      <c r="AG774" s="18">
        <f t="shared" si="333"/>
        <v>0</v>
      </c>
      <c r="AH774" s="37">
        <f t="shared" si="334"/>
        <v>0</v>
      </c>
      <c r="AI774" s="8">
        <f t="shared" si="335"/>
        <v>0</v>
      </c>
      <c r="AJ774" s="13">
        <f t="shared" si="336"/>
        <v>0</v>
      </c>
      <c r="AK774" s="14">
        <f t="shared" si="337"/>
        <v>0</v>
      </c>
      <c r="AL774" s="17">
        <f t="shared" si="326"/>
        <v>0.10000093333426666</v>
      </c>
      <c r="AM774" s="22">
        <f t="shared" si="338"/>
        <v>99999</v>
      </c>
      <c r="AN774" s="91">
        <f t="shared" si="339"/>
        <v>99999</v>
      </c>
    </row>
    <row r="775" spans="3:40">
      <c r="C775" s="71"/>
      <c r="S775" s="1">
        <f t="shared" si="340"/>
        <v>0</v>
      </c>
      <c r="T775" s="45">
        <f t="shared" si="328"/>
        <v>0</v>
      </c>
      <c r="U775" s="27" t="s">
        <v>4</v>
      </c>
      <c r="V775" s="29">
        <f t="shared" si="329"/>
        <v>0</v>
      </c>
      <c r="W775" s="29">
        <f t="shared" si="341"/>
        <v>0.89999906666573337</v>
      </c>
      <c r="X775" s="30" t="s">
        <v>5</v>
      </c>
      <c r="Y775" s="78">
        <f t="shared" si="324"/>
        <v>1</v>
      </c>
      <c r="Z775" s="78">
        <f t="shared" si="327"/>
        <v>77</v>
      </c>
      <c r="AA775" s="27">
        <f t="shared" si="325"/>
        <v>222</v>
      </c>
      <c r="AB775" s="31">
        <f t="shared" si="342"/>
        <v>0.89999906666573337</v>
      </c>
      <c r="AC775" s="25" t="s">
        <v>27</v>
      </c>
      <c r="AD775" s="43">
        <f t="shared" si="330"/>
        <v>0.89999906666573337</v>
      </c>
      <c r="AE775" s="48">
        <f t="shared" si="331"/>
        <v>0</v>
      </c>
      <c r="AF775" s="16">
        <f t="shared" si="332"/>
        <v>0</v>
      </c>
      <c r="AG775" s="18">
        <f t="shared" si="333"/>
        <v>0</v>
      </c>
      <c r="AH775" s="37">
        <f t="shared" si="334"/>
        <v>0</v>
      </c>
      <c r="AI775" s="8">
        <f t="shared" si="335"/>
        <v>0</v>
      </c>
      <c r="AJ775" s="13">
        <f t="shared" si="336"/>
        <v>0</v>
      </c>
      <c r="AK775" s="14">
        <f t="shared" si="337"/>
        <v>0</v>
      </c>
      <c r="AL775" s="17">
        <f t="shared" si="326"/>
        <v>0.10000093333426666</v>
      </c>
      <c r="AM775" s="22">
        <f t="shared" si="338"/>
        <v>99999</v>
      </c>
      <c r="AN775" s="91">
        <f t="shared" si="339"/>
        <v>99999</v>
      </c>
    </row>
    <row r="776" spans="3:40">
      <c r="C776" s="71"/>
      <c r="S776" s="1">
        <f t="shared" si="340"/>
        <v>0</v>
      </c>
      <c r="T776" s="45">
        <f t="shared" si="328"/>
        <v>0</v>
      </c>
      <c r="U776" s="27" t="s">
        <v>4</v>
      </c>
      <c r="V776" s="29">
        <f t="shared" si="329"/>
        <v>0</v>
      </c>
      <c r="W776" s="29">
        <f t="shared" si="341"/>
        <v>0.89999906666573337</v>
      </c>
      <c r="X776" s="30" t="s">
        <v>5</v>
      </c>
      <c r="Y776" s="78">
        <f t="shared" si="324"/>
        <v>1</v>
      </c>
      <c r="Z776" s="78">
        <f t="shared" si="327"/>
        <v>77</v>
      </c>
      <c r="AA776" s="27">
        <f t="shared" si="325"/>
        <v>222</v>
      </c>
      <c r="AB776" s="31">
        <f t="shared" si="342"/>
        <v>0.89999906666573337</v>
      </c>
      <c r="AC776" s="25" t="s">
        <v>27</v>
      </c>
      <c r="AD776" s="43">
        <f t="shared" si="330"/>
        <v>0.89999906666573337</v>
      </c>
      <c r="AE776" s="48">
        <f t="shared" si="331"/>
        <v>0</v>
      </c>
      <c r="AF776" s="16">
        <f t="shared" si="332"/>
        <v>0</v>
      </c>
      <c r="AG776" s="18">
        <f t="shared" si="333"/>
        <v>0</v>
      </c>
      <c r="AH776" s="37">
        <f t="shared" si="334"/>
        <v>0</v>
      </c>
      <c r="AI776" s="8">
        <f t="shared" si="335"/>
        <v>0</v>
      </c>
      <c r="AJ776" s="13">
        <f t="shared" si="336"/>
        <v>0</v>
      </c>
      <c r="AK776" s="14">
        <f t="shared" si="337"/>
        <v>0</v>
      </c>
      <c r="AL776" s="17">
        <f t="shared" si="326"/>
        <v>0.10000093333426666</v>
      </c>
      <c r="AM776" s="22">
        <f t="shared" si="338"/>
        <v>99999</v>
      </c>
      <c r="AN776" s="91">
        <f t="shared" si="339"/>
        <v>99999</v>
      </c>
    </row>
    <row r="777" spans="3:40">
      <c r="C777" s="71"/>
      <c r="S777" s="1">
        <f t="shared" si="340"/>
        <v>0</v>
      </c>
      <c r="T777" s="45">
        <f t="shared" si="328"/>
        <v>0</v>
      </c>
      <c r="U777" s="27" t="s">
        <v>4</v>
      </c>
      <c r="V777" s="29">
        <f t="shared" si="329"/>
        <v>0</v>
      </c>
      <c r="W777" s="29">
        <f t="shared" si="341"/>
        <v>0.89999906666573337</v>
      </c>
      <c r="X777" s="30" t="s">
        <v>5</v>
      </c>
      <c r="Y777" s="78">
        <f t="shared" ref="Y777:Y840" si="343">INT((C777+MOD(C$3,1)/C$4)/C$4)</f>
        <v>1</v>
      </c>
      <c r="Z777" s="78">
        <f t="shared" si="327"/>
        <v>77</v>
      </c>
      <c r="AA777" s="27">
        <f t="shared" ref="AA777:AA840" si="344">IF(C$3&gt;=1,IF(MOD(INT((C777-MOD(C$3,C$4)+MOD(C$3,1)/C$4)/C$4),2),8888,222),IF(MOD(INT((C777-MOD(C$3,C$4)+MOD(C$3,1)/C$4)/C$4),2),222,8888))</f>
        <v>222</v>
      </c>
      <c r="AB777" s="31">
        <f t="shared" si="342"/>
        <v>0.89999906666573337</v>
      </c>
      <c r="AC777" s="25" t="s">
        <v>27</v>
      </c>
      <c r="AD777" s="43">
        <f t="shared" si="330"/>
        <v>0.89999906666573337</v>
      </c>
      <c r="AE777" s="48">
        <f t="shared" si="331"/>
        <v>0</v>
      </c>
      <c r="AF777" s="16">
        <f t="shared" si="332"/>
        <v>0</v>
      </c>
      <c r="AG777" s="18">
        <f t="shared" si="333"/>
        <v>0</v>
      </c>
      <c r="AH777" s="37">
        <f t="shared" si="334"/>
        <v>0</v>
      </c>
      <c r="AI777" s="8">
        <f t="shared" si="335"/>
        <v>0</v>
      </c>
      <c r="AJ777" s="13">
        <f t="shared" si="336"/>
        <v>0</v>
      </c>
      <c r="AK777" s="14">
        <f t="shared" si="337"/>
        <v>0</v>
      </c>
      <c r="AL777" s="17">
        <f t="shared" ref="AL777:AL840" si="345">MOD(MOD(((((MOD(C777,C$4)/C$4)+(MOD(C$3,C$4)/C$4)))),C$4),1)</f>
        <v>0.10000093333426666</v>
      </c>
      <c r="AM777" s="22">
        <f t="shared" si="338"/>
        <v>99999</v>
      </c>
      <c r="AN777" s="91">
        <f t="shared" si="339"/>
        <v>99999</v>
      </c>
    </row>
    <row r="778" spans="3:40">
      <c r="C778" s="71"/>
      <c r="S778" s="1">
        <f t="shared" si="340"/>
        <v>0</v>
      </c>
      <c r="T778" s="45">
        <f t="shared" si="328"/>
        <v>0</v>
      </c>
      <c r="U778" s="27" t="s">
        <v>4</v>
      </c>
      <c r="V778" s="29">
        <f t="shared" si="329"/>
        <v>0</v>
      </c>
      <c r="W778" s="29">
        <f t="shared" si="341"/>
        <v>0.89999906666573337</v>
      </c>
      <c r="X778" s="30" t="s">
        <v>5</v>
      </c>
      <c r="Y778" s="78">
        <f t="shared" si="343"/>
        <v>1</v>
      </c>
      <c r="Z778" s="78">
        <f t="shared" si="327"/>
        <v>77</v>
      </c>
      <c r="AA778" s="27">
        <f t="shared" si="344"/>
        <v>222</v>
      </c>
      <c r="AB778" s="31">
        <f t="shared" si="342"/>
        <v>0.89999906666573337</v>
      </c>
      <c r="AC778" s="25" t="s">
        <v>27</v>
      </c>
      <c r="AD778" s="43">
        <f t="shared" si="330"/>
        <v>0.89999906666573337</v>
      </c>
      <c r="AE778" s="48">
        <f t="shared" si="331"/>
        <v>0</v>
      </c>
      <c r="AF778" s="16">
        <f t="shared" si="332"/>
        <v>0</v>
      </c>
      <c r="AG778" s="18">
        <f t="shared" si="333"/>
        <v>0</v>
      </c>
      <c r="AH778" s="37">
        <f t="shared" si="334"/>
        <v>0</v>
      </c>
      <c r="AI778" s="8">
        <f t="shared" si="335"/>
        <v>0</v>
      </c>
      <c r="AJ778" s="13">
        <f t="shared" si="336"/>
        <v>0</v>
      </c>
      <c r="AK778" s="14">
        <f t="shared" si="337"/>
        <v>0</v>
      </c>
      <c r="AL778" s="17">
        <f t="shared" si="345"/>
        <v>0.10000093333426666</v>
      </c>
      <c r="AM778" s="22">
        <f t="shared" si="338"/>
        <v>99999</v>
      </c>
      <c r="AN778" s="91">
        <f t="shared" si="339"/>
        <v>99999</v>
      </c>
    </row>
    <row r="779" spans="3:40">
      <c r="C779" s="71"/>
      <c r="S779" s="1">
        <f t="shared" si="340"/>
        <v>0</v>
      </c>
      <c r="T779" s="45">
        <f t="shared" si="328"/>
        <v>0</v>
      </c>
      <c r="U779" s="27" t="s">
        <v>4</v>
      </c>
      <c r="V779" s="29">
        <f t="shared" si="329"/>
        <v>0</v>
      </c>
      <c r="W779" s="29">
        <f t="shared" si="341"/>
        <v>0.89999906666573337</v>
      </c>
      <c r="X779" s="30" t="s">
        <v>5</v>
      </c>
      <c r="Y779" s="78">
        <f t="shared" si="343"/>
        <v>1</v>
      </c>
      <c r="Z779" s="78">
        <f t="shared" ref="Z779:Z842" si="346">IF(Z778=0,IF(AA779=222,IF(AA778=8888,Z778+1,Z778),IF(AA778=222,Z778+1,Z778))+1,IF(AA779=222,IF(AA778=8888,Z778+1,Z778),IF(AA778=222,Z778+1,Z778)))</f>
        <v>77</v>
      </c>
      <c r="AA779" s="27">
        <f t="shared" si="344"/>
        <v>222</v>
      </c>
      <c r="AB779" s="31">
        <f t="shared" si="342"/>
        <v>0.89999906666573337</v>
      </c>
      <c r="AC779" s="25" t="s">
        <v>27</v>
      </c>
      <c r="AD779" s="43">
        <f t="shared" si="330"/>
        <v>0.89999906666573337</v>
      </c>
      <c r="AE779" s="48">
        <f t="shared" si="331"/>
        <v>0</v>
      </c>
      <c r="AF779" s="16">
        <f t="shared" si="332"/>
        <v>0</v>
      </c>
      <c r="AG779" s="18">
        <f t="shared" si="333"/>
        <v>0</v>
      </c>
      <c r="AH779" s="37">
        <f t="shared" si="334"/>
        <v>0</v>
      </c>
      <c r="AI779" s="8">
        <f t="shared" si="335"/>
        <v>0</v>
      </c>
      <c r="AJ779" s="13">
        <f t="shared" si="336"/>
        <v>0</v>
      </c>
      <c r="AK779" s="14">
        <f t="shared" si="337"/>
        <v>0</v>
      </c>
      <c r="AL779" s="17">
        <f t="shared" si="345"/>
        <v>0.10000093333426666</v>
      </c>
      <c r="AM779" s="22">
        <f t="shared" si="338"/>
        <v>99999</v>
      </c>
      <c r="AN779" s="91">
        <f t="shared" si="339"/>
        <v>99999</v>
      </c>
    </row>
    <row r="780" spans="3:40">
      <c r="C780" s="71"/>
      <c r="S780" s="1">
        <f t="shared" si="340"/>
        <v>0</v>
      </c>
      <c r="T780" s="45">
        <f t="shared" si="328"/>
        <v>0</v>
      </c>
      <c r="U780" s="27" t="s">
        <v>4</v>
      </c>
      <c r="V780" s="29">
        <f t="shared" si="329"/>
        <v>0</v>
      </c>
      <c r="W780" s="29">
        <f t="shared" si="341"/>
        <v>0.89999906666573337</v>
      </c>
      <c r="X780" s="30" t="s">
        <v>5</v>
      </c>
      <c r="Y780" s="78">
        <f t="shared" si="343"/>
        <v>1</v>
      </c>
      <c r="Z780" s="78">
        <f t="shared" si="346"/>
        <v>77</v>
      </c>
      <c r="AA780" s="27">
        <f t="shared" si="344"/>
        <v>222</v>
      </c>
      <c r="AB780" s="31">
        <f t="shared" si="342"/>
        <v>0.89999906666573337</v>
      </c>
      <c r="AC780" s="25" t="s">
        <v>27</v>
      </c>
      <c r="AD780" s="43">
        <f t="shared" si="330"/>
        <v>0.89999906666573337</v>
      </c>
      <c r="AE780" s="48">
        <f t="shared" si="331"/>
        <v>0</v>
      </c>
      <c r="AF780" s="16">
        <f t="shared" si="332"/>
        <v>0</v>
      </c>
      <c r="AG780" s="18">
        <f t="shared" si="333"/>
        <v>0</v>
      </c>
      <c r="AH780" s="37">
        <f t="shared" si="334"/>
        <v>0</v>
      </c>
      <c r="AI780" s="8">
        <f t="shared" si="335"/>
        <v>0</v>
      </c>
      <c r="AJ780" s="13">
        <f t="shared" si="336"/>
        <v>0</v>
      </c>
      <c r="AK780" s="14">
        <f t="shared" si="337"/>
        <v>0</v>
      </c>
      <c r="AL780" s="17">
        <f t="shared" si="345"/>
        <v>0.10000093333426666</v>
      </c>
      <c r="AM780" s="22">
        <f t="shared" si="338"/>
        <v>99999</v>
      </c>
      <c r="AN780" s="91">
        <f t="shared" si="339"/>
        <v>99999</v>
      </c>
    </row>
    <row r="781" spans="3:40">
      <c r="C781" s="71"/>
      <c r="S781" s="1">
        <f t="shared" si="340"/>
        <v>0</v>
      </c>
      <c r="T781" s="45">
        <f t="shared" si="328"/>
        <v>0</v>
      </c>
      <c r="U781" s="27" t="s">
        <v>4</v>
      </c>
      <c r="V781" s="29">
        <f t="shared" si="329"/>
        <v>0</v>
      </c>
      <c r="W781" s="29">
        <f t="shared" si="341"/>
        <v>0.89999906666573337</v>
      </c>
      <c r="X781" s="30" t="s">
        <v>5</v>
      </c>
      <c r="Y781" s="78">
        <f t="shared" si="343"/>
        <v>1</v>
      </c>
      <c r="Z781" s="78">
        <f t="shared" si="346"/>
        <v>77</v>
      </c>
      <c r="AA781" s="27">
        <f t="shared" si="344"/>
        <v>222</v>
      </c>
      <c r="AB781" s="31">
        <f t="shared" si="342"/>
        <v>0.89999906666573337</v>
      </c>
      <c r="AC781" s="25" t="s">
        <v>27</v>
      </c>
      <c r="AD781" s="43">
        <f t="shared" si="330"/>
        <v>0.89999906666573337</v>
      </c>
      <c r="AE781" s="48">
        <f t="shared" si="331"/>
        <v>0</v>
      </c>
      <c r="AF781" s="16">
        <f t="shared" si="332"/>
        <v>0</v>
      </c>
      <c r="AG781" s="18">
        <f t="shared" si="333"/>
        <v>0</v>
      </c>
      <c r="AH781" s="37">
        <f t="shared" si="334"/>
        <v>0</v>
      </c>
      <c r="AI781" s="8">
        <f t="shared" si="335"/>
        <v>0</v>
      </c>
      <c r="AJ781" s="13">
        <f t="shared" si="336"/>
        <v>0</v>
      </c>
      <c r="AK781" s="14">
        <f t="shared" si="337"/>
        <v>0</v>
      </c>
      <c r="AL781" s="17">
        <f t="shared" si="345"/>
        <v>0.10000093333426666</v>
      </c>
      <c r="AM781" s="22">
        <f t="shared" si="338"/>
        <v>99999</v>
      </c>
      <c r="AN781" s="91">
        <f t="shared" si="339"/>
        <v>99999</v>
      </c>
    </row>
    <row r="782" spans="3:40">
      <c r="C782" s="71"/>
      <c r="S782" s="1">
        <f t="shared" si="340"/>
        <v>0</v>
      </c>
      <c r="T782" s="45">
        <f t="shared" si="328"/>
        <v>0</v>
      </c>
      <c r="U782" s="27" t="s">
        <v>4</v>
      </c>
      <c r="V782" s="29">
        <f t="shared" si="329"/>
        <v>0</v>
      </c>
      <c r="W782" s="29">
        <f t="shared" si="341"/>
        <v>0.89999906666573337</v>
      </c>
      <c r="X782" s="30" t="s">
        <v>5</v>
      </c>
      <c r="Y782" s="78">
        <f t="shared" si="343"/>
        <v>1</v>
      </c>
      <c r="Z782" s="78">
        <f t="shared" si="346"/>
        <v>77</v>
      </c>
      <c r="AA782" s="27">
        <f t="shared" si="344"/>
        <v>222</v>
      </c>
      <c r="AB782" s="31">
        <f t="shared" si="342"/>
        <v>0.89999906666573337</v>
      </c>
      <c r="AC782" s="25" t="s">
        <v>27</v>
      </c>
      <c r="AD782" s="43">
        <f t="shared" si="330"/>
        <v>0.89999906666573337</v>
      </c>
      <c r="AE782" s="48">
        <f t="shared" si="331"/>
        <v>0</v>
      </c>
      <c r="AF782" s="16">
        <f t="shared" si="332"/>
        <v>0</v>
      </c>
      <c r="AG782" s="18">
        <f t="shared" si="333"/>
        <v>0</v>
      </c>
      <c r="AH782" s="37">
        <f t="shared" si="334"/>
        <v>0</v>
      </c>
      <c r="AI782" s="8">
        <f t="shared" si="335"/>
        <v>0</v>
      </c>
      <c r="AJ782" s="13">
        <f t="shared" si="336"/>
        <v>0</v>
      </c>
      <c r="AK782" s="14">
        <f t="shared" si="337"/>
        <v>0</v>
      </c>
      <c r="AL782" s="17">
        <f t="shared" si="345"/>
        <v>0.10000093333426666</v>
      </c>
      <c r="AM782" s="22">
        <f t="shared" si="338"/>
        <v>99999</v>
      </c>
      <c r="AN782" s="91">
        <f t="shared" si="339"/>
        <v>99999</v>
      </c>
    </row>
    <row r="783" spans="3:40">
      <c r="C783" s="71"/>
      <c r="S783" s="1">
        <f t="shared" si="340"/>
        <v>0</v>
      </c>
      <c r="T783" s="45">
        <f t="shared" ref="T783:T846" si="347">IF(C$1=2,0,1)</f>
        <v>0</v>
      </c>
      <c r="U783" s="27" t="s">
        <v>4</v>
      </c>
      <c r="V783" s="29">
        <f t="shared" ref="V783:V846" si="348">D783</f>
        <v>0</v>
      </c>
      <c r="W783" s="29">
        <f t="shared" si="341"/>
        <v>0.89999906666573337</v>
      </c>
      <c r="X783" s="30" t="s">
        <v>5</v>
      </c>
      <c r="Y783" s="78">
        <f t="shared" si="343"/>
        <v>1</v>
      </c>
      <c r="Z783" s="78">
        <f t="shared" si="346"/>
        <v>77</v>
      </c>
      <c r="AA783" s="27">
        <f t="shared" si="344"/>
        <v>222</v>
      </c>
      <c r="AB783" s="31">
        <f t="shared" si="342"/>
        <v>0.89999906666573337</v>
      </c>
      <c r="AC783" s="25" t="s">
        <v>27</v>
      </c>
      <c r="AD783" s="43">
        <f t="shared" ref="AD783:AD846" si="349">IF(AA783=222,W783-E783/C$4,E783/C$4+W783)</f>
        <v>0.89999906666573337</v>
      </c>
      <c r="AE783" s="48">
        <f t="shared" ref="AE783:AE846" si="350">IF(AE$1=1,IF(C784=0,0,IF(C783=0,0,IF(T783=0,IF((ABS(D783-D784))&lt;0.1,(IF(C784-C783=T$1,99999,0)),0),0))),0)</f>
        <v>0</v>
      </c>
      <c r="AF783" s="16">
        <f t="shared" ref="AF783:AF846" si="351">IF(AF$1=1,IF(C784=0,0,IF(C783=0,0,IF(T783=0,IF(C784-C783=0,(IF(ABS(D783-D784)&lt;W$1,99999,0)),0),0))),0)</f>
        <v>0</v>
      </c>
      <c r="AG783" s="18">
        <f t="shared" ref="AG783:AG846" si="352">IF(AG$1=1,IF(C784=0,0,IF(C783=0,0,IF(T783=0,IF(AND(AN783,AM783),99999,0),0))),0)</f>
        <v>0</v>
      </c>
      <c r="AH783" s="37">
        <f t="shared" ref="AH783:AH846" si="353">IF(C783=0,,IF(AH$1=1,IF(1&gt;AD783,0,99999),0))</f>
        <v>0</v>
      </c>
      <c r="AI783" s="8">
        <f t="shared" ref="AI783:AI846" si="354">IF(AI$1=1,IF(D783&gt;1,99999,IF(D783&lt;0,99999,0)),0)</f>
        <v>0</v>
      </c>
      <c r="AJ783" s="13">
        <f t="shared" ref="AJ783:AJ846" si="355">IF(AJ$1=1,IF(B784=0,0,IF(B784-B783=1,0,99999)),0)</f>
        <v>0</v>
      </c>
      <c r="AK783" s="14">
        <f t="shared" ref="AK783:AK846" si="356">IF(AK$1=1,IF(C784=0,0,IF(C784-C783&lt;0,99999,0)),0)</f>
        <v>0</v>
      </c>
      <c r="AL783" s="17">
        <f t="shared" si="345"/>
        <v>0.10000093333426666</v>
      </c>
      <c r="AM783" s="22">
        <f t="shared" ref="AM783:AM846" si="357">IF(C784-C783=0,99999,0 )</f>
        <v>99999</v>
      </c>
      <c r="AN783" s="91">
        <f t="shared" ref="AN783:AN846" si="358">IF(ABS(D784-D783)=0,99999,0)</f>
        <v>99999</v>
      </c>
    </row>
    <row r="784" spans="3:40">
      <c r="C784" s="71"/>
      <c r="S784" s="1">
        <f t="shared" si="340"/>
        <v>0</v>
      </c>
      <c r="T784" s="45">
        <f t="shared" si="347"/>
        <v>0</v>
      </c>
      <c r="U784" s="27" t="s">
        <v>4</v>
      </c>
      <c r="V784" s="29">
        <f t="shared" si="348"/>
        <v>0</v>
      </c>
      <c r="W784" s="29">
        <f t="shared" si="341"/>
        <v>0.89999906666573337</v>
      </c>
      <c r="X784" s="30" t="s">
        <v>5</v>
      </c>
      <c r="Y784" s="78">
        <f t="shared" si="343"/>
        <v>1</v>
      </c>
      <c r="Z784" s="78">
        <f t="shared" si="346"/>
        <v>77</v>
      </c>
      <c r="AA784" s="27">
        <f t="shared" si="344"/>
        <v>222</v>
      </c>
      <c r="AB784" s="31">
        <f t="shared" si="342"/>
        <v>0.89999906666573337</v>
      </c>
      <c r="AC784" s="25" t="s">
        <v>27</v>
      </c>
      <c r="AD784" s="43">
        <f t="shared" si="349"/>
        <v>0.89999906666573337</v>
      </c>
      <c r="AE784" s="48">
        <f t="shared" si="350"/>
        <v>0</v>
      </c>
      <c r="AF784" s="16">
        <f t="shared" si="351"/>
        <v>0</v>
      </c>
      <c r="AG784" s="18">
        <f t="shared" si="352"/>
        <v>0</v>
      </c>
      <c r="AH784" s="37">
        <f t="shared" si="353"/>
        <v>0</v>
      </c>
      <c r="AI784" s="8">
        <f t="shared" si="354"/>
        <v>0</v>
      </c>
      <c r="AJ784" s="13">
        <f t="shared" si="355"/>
        <v>0</v>
      </c>
      <c r="AK784" s="14">
        <f t="shared" si="356"/>
        <v>0</v>
      </c>
      <c r="AL784" s="17">
        <f t="shared" si="345"/>
        <v>0.10000093333426666</v>
      </c>
      <c r="AM784" s="22">
        <f t="shared" si="357"/>
        <v>99999</v>
      </c>
      <c r="AN784" s="91">
        <f t="shared" si="358"/>
        <v>99999</v>
      </c>
    </row>
    <row r="785" spans="3:40">
      <c r="C785" s="71"/>
      <c r="S785" s="1">
        <f t="shared" si="340"/>
        <v>0</v>
      </c>
      <c r="T785" s="45">
        <f t="shared" si="347"/>
        <v>0</v>
      </c>
      <c r="U785" s="27" t="s">
        <v>4</v>
      </c>
      <c r="V785" s="29">
        <f t="shared" si="348"/>
        <v>0</v>
      </c>
      <c r="W785" s="29">
        <f t="shared" si="341"/>
        <v>0.89999906666573337</v>
      </c>
      <c r="X785" s="30" t="s">
        <v>5</v>
      </c>
      <c r="Y785" s="78">
        <f t="shared" si="343"/>
        <v>1</v>
      </c>
      <c r="Z785" s="78">
        <f t="shared" si="346"/>
        <v>77</v>
      </c>
      <c r="AA785" s="27">
        <f t="shared" si="344"/>
        <v>222</v>
      </c>
      <c r="AB785" s="31">
        <f t="shared" si="342"/>
        <v>0.89999906666573337</v>
      </c>
      <c r="AC785" s="25" t="s">
        <v>27</v>
      </c>
      <c r="AD785" s="43">
        <f t="shared" si="349"/>
        <v>0.89999906666573337</v>
      </c>
      <c r="AE785" s="48">
        <f t="shared" si="350"/>
        <v>0</v>
      </c>
      <c r="AF785" s="16">
        <f t="shared" si="351"/>
        <v>0</v>
      </c>
      <c r="AG785" s="18">
        <f t="shared" si="352"/>
        <v>0</v>
      </c>
      <c r="AH785" s="37">
        <f t="shared" si="353"/>
        <v>0</v>
      </c>
      <c r="AI785" s="8">
        <f t="shared" si="354"/>
        <v>0</v>
      </c>
      <c r="AJ785" s="13">
        <f t="shared" si="355"/>
        <v>0</v>
      </c>
      <c r="AK785" s="14">
        <f t="shared" si="356"/>
        <v>0</v>
      </c>
      <c r="AL785" s="17">
        <f t="shared" si="345"/>
        <v>0.10000093333426666</v>
      </c>
      <c r="AM785" s="22">
        <f t="shared" si="357"/>
        <v>99999</v>
      </c>
      <c r="AN785" s="91">
        <f t="shared" si="358"/>
        <v>99999</v>
      </c>
    </row>
    <row r="786" spans="3:40">
      <c r="C786" s="71"/>
      <c r="S786" s="1">
        <f t="shared" si="340"/>
        <v>0</v>
      </c>
      <c r="T786" s="45">
        <f t="shared" si="347"/>
        <v>0</v>
      </c>
      <c r="U786" s="27" t="s">
        <v>4</v>
      </c>
      <c r="V786" s="29">
        <f t="shared" si="348"/>
        <v>0</v>
      </c>
      <c r="W786" s="29">
        <f t="shared" si="341"/>
        <v>0.89999906666573337</v>
      </c>
      <c r="X786" s="30" t="s">
        <v>5</v>
      </c>
      <c r="Y786" s="78">
        <f t="shared" si="343"/>
        <v>1</v>
      </c>
      <c r="Z786" s="78">
        <f t="shared" si="346"/>
        <v>77</v>
      </c>
      <c r="AA786" s="27">
        <f t="shared" si="344"/>
        <v>222</v>
      </c>
      <c r="AB786" s="31">
        <f t="shared" si="342"/>
        <v>0.89999906666573337</v>
      </c>
      <c r="AC786" s="25" t="s">
        <v>27</v>
      </c>
      <c r="AD786" s="43">
        <f t="shared" si="349"/>
        <v>0.89999906666573337</v>
      </c>
      <c r="AE786" s="48">
        <f t="shared" si="350"/>
        <v>0</v>
      </c>
      <c r="AF786" s="16">
        <f t="shared" si="351"/>
        <v>0</v>
      </c>
      <c r="AG786" s="18">
        <f t="shared" si="352"/>
        <v>0</v>
      </c>
      <c r="AH786" s="37">
        <f t="shared" si="353"/>
        <v>0</v>
      </c>
      <c r="AI786" s="8">
        <f t="shared" si="354"/>
        <v>0</v>
      </c>
      <c r="AJ786" s="13">
        <f t="shared" si="355"/>
        <v>0</v>
      </c>
      <c r="AK786" s="14">
        <f t="shared" si="356"/>
        <v>0</v>
      </c>
      <c r="AL786" s="17">
        <f t="shared" si="345"/>
        <v>0.10000093333426666</v>
      </c>
      <c r="AM786" s="22">
        <f t="shared" si="357"/>
        <v>99999</v>
      </c>
      <c r="AN786" s="91">
        <f t="shared" si="358"/>
        <v>99999</v>
      </c>
    </row>
    <row r="787" spans="3:40">
      <c r="C787" s="71"/>
      <c r="S787" s="1">
        <f t="shared" si="340"/>
        <v>0</v>
      </c>
      <c r="T787" s="45">
        <f t="shared" si="347"/>
        <v>0</v>
      </c>
      <c r="U787" s="27" t="s">
        <v>4</v>
      </c>
      <c r="V787" s="29">
        <f t="shared" si="348"/>
        <v>0</v>
      </c>
      <c r="W787" s="29">
        <f t="shared" si="341"/>
        <v>0.89999906666573337</v>
      </c>
      <c r="X787" s="30" t="s">
        <v>5</v>
      </c>
      <c r="Y787" s="78">
        <f t="shared" si="343"/>
        <v>1</v>
      </c>
      <c r="Z787" s="78">
        <f t="shared" si="346"/>
        <v>77</v>
      </c>
      <c r="AA787" s="27">
        <f t="shared" si="344"/>
        <v>222</v>
      </c>
      <c r="AB787" s="31">
        <f t="shared" si="342"/>
        <v>0.89999906666573337</v>
      </c>
      <c r="AC787" s="25" t="s">
        <v>27</v>
      </c>
      <c r="AD787" s="43">
        <f t="shared" si="349"/>
        <v>0.89999906666573337</v>
      </c>
      <c r="AE787" s="48">
        <f t="shared" si="350"/>
        <v>0</v>
      </c>
      <c r="AF787" s="16">
        <f t="shared" si="351"/>
        <v>0</v>
      </c>
      <c r="AG787" s="18">
        <f t="shared" si="352"/>
        <v>0</v>
      </c>
      <c r="AH787" s="37">
        <f t="shared" si="353"/>
        <v>0</v>
      </c>
      <c r="AI787" s="8">
        <f t="shared" si="354"/>
        <v>0</v>
      </c>
      <c r="AJ787" s="13">
        <f t="shared" si="355"/>
        <v>0</v>
      </c>
      <c r="AK787" s="14">
        <f t="shared" si="356"/>
        <v>0</v>
      </c>
      <c r="AL787" s="17">
        <f t="shared" si="345"/>
        <v>0.10000093333426666</v>
      </c>
      <c r="AM787" s="22">
        <f t="shared" si="357"/>
        <v>99999</v>
      </c>
      <c r="AN787" s="91">
        <f t="shared" si="358"/>
        <v>99999</v>
      </c>
    </row>
    <row r="788" spans="3:40">
      <c r="C788" s="71"/>
      <c r="S788" s="1">
        <f t="shared" si="340"/>
        <v>0</v>
      </c>
      <c r="T788" s="45">
        <f t="shared" si="347"/>
        <v>0</v>
      </c>
      <c r="U788" s="27" t="s">
        <v>4</v>
      </c>
      <c r="V788" s="29">
        <f t="shared" si="348"/>
        <v>0</v>
      </c>
      <c r="W788" s="29">
        <f t="shared" si="341"/>
        <v>0.89999906666573337</v>
      </c>
      <c r="X788" s="30" t="s">
        <v>5</v>
      </c>
      <c r="Y788" s="78">
        <f t="shared" si="343"/>
        <v>1</v>
      </c>
      <c r="Z788" s="78">
        <f t="shared" si="346"/>
        <v>77</v>
      </c>
      <c r="AA788" s="27">
        <f t="shared" si="344"/>
        <v>222</v>
      </c>
      <c r="AB788" s="31">
        <f t="shared" si="342"/>
        <v>0.89999906666573337</v>
      </c>
      <c r="AC788" s="25" t="s">
        <v>27</v>
      </c>
      <c r="AD788" s="43">
        <f t="shared" si="349"/>
        <v>0.89999906666573337</v>
      </c>
      <c r="AE788" s="48">
        <f t="shared" si="350"/>
        <v>0</v>
      </c>
      <c r="AF788" s="16">
        <f t="shared" si="351"/>
        <v>0</v>
      </c>
      <c r="AG788" s="18">
        <f t="shared" si="352"/>
        <v>0</v>
      </c>
      <c r="AH788" s="37">
        <f t="shared" si="353"/>
        <v>0</v>
      </c>
      <c r="AI788" s="8">
        <f t="shared" si="354"/>
        <v>0</v>
      </c>
      <c r="AJ788" s="13">
        <f t="shared" si="355"/>
        <v>0</v>
      </c>
      <c r="AK788" s="14">
        <f t="shared" si="356"/>
        <v>0</v>
      </c>
      <c r="AL788" s="17">
        <f t="shared" si="345"/>
        <v>0.10000093333426666</v>
      </c>
      <c r="AM788" s="22">
        <f t="shared" si="357"/>
        <v>99999</v>
      </c>
      <c r="AN788" s="91">
        <f t="shared" si="358"/>
        <v>99999</v>
      </c>
    </row>
    <row r="789" spans="3:40">
      <c r="C789" s="71"/>
      <c r="S789" s="1">
        <f t="shared" si="340"/>
        <v>0</v>
      </c>
      <c r="T789" s="45">
        <f t="shared" si="347"/>
        <v>0</v>
      </c>
      <c r="U789" s="27" t="s">
        <v>4</v>
      </c>
      <c r="V789" s="29">
        <f t="shared" si="348"/>
        <v>0</v>
      </c>
      <c r="W789" s="29">
        <f t="shared" si="341"/>
        <v>0.89999906666573337</v>
      </c>
      <c r="X789" s="30" t="s">
        <v>5</v>
      </c>
      <c r="Y789" s="78">
        <f t="shared" si="343"/>
        <v>1</v>
      </c>
      <c r="Z789" s="78">
        <f t="shared" si="346"/>
        <v>77</v>
      </c>
      <c r="AA789" s="27">
        <f t="shared" si="344"/>
        <v>222</v>
      </c>
      <c r="AB789" s="31">
        <f t="shared" si="342"/>
        <v>0.89999906666573337</v>
      </c>
      <c r="AC789" s="25" t="s">
        <v>27</v>
      </c>
      <c r="AD789" s="43">
        <f t="shared" si="349"/>
        <v>0.89999906666573337</v>
      </c>
      <c r="AE789" s="48">
        <f t="shared" si="350"/>
        <v>0</v>
      </c>
      <c r="AF789" s="16">
        <f t="shared" si="351"/>
        <v>0</v>
      </c>
      <c r="AG789" s="18">
        <f t="shared" si="352"/>
        <v>0</v>
      </c>
      <c r="AH789" s="37">
        <f t="shared" si="353"/>
        <v>0</v>
      </c>
      <c r="AI789" s="8">
        <f t="shared" si="354"/>
        <v>0</v>
      </c>
      <c r="AJ789" s="13">
        <f t="shared" si="355"/>
        <v>0</v>
      </c>
      <c r="AK789" s="14">
        <f t="shared" si="356"/>
        <v>0</v>
      </c>
      <c r="AL789" s="17">
        <f t="shared" si="345"/>
        <v>0.10000093333426666</v>
      </c>
      <c r="AM789" s="22">
        <f t="shared" si="357"/>
        <v>99999</v>
      </c>
      <c r="AN789" s="91">
        <f t="shared" si="358"/>
        <v>99999</v>
      </c>
    </row>
    <row r="790" spans="3:40">
      <c r="C790" s="71"/>
      <c r="S790" s="1">
        <f t="shared" si="340"/>
        <v>0</v>
      </c>
      <c r="T790" s="45">
        <f t="shared" si="347"/>
        <v>0</v>
      </c>
      <c r="U790" s="27" t="s">
        <v>4</v>
      </c>
      <c r="V790" s="29">
        <f t="shared" si="348"/>
        <v>0</v>
      </c>
      <c r="W790" s="29">
        <f t="shared" si="341"/>
        <v>0.89999906666573337</v>
      </c>
      <c r="X790" s="30" t="s">
        <v>5</v>
      </c>
      <c r="Y790" s="78">
        <f t="shared" si="343"/>
        <v>1</v>
      </c>
      <c r="Z790" s="78">
        <f t="shared" si="346"/>
        <v>77</v>
      </c>
      <c r="AA790" s="27">
        <f t="shared" si="344"/>
        <v>222</v>
      </c>
      <c r="AB790" s="31">
        <f t="shared" si="342"/>
        <v>0.89999906666573337</v>
      </c>
      <c r="AC790" s="25" t="s">
        <v>27</v>
      </c>
      <c r="AD790" s="43">
        <f t="shared" si="349"/>
        <v>0.89999906666573337</v>
      </c>
      <c r="AE790" s="48">
        <f t="shared" si="350"/>
        <v>0</v>
      </c>
      <c r="AF790" s="16">
        <f t="shared" si="351"/>
        <v>0</v>
      </c>
      <c r="AG790" s="18">
        <f t="shared" si="352"/>
        <v>0</v>
      </c>
      <c r="AH790" s="37">
        <f t="shared" si="353"/>
        <v>0</v>
      </c>
      <c r="AI790" s="8">
        <f t="shared" si="354"/>
        <v>0</v>
      </c>
      <c r="AJ790" s="13">
        <f t="shared" si="355"/>
        <v>0</v>
      </c>
      <c r="AK790" s="14">
        <f t="shared" si="356"/>
        <v>0</v>
      </c>
      <c r="AL790" s="17">
        <f t="shared" si="345"/>
        <v>0.10000093333426666</v>
      </c>
      <c r="AM790" s="22">
        <f t="shared" si="357"/>
        <v>99999</v>
      </c>
      <c r="AN790" s="91">
        <f t="shared" si="358"/>
        <v>99999</v>
      </c>
    </row>
    <row r="791" spans="3:40">
      <c r="C791" s="71"/>
      <c r="S791" s="1">
        <f t="shared" si="340"/>
        <v>0</v>
      </c>
      <c r="T791" s="45">
        <f t="shared" si="347"/>
        <v>0</v>
      </c>
      <c r="U791" s="27" t="s">
        <v>4</v>
      </c>
      <c r="V791" s="29">
        <f t="shared" si="348"/>
        <v>0</v>
      </c>
      <c r="W791" s="29">
        <f t="shared" si="341"/>
        <v>0.89999906666573337</v>
      </c>
      <c r="X791" s="30" t="s">
        <v>5</v>
      </c>
      <c r="Y791" s="78">
        <f t="shared" si="343"/>
        <v>1</v>
      </c>
      <c r="Z791" s="78">
        <f t="shared" si="346"/>
        <v>77</v>
      </c>
      <c r="AA791" s="27">
        <f t="shared" si="344"/>
        <v>222</v>
      </c>
      <c r="AB791" s="31">
        <f t="shared" si="342"/>
        <v>0.89999906666573337</v>
      </c>
      <c r="AC791" s="25" t="s">
        <v>27</v>
      </c>
      <c r="AD791" s="43">
        <f t="shared" si="349"/>
        <v>0.89999906666573337</v>
      </c>
      <c r="AE791" s="48">
        <f t="shared" si="350"/>
        <v>0</v>
      </c>
      <c r="AF791" s="16">
        <f t="shared" si="351"/>
        <v>0</v>
      </c>
      <c r="AG791" s="18">
        <f t="shared" si="352"/>
        <v>0</v>
      </c>
      <c r="AH791" s="37">
        <f t="shared" si="353"/>
        <v>0</v>
      </c>
      <c r="AI791" s="8">
        <f t="shared" si="354"/>
        <v>0</v>
      </c>
      <c r="AJ791" s="13">
        <f t="shared" si="355"/>
        <v>0</v>
      </c>
      <c r="AK791" s="14">
        <f t="shared" si="356"/>
        <v>0</v>
      </c>
      <c r="AL791" s="17">
        <f t="shared" si="345"/>
        <v>0.10000093333426666</v>
      </c>
      <c r="AM791" s="22">
        <f t="shared" si="357"/>
        <v>99999</v>
      </c>
      <c r="AN791" s="91">
        <f t="shared" si="358"/>
        <v>99999</v>
      </c>
    </row>
    <row r="792" spans="3:40">
      <c r="C792" s="71"/>
      <c r="S792" s="1">
        <f t="shared" si="340"/>
        <v>0</v>
      </c>
      <c r="T792" s="45">
        <f t="shared" si="347"/>
        <v>0</v>
      </c>
      <c r="U792" s="27" t="s">
        <v>4</v>
      </c>
      <c r="V792" s="29">
        <f t="shared" si="348"/>
        <v>0</v>
      </c>
      <c r="W792" s="29">
        <f t="shared" si="341"/>
        <v>0.89999906666573337</v>
      </c>
      <c r="X792" s="30" t="s">
        <v>5</v>
      </c>
      <c r="Y792" s="78">
        <f t="shared" si="343"/>
        <v>1</v>
      </c>
      <c r="Z792" s="78">
        <f t="shared" si="346"/>
        <v>77</v>
      </c>
      <c r="AA792" s="27">
        <f t="shared" si="344"/>
        <v>222</v>
      </c>
      <c r="AB792" s="31">
        <f t="shared" si="342"/>
        <v>0.89999906666573337</v>
      </c>
      <c r="AC792" s="25" t="s">
        <v>27</v>
      </c>
      <c r="AD792" s="43">
        <f t="shared" si="349"/>
        <v>0.89999906666573337</v>
      </c>
      <c r="AE792" s="48">
        <f t="shared" si="350"/>
        <v>0</v>
      </c>
      <c r="AF792" s="16">
        <f t="shared" si="351"/>
        <v>0</v>
      </c>
      <c r="AG792" s="18">
        <f t="shared" si="352"/>
        <v>0</v>
      </c>
      <c r="AH792" s="37">
        <f t="shared" si="353"/>
        <v>0</v>
      </c>
      <c r="AI792" s="8">
        <f t="shared" si="354"/>
        <v>0</v>
      </c>
      <c r="AJ792" s="13">
        <f t="shared" si="355"/>
        <v>0</v>
      </c>
      <c r="AK792" s="14">
        <f t="shared" si="356"/>
        <v>0</v>
      </c>
      <c r="AL792" s="17">
        <f t="shared" si="345"/>
        <v>0.10000093333426666</v>
      </c>
      <c r="AM792" s="22">
        <f t="shared" si="357"/>
        <v>99999</v>
      </c>
      <c r="AN792" s="91">
        <f t="shared" si="358"/>
        <v>99999</v>
      </c>
    </row>
    <row r="793" spans="3:40">
      <c r="C793" s="71"/>
      <c r="S793" s="1">
        <f t="shared" si="340"/>
        <v>0</v>
      </c>
      <c r="T793" s="45">
        <f t="shared" si="347"/>
        <v>0</v>
      </c>
      <c r="U793" s="27" t="s">
        <v>4</v>
      </c>
      <c r="V793" s="29">
        <f t="shared" si="348"/>
        <v>0</v>
      </c>
      <c r="W793" s="29">
        <f t="shared" si="341"/>
        <v>0.89999906666573337</v>
      </c>
      <c r="X793" s="30" t="s">
        <v>5</v>
      </c>
      <c r="Y793" s="78">
        <f t="shared" si="343"/>
        <v>1</v>
      </c>
      <c r="Z793" s="78">
        <f t="shared" si="346"/>
        <v>77</v>
      </c>
      <c r="AA793" s="27">
        <f t="shared" si="344"/>
        <v>222</v>
      </c>
      <c r="AB793" s="31">
        <f t="shared" si="342"/>
        <v>0.89999906666573337</v>
      </c>
      <c r="AC793" s="25" t="s">
        <v>27</v>
      </c>
      <c r="AD793" s="43">
        <f t="shared" si="349"/>
        <v>0.89999906666573337</v>
      </c>
      <c r="AE793" s="48">
        <f t="shared" si="350"/>
        <v>0</v>
      </c>
      <c r="AF793" s="16">
        <f t="shared" si="351"/>
        <v>0</v>
      </c>
      <c r="AG793" s="18">
        <f t="shared" si="352"/>
        <v>0</v>
      </c>
      <c r="AH793" s="37">
        <f t="shared" si="353"/>
        <v>0</v>
      </c>
      <c r="AI793" s="8">
        <f t="shared" si="354"/>
        <v>0</v>
      </c>
      <c r="AJ793" s="13">
        <f t="shared" si="355"/>
        <v>0</v>
      </c>
      <c r="AK793" s="14">
        <f t="shared" si="356"/>
        <v>0</v>
      </c>
      <c r="AL793" s="17">
        <f t="shared" si="345"/>
        <v>0.10000093333426666</v>
      </c>
      <c r="AM793" s="22">
        <f t="shared" si="357"/>
        <v>99999</v>
      </c>
      <c r="AN793" s="91">
        <f t="shared" si="358"/>
        <v>99999</v>
      </c>
    </row>
    <row r="794" spans="3:40">
      <c r="C794" s="71"/>
      <c r="S794" s="1">
        <f t="shared" si="340"/>
        <v>0</v>
      </c>
      <c r="T794" s="45">
        <f t="shared" si="347"/>
        <v>0</v>
      </c>
      <c r="U794" s="27" t="s">
        <v>4</v>
      </c>
      <c r="V794" s="29">
        <f t="shared" si="348"/>
        <v>0</v>
      </c>
      <c r="W794" s="29">
        <f t="shared" si="341"/>
        <v>0.89999906666573337</v>
      </c>
      <c r="X794" s="30" t="s">
        <v>5</v>
      </c>
      <c r="Y794" s="78">
        <f t="shared" si="343"/>
        <v>1</v>
      </c>
      <c r="Z794" s="78">
        <f t="shared" si="346"/>
        <v>77</v>
      </c>
      <c r="AA794" s="27">
        <f t="shared" si="344"/>
        <v>222</v>
      </c>
      <c r="AB794" s="31">
        <f t="shared" si="342"/>
        <v>0.89999906666573337</v>
      </c>
      <c r="AC794" s="25" t="s">
        <v>27</v>
      </c>
      <c r="AD794" s="43">
        <f t="shared" si="349"/>
        <v>0.89999906666573337</v>
      </c>
      <c r="AE794" s="48">
        <f t="shared" si="350"/>
        <v>0</v>
      </c>
      <c r="AF794" s="16">
        <f t="shared" si="351"/>
        <v>0</v>
      </c>
      <c r="AG794" s="18">
        <f t="shared" si="352"/>
        <v>0</v>
      </c>
      <c r="AH794" s="37">
        <f t="shared" si="353"/>
        <v>0</v>
      </c>
      <c r="AI794" s="8">
        <f t="shared" si="354"/>
        <v>0</v>
      </c>
      <c r="AJ794" s="13">
        <f t="shared" si="355"/>
        <v>0</v>
      </c>
      <c r="AK794" s="14">
        <f t="shared" si="356"/>
        <v>0</v>
      </c>
      <c r="AL794" s="17">
        <f t="shared" si="345"/>
        <v>0.10000093333426666</v>
      </c>
      <c r="AM794" s="22">
        <f t="shared" si="357"/>
        <v>99999</v>
      </c>
      <c r="AN794" s="91">
        <f t="shared" si="358"/>
        <v>99999</v>
      </c>
    </row>
    <row r="795" spans="3:40">
      <c r="C795" s="71"/>
      <c r="S795" s="1">
        <f t="shared" si="340"/>
        <v>0</v>
      </c>
      <c r="T795" s="45">
        <f t="shared" si="347"/>
        <v>0</v>
      </c>
      <c r="U795" s="27" t="s">
        <v>4</v>
      </c>
      <c r="V795" s="29">
        <f t="shared" si="348"/>
        <v>0</v>
      </c>
      <c r="W795" s="29">
        <f t="shared" si="341"/>
        <v>0.89999906666573337</v>
      </c>
      <c r="X795" s="30" t="s">
        <v>5</v>
      </c>
      <c r="Y795" s="78">
        <f t="shared" si="343"/>
        <v>1</v>
      </c>
      <c r="Z795" s="78">
        <f t="shared" si="346"/>
        <v>77</v>
      </c>
      <c r="AA795" s="27">
        <f t="shared" si="344"/>
        <v>222</v>
      </c>
      <c r="AB795" s="31">
        <f t="shared" si="342"/>
        <v>0.89999906666573337</v>
      </c>
      <c r="AC795" s="25" t="s">
        <v>27</v>
      </c>
      <c r="AD795" s="43">
        <f t="shared" si="349"/>
        <v>0.89999906666573337</v>
      </c>
      <c r="AE795" s="48">
        <f t="shared" si="350"/>
        <v>0</v>
      </c>
      <c r="AF795" s="16">
        <f t="shared" si="351"/>
        <v>0</v>
      </c>
      <c r="AG795" s="18">
        <f t="shared" si="352"/>
        <v>0</v>
      </c>
      <c r="AH795" s="37">
        <f t="shared" si="353"/>
        <v>0</v>
      </c>
      <c r="AI795" s="8">
        <f t="shared" si="354"/>
        <v>0</v>
      </c>
      <c r="AJ795" s="13">
        <f t="shared" si="355"/>
        <v>0</v>
      </c>
      <c r="AK795" s="14">
        <f t="shared" si="356"/>
        <v>0</v>
      </c>
      <c r="AL795" s="17">
        <f t="shared" si="345"/>
        <v>0.10000093333426666</v>
      </c>
      <c r="AM795" s="22">
        <f t="shared" si="357"/>
        <v>99999</v>
      </c>
      <c r="AN795" s="91">
        <f t="shared" si="358"/>
        <v>99999</v>
      </c>
    </row>
    <row r="796" spans="3:40">
      <c r="C796" s="71"/>
      <c r="S796" s="1">
        <f t="shared" si="340"/>
        <v>0</v>
      </c>
      <c r="T796" s="45">
        <f t="shared" si="347"/>
        <v>0</v>
      </c>
      <c r="U796" s="27" t="s">
        <v>4</v>
      </c>
      <c r="V796" s="29">
        <f t="shared" si="348"/>
        <v>0</v>
      </c>
      <c r="W796" s="29">
        <f t="shared" si="341"/>
        <v>0.89999906666573337</v>
      </c>
      <c r="X796" s="30" t="s">
        <v>5</v>
      </c>
      <c r="Y796" s="78">
        <f t="shared" si="343"/>
        <v>1</v>
      </c>
      <c r="Z796" s="78">
        <f t="shared" si="346"/>
        <v>77</v>
      </c>
      <c r="AA796" s="27">
        <f t="shared" si="344"/>
        <v>222</v>
      </c>
      <c r="AB796" s="31">
        <f t="shared" si="342"/>
        <v>0.89999906666573337</v>
      </c>
      <c r="AC796" s="25" t="s">
        <v>27</v>
      </c>
      <c r="AD796" s="43">
        <f t="shared" si="349"/>
        <v>0.89999906666573337</v>
      </c>
      <c r="AE796" s="48">
        <f t="shared" si="350"/>
        <v>0</v>
      </c>
      <c r="AF796" s="16">
        <f t="shared" si="351"/>
        <v>0</v>
      </c>
      <c r="AG796" s="18">
        <f t="shared" si="352"/>
        <v>0</v>
      </c>
      <c r="AH796" s="37">
        <f t="shared" si="353"/>
        <v>0</v>
      </c>
      <c r="AI796" s="8">
        <f t="shared" si="354"/>
        <v>0</v>
      </c>
      <c r="AJ796" s="13">
        <f t="shared" si="355"/>
        <v>0</v>
      </c>
      <c r="AK796" s="14">
        <f t="shared" si="356"/>
        <v>0</v>
      </c>
      <c r="AL796" s="17">
        <f t="shared" si="345"/>
        <v>0.10000093333426666</v>
      </c>
      <c r="AM796" s="22">
        <f t="shared" si="357"/>
        <v>99999</v>
      </c>
      <c r="AN796" s="91">
        <f t="shared" si="358"/>
        <v>99999</v>
      </c>
    </row>
    <row r="797" spans="3:40">
      <c r="C797" s="71"/>
      <c r="S797" s="1">
        <f t="shared" si="340"/>
        <v>0</v>
      </c>
      <c r="T797" s="45">
        <f t="shared" si="347"/>
        <v>0</v>
      </c>
      <c r="U797" s="27" t="s">
        <v>4</v>
      </c>
      <c r="V797" s="29">
        <f t="shared" si="348"/>
        <v>0</v>
      </c>
      <c r="W797" s="29">
        <f t="shared" si="341"/>
        <v>0.89999906666573337</v>
      </c>
      <c r="X797" s="30" t="s">
        <v>5</v>
      </c>
      <c r="Y797" s="78">
        <f t="shared" si="343"/>
        <v>1</v>
      </c>
      <c r="Z797" s="78">
        <f t="shared" si="346"/>
        <v>77</v>
      </c>
      <c r="AA797" s="27">
        <f t="shared" si="344"/>
        <v>222</v>
      </c>
      <c r="AB797" s="31">
        <f t="shared" si="342"/>
        <v>0.89999906666573337</v>
      </c>
      <c r="AC797" s="25" t="s">
        <v>27</v>
      </c>
      <c r="AD797" s="43">
        <f t="shared" si="349"/>
        <v>0.89999906666573337</v>
      </c>
      <c r="AE797" s="48">
        <f t="shared" si="350"/>
        <v>0</v>
      </c>
      <c r="AF797" s="16">
        <f t="shared" si="351"/>
        <v>0</v>
      </c>
      <c r="AG797" s="18">
        <f t="shared" si="352"/>
        <v>0</v>
      </c>
      <c r="AH797" s="37">
        <f t="shared" si="353"/>
        <v>0</v>
      </c>
      <c r="AI797" s="8">
        <f t="shared" si="354"/>
        <v>0</v>
      </c>
      <c r="AJ797" s="13">
        <f t="shared" si="355"/>
        <v>0</v>
      </c>
      <c r="AK797" s="14">
        <f t="shared" si="356"/>
        <v>0</v>
      </c>
      <c r="AL797" s="17">
        <f t="shared" si="345"/>
        <v>0.10000093333426666</v>
      </c>
      <c r="AM797" s="22">
        <f t="shared" si="357"/>
        <v>99999</v>
      </c>
      <c r="AN797" s="91">
        <f t="shared" si="358"/>
        <v>99999</v>
      </c>
    </row>
    <row r="798" spans="3:40">
      <c r="C798" s="71"/>
      <c r="S798" s="1">
        <f t="shared" si="340"/>
        <v>0</v>
      </c>
      <c r="T798" s="45">
        <f t="shared" si="347"/>
        <v>0</v>
      </c>
      <c r="U798" s="27" t="s">
        <v>4</v>
      </c>
      <c r="V798" s="29">
        <f t="shared" si="348"/>
        <v>0</v>
      </c>
      <c r="W798" s="29">
        <f t="shared" si="341"/>
        <v>0.89999906666573337</v>
      </c>
      <c r="X798" s="30" t="s">
        <v>5</v>
      </c>
      <c r="Y798" s="78">
        <f t="shared" si="343"/>
        <v>1</v>
      </c>
      <c r="Z798" s="78">
        <f t="shared" si="346"/>
        <v>77</v>
      </c>
      <c r="AA798" s="27">
        <f t="shared" si="344"/>
        <v>222</v>
      </c>
      <c r="AB798" s="31">
        <f t="shared" si="342"/>
        <v>0.89999906666573337</v>
      </c>
      <c r="AC798" s="25" t="s">
        <v>27</v>
      </c>
      <c r="AD798" s="43">
        <f t="shared" si="349"/>
        <v>0.89999906666573337</v>
      </c>
      <c r="AE798" s="48">
        <f t="shared" si="350"/>
        <v>0</v>
      </c>
      <c r="AF798" s="16">
        <f t="shared" si="351"/>
        <v>0</v>
      </c>
      <c r="AG798" s="18">
        <f t="shared" si="352"/>
        <v>0</v>
      </c>
      <c r="AH798" s="37">
        <f t="shared" si="353"/>
        <v>0</v>
      </c>
      <c r="AI798" s="8">
        <f t="shared" si="354"/>
        <v>0</v>
      </c>
      <c r="AJ798" s="13">
        <f t="shared" si="355"/>
        <v>0</v>
      </c>
      <c r="AK798" s="14">
        <f t="shared" si="356"/>
        <v>0</v>
      </c>
      <c r="AL798" s="17">
        <f t="shared" si="345"/>
        <v>0.10000093333426666</v>
      </c>
      <c r="AM798" s="22">
        <f t="shared" si="357"/>
        <v>99999</v>
      </c>
      <c r="AN798" s="91">
        <f t="shared" si="358"/>
        <v>99999</v>
      </c>
    </row>
    <row r="799" spans="3:40">
      <c r="C799" s="71"/>
      <c r="S799" s="1">
        <f t="shared" si="340"/>
        <v>0</v>
      </c>
      <c r="T799" s="45">
        <f t="shared" si="347"/>
        <v>0</v>
      </c>
      <c r="U799" s="27" t="s">
        <v>4</v>
      </c>
      <c r="V799" s="29">
        <f t="shared" si="348"/>
        <v>0</v>
      </c>
      <c r="W799" s="29">
        <f t="shared" si="341"/>
        <v>0.89999906666573337</v>
      </c>
      <c r="X799" s="30" t="s">
        <v>5</v>
      </c>
      <c r="Y799" s="78">
        <f t="shared" si="343"/>
        <v>1</v>
      </c>
      <c r="Z799" s="78">
        <f t="shared" si="346"/>
        <v>77</v>
      </c>
      <c r="AA799" s="27">
        <f t="shared" si="344"/>
        <v>222</v>
      </c>
      <c r="AB799" s="31">
        <f t="shared" si="342"/>
        <v>0.89999906666573337</v>
      </c>
      <c r="AC799" s="25" t="s">
        <v>27</v>
      </c>
      <c r="AD799" s="43">
        <f t="shared" si="349"/>
        <v>0.89999906666573337</v>
      </c>
      <c r="AE799" s="48">
        <f t="shared" si="350"/>
        <v>0</v>
      </c>
      <c r="AF799" s="16">
        <f t="shared" si="351"/>
        <v>0</v>
      </c>
      <c r="AG799" s="18">
        <f t="shared" si="352"/>
        <v>0</v>
      </c>
      <c r="AH799" s="37">
        <f t="shared" si="353"/>
        <v>0</v>
      </c>
      <c r="AI799" s="8">
        <f t="shared" si="354"/>
        <v>0</v>
      </c>
      <c r="AJ799" s="13">
        <f t="shared" si="355"/>
        <v>0</v>
      </c>
      <c r="AK799" s="14">
        <f t="shared" si="356"/>
        <v>0</v>
      </c>
      <c r="AL799" s="17">
        <f t="shared" si="345"/>
        <v>0.10000093333426666</v>
      </c>
      <c r="AM799" s="22">
        <f t="shared" si="357"/>
        <v>99999</v>
      </c>
      <c r="AN799" s="91">
        <f t="shared" si="358"/>
        <v>99999</v>
      </c>
    </row>
    <row r="800" spans="3:40">
      <c r="C800" s="71"/>
      <c r="S800" s="1">
        <f t="shared" si="340"/>
        <v>0</v>
      </c>
      <c r="T800" s="45">
        <f t="shared" si="347"/>
        <v>0</v>
      </c>
      <c r="U800" s="27" t="s">
        <v>4</v>
      </c>
      <c r="V800" s="29">
        <f t="shared" si="348"/>
        <v>0</v>
      </c>
      <c r="W800" s="29">
        <f t="shared" si="341"/>
        <v>0.89999906666573337</v>
      </c>
      <c r="X800" s="30" t="s">
        <v>5</v>
      </c>
      <c r="Y800" s="78">
        <f t="shared" si="343"/>
        <v>1</v>
      </c>
      <c r="Z800" s="78">
        <f t="shared" si="346"/>
        <v>77</v>
      </c>
      <c r="AA800" s="27">
        <f t="shared" si="344"/>
        <v>222</v>
      </c>
      <c r="AB800" s="31">
        <f t="shared" si="342"/>
        <v>0.89999906666573337</v>
      </c>
      <c r="AC800" s="25" t="s">
        <v>27</v>
      </c>
      <c r="AD800" s="43">
        <f t="shared" si="349"/>
        <v>0.89999906666573337</v>
      </c>
      <c r="AE800" s="48">
        <f t="shared" si="350"/>
        <v>0</v>
      </c>
      <c r="AF800" s="16">
        <f t="shared" si="351"/>
        <v>0</v>
      </c>
      <c r="AG800" s="18">
        <f t="shared" si="352"/>
        <v>0</v>
      </c>
      <c r="AH800" s="37">
        <f t="shared" si="353"/>
        <v>0</v>
      </c>
      <c r="AI800" s="8">
        <f t="shared" si="354"/>
        <v>0</v>
      </c>
      <c r="AJ800" s="13">
        <f t="shared" si="355"/>
        <v>0</v>
      </c>
      <c r="AK800" s="14">
        <f t="shared" si="356"/>
        <v>0</v>
      </c>
      <c r="AL800" s="17">
        <f t="shared" si="345"/>
        <v>0.10000093333426666</v>
      </c>
      <c r="AM800" s="22">
        <f t="shared" si="357"/>
        <v>99999</v>
      </c>
      <c r="AN800" s="91">
        <f t="shared" si="358"/>
        <v>99999</v>
      </c>
    </row>
    <row r="801" spans="3:40">
      <c r="C801" s="71"/>
      <c r="S801" s="1">
        <f t="shared" si="340"/>
        <v>0</v>
      </c>
      <c r="T801" s="45">
        <f t="shared" si="347"/>
        <v>0</v>
      </c>
      <c r="U801" s="27" t="s">
        <v>4</v>
      </c>
      <c r="V801" s="29">
        <f t="shared" si="348"/>
        <v>0</v>
      </c>
      <c r="W801" s="29">
        <f t="shared" si="341"/>
        <v>0.89999906666573337</v>
      </c>
      <c r="X801" s="30" t="s">
        <v>5</v>
      </c>
      <c r="Y801" s="78">
        <f t="shared" si="343"/>
        <v>1</v>
      </c>
      <c r="Z801" s="78">
        <f t="shared" si="346"/>
        <v>77</v>
      </c>
      <c r="AA801" s="27">
        <f t="shared" si="344"/>
        <v>222</v>
      </c>
      <c r="AB801" s="31">
        <f t="shared" si="342"/>
        <v>0.89999906666573337</v>
      </c>
      <c r="AC801" s="25" t="s">
        <v>27</v>
      </c>
      <c r="AD801" s="43">
        <f t="shared" si="349"/>
        <v>0.89999906666573337</v>
      </c>
      <c r="AE801" s="48">
        <f t="shared" si="350"/>
        <v>0</v>
      </c>
      <c r="AF801" s="16">
        <f t="shared" si="351"/>
        <v>0</v>
      </c>
      <c r="AG801" s="18">
        <f t="shared" si="352"/>
        <v>0</v>
      </c>
      <c r="AH801" s="37">
        <f t="shared" si="353"/>
        <v>0</v>
      </c>
      <c r="AI801" s="8">
        <f t="shared" si="354"/>
        <v>0</v>
      </c>
      <c r="AJ801" s="13">
        <f t="shared" si="355"/>
        <v>0</v>
      </c>
      <c r="AK801" s="14">
        <f t="shared" si="356"/>
        <v>0</v>
      </c>
      <c r="AL801" s="17">
        <f t="shared" si="345"/>
        <v>0.10000093333426666</v>
      </c>
      <c r="AM801" s="22">
        <f t="shared" si="357"/>
        <v>99999</v>
      </c>
      <c r="AN801" s="91">
        <f t="shared" si="358"/>
        <v>99999</v>
      </c>
    </row>
    <row r="802" spans="3:40">
      <c r="C802" s="71"/>
      <c r="S802" s="1">
        <f t="shared" si="340"/>
        <v>0</v>
      </c>
      <c r="T802" s="45">
        <f t="shared" si="347"/>
        <v>0</v>
      </c>
      <c r="U802" s="27" t="s">
        <v>4</v>
      </c>
      <c r="V802" s="29">
        <f t="shared" si="348"/>
        <v>0</v>
      </c>
      <c r="W802" s="29">
        <f t="shared" si="341"/>
        <v>0.89999906666573337</v>
      </c>
      <c r="X802" s="30" t="s">
        <v>5</v>
      </c>
      <c r="Y802" s="78">
        <f t="shared" si="343"/>
        <v>1</v>
      </c>
      <c r="Z802" s="78">
        <f t="shared" si="346"/>
        <v>77</v>
      </c>
      <c r="AA802" s="27">
        <f t="shared" si="344"/>
        <v>222</v>
      </c>
      <c r="AB802" s="31">
        <f t="shared" si="342"/>
        <v>0.89999906666573337</v>
      </c>
      <c r="AC802" s="25" t="s">
        <v>27</v>
      </c>
      <c r="AD802" s="43">
        <f t="shared" si="349"/>
        <v>0.89999906666573337</v>
      </c>
      <c r="AE802" s="48">
        <f t="shared" si="350"/>
        <v>0</v>
      </c>
      <c r="AF802" s="16">
        <f t="shared" si="351"/>
        <v>0</v>
      </c>
      <c r="AG802" s="18">
        <f t="shared" si="352"/>
        <v>0</v>
      </c>
      <c r="AH802" s="37">
        <f t="shared" si="353"/>
        <v>0</v>
      </c>
      <c r="AI802" s="8">
        <f t="shared" si="354"/>
        <v>0</v>
      </c>
      <c r="AJ802" s="13">
        <f t="shared" si="355"/>
        <v>0</v>
      </c>
      <c r="AK802" s="14">
        <f t="shared" si="356"/>
        <v>0</v>
      </c>
      <c r="AL802" s="17">
        <f t="shared" si="345"/>
        <v>0.10000093333426666</v>
      </c>
      <c r="AM802" s="22">
        <f t="shared" si="357"/>
        <v>99999</v>
      </c>
      <c r="AN802" s="91">
        <f t="shared" si="358"/>
        <v>99999</v>
      </c>
    </row>
    <row r="803" spans="3:40">
      <c r="C803" s="71"/>
      <c r="S803" s="1">
        <f t="shared" si="340"/>
        <v>0</v>
      </c>
      <c r="T803" s="45">
        <f t="shared" si="347"/>
        <v>0</v>
      </c>
      <c r="U803" s="27" t="s">
        <v>4</v>
      </c>
      <c r="V803" s="29">
        <f t="shared" si="348"/>
        <v>0</v>
      </c>
      <c r="W803" s="29">
        <f t="shared" si="341"/>
        <v>0.89999906666573337</v>
      </c>
      <c r="X803" s="30" t="s">
        <v>5</v>
      </c>
      <c r="Y803" s="78">
        <f t="shared" si="343"/>
        <v>1</v>
      </c>
      <c r="Z803" s="78">
        <f t="shared" si="346"/>
        <v>77</v>
      </c>
      <c r="AA803" s="27">
        <f t="shared" si="344"/>
        <v>222</v>
      </c>
      <c r="AB803" s="31">
        <f t="shared" si="342"/>
        <v>0.89999906666573337</v>
      </c>
      <c r="AC803" s="25" t="s">
        <v>27</v>
      </c>
      <c r="AD803" s="43">
        <f t="shared" si="349"/>
        <v>0.89999906666573337</v>
      </c>
      <c r="AE803" s="48">
        <f t="shared" si="350"/>
        <v>0</v>
      </c>
      <c r="AF803" s="16">
        <f t="shared" si="351"/>
        <v>0</v>
      </c>
      <c r="AG803" s="18">
        <f t="shared" si="352"/>
        <v>0</v>
      </c>
      <c r="AH803" s="37">
        <f t="shared" si="353"/>
        <v>0</v>
      </c>
      <c r="AI803" s="8">
        <f t="shared" si="354"/>
        <v>0</v>
      </c>
      <c r="AJ803" s="13">
        <f t="shared" si="355"/>
        <v>0</v>
      </c>
      <c r="AK803" s="14">
        <f t="shared" si="356"/>
        <v>0</v>
      </c>
      <c r="AL803" s="17">
        <f t="shared" si="345"/>
        <v>0.10000093333426666</v>
      </c>
      <c r="AM803" s="22">
        <f t="shared" si="357"/>
        <v>99999</v>
      </c>
      <c r="AN803" s="91">
        <f t="shared" si="358"/>
        <v>99999</v>
      </c>
    </row>
    <row r="804" spans="3:40">
      <c r="C804" s="71"/>
      <c r="S804" s="1">
        <f t="shared" si="340"/>
        <v>0</v>
      </c>
      <c r="T804" s="45">
        <f t="shared" si="347"/>
        <v>0</v>
      </c>
      <c r="U804" s="27" t="s">
        <v>4</v>
      </c>
      <c r="V804" s="29">
        <f t="shared" si="348"/>
        <v>0</v>
      </c>
      <c r="W804" s="29">
        <f t="shared" si="341"/>
        <v>0.89999906666573337</v>
      </c>
      <c r="X804" s="30" t="s">
        <v>5</v>
      </c>
      <c r="Y804" s="78">
        <f t="shared" si="343"/>
        <v>1</v>
      </c>
      <c r="Z804" s="78">
        <f t="shared" si="346"/>
        <v>77</v>
      </c>
      <c r="AA804" s="27">
        <f t="shared" si="344"/>
        <v>222</v>
      </c>
      <c r="AB804" s="31">
        <f t="shared" si="342"/>
        <v>0.89999906666573337</v>
      </c>
      <c r="AC804" s="25" t="s">
        <v>27</v>
      </c>
      <c r="AD804" s="43">
        <f t="shared" si="349"/>
        <v>0.89999906666573337</v>
      </c>
      <c r="AE804" s="48">
        <f t="shared" si="350"/>
        <v>0</v>
      </c>
      <c r="AF804" s="16">
        <f t="shared" si="351"/>
        <v>0</v>
      </c>
      <c r="AG804" s="18">
        <f t="shared" si="352"/>
        <v>0</v>
      </c>
      <c r="AH804" s="37">
        <f t="shared" si="353"/>
        <v>0</v>
      </c>
      <c r="AI804" s="8">
        <f t="shared" si="354"/>
        <v>0</v>
      </c>
      <c r="AJ804" s="13">
        <f t="shared" si="355"/>
        <v>0</v>
      </c>
      <c r="AK804" s="14">
        <f t="shared" si="356"/>
        <v>0</v>
      </c>
      <c r="AL804" s="17">
        <f t="shared" si="345"/>
        <v>0.10000093333426666</v>
      </c>
      <c r="AM804" s="22">
        <f t="shared" si="357"/>
        <v>99999</v>
      </c>
      <c r="AN804" s="91">
        <f t="shared" si="358"/>
        <v>99999</v>
      </c>
    </row>
    <row r="805" spans="3:40">
      <c r="C805" s="71"/>
      <c r="S805" s="1">
        <f t="shared" si="340"/>
        <v>0</v>
      </c>
      <c r="T805" s="45">
        <f t="shared" si="347"/>
        <v>0</v>
      </c>
      <c r="U805" s="27" t="s">
        <v>4</v>
      </c>
      <c r="V805" s="29">
        <f t="shared" si="348"/>
        <v>0</v>
      </c>
      <c r="W805" s="29">
        <f t="shared" si="341"/>
        <v>0.89999906666573337</v>
      </c>
      <c r="X805" s="30" t="s">
        <v>5</v>
      </c>
      <c r="Y805" s="78">
        <f t="shared" si="343"/>
        <v>1</v>
      </c>
      <c r="Z805" s="78">
        <f t="shared" si="346"/>
        <v>77</v>
      </c>
      <c r="AA805" s="27">
        <f t="shared" si="344"/>
        <v>222</v>
      </c>
      <c r="AB805" s="31">
        <f t="shared" si="342"/>
        <v>0.89999906666573337</v>
      </c>
      <c r="AC805" s="25" t="s">
        <v>27</v>
      </c>
      <c r="AD805" s="43">
        <f t="shared" si="349"/>
        <v>0.89999906666573337</v>
      </c>
      <c r="AE805" s="48">
        <f t="shared" si="350"/>
        <v>0</v>
      </c>
      <c r="AF805" s="16">
        <f t="shared" si="351"/>
        <v>0</v>
      </c>
      <c r="AG805" s="18">
        <f t="shared" si="352"/>
        <v>0</v>
      </c>
      <c r="AH805" s="37">
        <f t="shared" si="353"/>
        <v>0</v>
      </c>
      <c r="AI805" s="8">
        <f t="shared" si="354"/>
        <v>0</v>
      </c>
      <c r="AJ805" s="13">
        <f t="shared" si="355"/>
        <v>0</v>
      </c>
      <c r="AK805" s="14">
        <f t="shared" si="356"/>
        <v>0</v>
      </c>
      <c r="AL805" s="17">
        <f t="shared" si="345"/>
        <v>0.10000093333426666</v>
      </c>
      <c r="AM805" s="22">
        <f t="shared" si="357"/>
        <v>99999</v>
      </c>
      <c r="AN805" s="91">
        <f t="shared" si="358"/>
        <v>99999</v>
      </c>
    </row>
    <row r="806" spans="3:40">
      <c r="C806" s="71"/>
      <c r="S806" s="1">
        <f t="shared" si="340"/>
        <v>0</v>
      </c>
      <c r="T806" s="45">
        <f t="shared" si="347"/>
        <v>0</v>
      </c>
      <c r="U806" s="27" t="s">
        <v>4</v>
      </c>
      <c r="V806" s="29">
        <f t="shared" si="348"/>
        <v>0</v>
      </c>
      <c r="W806" s="29">
        <f t="shared" si="341"/>
        <v>0.89999906666573337</v>
      </c>
      <c r="X806" s="30" t="s">
        <v>5</v>
      </c>
      <c r="Y806" s="78">
        <f t="shared" si="343"/>
        <v>1</v>
      </c>
      <c r="Z806" s="78">
        <f t="shared" si="346"/>
        <v>77</v>
      </c>
      <c r="AA806" s="27">
        <f t="shared" si="344"/>
        <v>222</v>
      </c>
      <c r="AB806" s="31">
        <f t="shared" si="342"/>
        <v>0.89999906666573337</v>
      </c>
      <c r="AC806" s="25" t="s">
        <v>27</v>
      </c>
      <c r="AD806" s="43">
        <f t="shared" si="349"/>
        <v>0.89999906666573337</v>
      </c>
      <c r="AE806" s="48">
        <f t="shared" si="350"/>
        <v>0</v>
      </c>
      <c r="AF806" s="16">
        <f t="shared" si="351"/>
        <v>0</v>
      </c>
      <c r="AG806" s="18">
        <f t="shared" si="352"/>
        <v>0</v>
      </c>
      <c r="AH806" s="37">
        <f t="shared" si="353"/>
        <v>0</v>
      </c>
      <c r="AI806" s="8">
        <f t="shared" si="354"/>
        <v>0</v>
      </c>
      <c r="AJ806" s="13">
        <f t="shared" si="355"/>
        <v>0</v>
      </c>
      <c r="AK806" s="14">
        <f t="shared" si="356"/>
        <v>0</v>
      </c>
      <c r="AL806" s="17">
        <f t="shared" si="345"/>
        <v>0.10000093333426666</v>
      </c>
      <c r="AM806" s="22">
        <f t="shared" si="357"/>
        <v>99999</v>
      </c>
      <c r="AN806" s="91">
        <f t="shared" si="358"/>
        <v>99999</v>
      </c>
    </row>
    <row r="807" spans="3:40">
      <c r="C807" s="71"/>
      <c r="S807" s="1">
        <f t="shared" si="340"/>
        <v>0</v>
      </c>
      <c r="T807" s="45">
        <f t="shared" si="347"/>
        <v>0</v>
      </c>
      <c r="U807" s="27" t="s">
        <v>4</v>
      </c>
      <c r="V807" s="29">
        <f t="shared" si="348"/>
        <v>0</v>
      </c>
      <c r="W807" s="29">
        <f t="shared" si="341"/>
        <v>0.89999906666573337</v>
      </c>
      <c r="X807" s="30" t="s">
        <v>5</v>
      </c>
      <c r="Y807" s="78">
        <f t="shared" si="343"/>
        <v>1</v>
      </c>
      <c r="Z807" s="78">
        <f t="shared" si="346"/>
        <v>77</v>
      </c>
      <c r="AA807" s="27">
        <f t="shared" si="344"/>
        <v>222</v>
      </c>
      <c r="AB807" s="31">
        <f t="shared" si="342"/>
        <v>0.89999906666573337</v>
      </c>
      <c r="AC807" s="25" t="s">
        <v>27</v>
      </c>
      <c r="AD807" s="43">
        <f t="shared" si="349"/>
        <v>0.89999906666573337</v>
      </c>
      <c r="AE807" s="48">
        <f t="shared" si="350"/>
        <v>0</v>
      </c>
      <c r="AF807" s="16">
        <f t="shared" si="351"/>
        <v>0</v>
      </c>
      <c r="AG807" s="18">
        <f t="shared" si="352"/>
        <v>0</v>
      </c>
      <c r="AH807" s="37">
        <f t="shared" si="353"/>
        <v>0</v>
      </c>
      <c r="AI807" s="8">
        <f t="shared" si="354"/>
        <v>0</v>
      </c>
      <c r="AJ807" s="13">
        <f t="shared" si="355"/>
        <v>0</v>
      </c>
      <c r="AK807" s="14">
        <f t="shared" si="356"/>
        <v>0</v>
      </c>
      <c r="AL807" s="17">
        <f t="shared" si="345"/>
        <v>0.10000093333426666</v>
      </c>
      <c r="AM807" s="22">
        <f t="shared" si="357"/>
        <v>99999</v>
      </c>
      <c r="AN807" s="91">
        <f t="shared" si="358"/>
        <v>99999</v>
      </c>
    </row>
    <row r="808" spans="3:40">
      <c r="C808" s="71"/>
      <c r="S808" s="1">
        <f t="shared" si="340"/>
        <v>0</v>
      </c>
      <c r="T808" s="45">
        <f t="shared" si="347"/>
        <v>0</v>
      </c>
      <c r="U808" s="27" t="s">
        <v>4</v>
      </c>
      <c r="V808" s="29">
        <f t="shared" si="348"/>
        <v>0</v>
      </c>
      <c r="W808" s="29">
        <f t="shared" si="341"/>
        <v>0.89999906666573337</v>
      </c>
      <c r="X808" s="30" t="s">
        <v>5</v>
      </c>
      <c r="Y808" s="78">
        <f t="shared" si="343"/>
        <v>1</v>
      </c>
      <c r="Z808" s="78">
        <f t="shared" si="346"/>
        <v>77</v>
      </c>
      <c r="AA808" s="27">
        <f t="shared" si="344"/>
        <v>222</v>
      </c>
      <c r="AB808" s="31">
        <f t="shared" si="342"/>
        <v>0.89999906666573337</v>
      </c>
      <c r="AC808" s="25" t="s">
        <v>27</v>
      </c>
      <c r="AD808" s="43">
        <f t="shared" si="349"/>
        <v>0.89999906666573337</v>
      </c>
      <c r="AE808" s="48">
        <f t="shared" si="350"/>
        <v>0</v>
      </c>
      <c r="AF808" s="16">
        <f t="shared" si="351"/>
        <v>0</v>
      </c>
      <c r="AG808" s="18">
        <f t="shared" si="352"/>
        <v>0</v>
      </c>
      <c r="AH808" s="37">
        <f t="shared" si="353"/>
        <v>0</v>
      </c>
      <c r="AI808" s="8">
        <f t="shared" si="354"/>
        <v>0</v>
      </c>
      <c r="AJ808" s="13">
        <f t="shared" si="355"/>
        <v>0</v>
      </c>
      <c r="AK808" s="14">
        <f t="shared" si="356"/>
        <v>0</v>
      </c>
      <c r="AL808" s="17">
        <f t="shared" si="345"/>
        <v>0.10000093333426666</v>
      </c>
      <c r="AM808" s="22">
        <f t="shared" si="357"/>
        <v>99999</v>
      </c>
      <c r="AN808" s="91">
        <f t="shared" si="358"/>
        <v>99999</v>
      </c>
    </row>
    <row r="809" spans="3:40">
      <c r="C809" s="71"/>
      <c r="S809" s="1">
        <f t="shared" si="340"/>
        <v>0</v>
      </c>
      <c r="T809" s="45">
        <f t="shared" si="347"/>
        <v>0</v>
      </c>
      <c r="U809" s="27" t="s">
        <v>4</v>
      </c>
      <c r="V809" s="29">
        <f t="shared" si="348"/>
        <v>0</v>
      </c>
      <c r="W809" s="29">
        <f t="shared" si="341"/>
        <v>0.89999906666573337</v>
      </c>
      <c r="X809" s="30" t="s">
        <v>5</v>
      </c>
      <c r="Y809" s="78">
        <f t="shared" si="343"/>
        <v>1</v>
      </c>
      <c r="Z809" s="78">
        <f t="shared" si="346"/>
        <v>77</v>
      </c>
      <c r="AA809" s="27">
        <f t="shared" si="344"/>
        <v>222</v>
      </c>
      <c r="AB809" s="31">
        <f t="shared" si="342"/>
        <v>0.89999906666573337</v>
      </c>
      <c r="AC809" s="25" t="s">
        <v>27</v>
      </c>
      <c r="AD809" s="43">
        <f t="shared" si="349"/>
        <v>0.89999906666573337</v>
      </c>
      <c r="AE809" s="48">
        <f t="shared" si="350"/>
        <v>0</v>
      </c>
      <c r="AF809" s="16">
        <f t="shared" si="351"/>
        <v>0</v>
      </c>
      <c r="AG809" s="18">
        <f t="shared" si="352"/>
        <v>0</v>
      </c>
      <c r="AH809" s="37">
        <f t="shared" si="353"/>
        <v>0</v>
      </c>
      <c r="AI809" s="8">
        <f t="shared" si="354"/>
        <v>0</v>
      </c>
      <c r="AJ809" s="13">
        <f t="shared" si="355"/>
        <v>0</v>
      </c>
      <c r="AK809" s="14">
        <f t="shared" si="356"/>
        <v>0</v>
      </c>
      <c r="AL809" s="17">
        <f t="shared" si="345"/>
        <v>0.10000093333426666</v>
      </c>
      <c r="AM809" s="22">
        <f t="shared" si="357"/>
        <v>99999</v>
      </c>
      <c r="AN809" s="91">
        <f t="shared" si="358"/>
        <v>99999</v>
      </c>
    </row>
    <row r="810" spans="3:40">
      <c r="C810" s="71"/>
      <c r="S810" s="1">
        <f t="shared" si="340"/>
        <v>0</v>
      </c>
      <c r="T810" s="45">
        <f t="shared" si="347"/>
        <v>0</v>
      </c>
      <c r="U810" s="27" t="s">
        <v>4</v>
      </c>
      <c r="V810" s="29">
        <f t="shared" si="348"/>
        <v>0</v>
      </c>
      <c r="W810" s="29">
        <f t="shared" si="341"/>
        <v>0.89999906666573337</v>
      </c>
      <c r="X810" s="30" t="s">
        <v>5</v>
      </c>
      <c r="Y810" s="78">
        <f t="shared" si="343"/>
        <v>1</v>
      </c>
      <c r="Z810" s="78">
        <f t="shared" si="346"/>
        <v>77</v>
      </c>
      <c r="AA810" s="27">
        <f t="shared" si="344"/>
        <v>222</v>
      </c>
      <c r="AB810" s="31">
        <f t="shared" si="342"/>
        <v>0.89999906666573337</v>
      </c>
      <c r="AC810" s="25" t="s">
        <v>27</v>
      </c>
      <c r="AD810" s="43">
        <f t="shared" si="349"/>
        <v>0.89999906666573337</v>
      </c>
      <c r="AE810" s="48">
        <f t="shared" si="350"/>
        <v>0</v>
      </c>
      <c r="AF810" s="16">
        <f t="shared" si="351"/>
        <v>0</v>
      </c>
      <c r="AG810" s="18">
        <f t="shared" si="352"/>
        <v>0</v>
      </c>
      <c r="AH810" s="37">
        <f t="shared" si="353"/>
        <v>0</v>
      </c>
      <c r="AI810" s="8">
        <f t="shared" si="354"/>
        <v>0</v>
      </c>
      <c r="AJ810" s="13">
        <f t="shared" si="355"/>
        <v>0</v>
      </c>
      <c r="AK810" s="14">
        <f t="shared" si="356"/>
        <v>0</v>
      </c>
      <c r="AL810" s="17">
        <f t="shared" si="345"/>
        <v>0.10000093333426666</v>
      </c>
      <c r="AM810" s="22">
        <f t="shared" si="357"/>
        <v>99999</v>
      </c>
      <c r="AN810" s="91">
        <f t="shared" si="358"/>
        <v>99999</v>
      </c>
    </row>
    <row r="811" spans="3:40">
      <c r="C811" s="71"/>
      <c r="S811" s="1">
        <f t="shared" si="340"/>
        <v>0</v>
      </c>
      <c r="T811" s="45">
        <f t="shared" si="347"/>
        <v>0</v>
      </c>
      <c r="U811" s="27" t="s">
        <v>4</v>
      </c>
      <c r="V811" s="29">
        <f t="shared" si="348"/>
        <v>0</v>
      </c>
      <c r="W811" s="29">
        <f t="shared" si="341"/>
        <v>0.89999906666573337</v>
      </c>
      <c r="X811" s="30" t="s">
        <v>5</v>
      </c>
      <c r="Y811" s="78">
        <f t="shared" si="343"/>
        <v>1</v>
      </c>
      <c r="Z811" s="78">
        <f t="shared" si="346"/>
        <v>77</v>
      </c>
      <c r="AA811" s="27">
        <f t="shared" si="344"/>
        <v>222</v>
      </c>
      <c r="AB811" s="31">
        <f t="shared" si="342"/>
        <v>0.89999906666573337</v>
      </c>
      <c r="AC811" s="25" t="s">
        <v>27</v>
      </c>
      <c r="AD811" s="43">
        <f t="shared" si="349"/>
        <v>0.89999906666573337</v>
      </c>
      <c r="AE811" s="48">
        <f t="shared" si="350"/>
        <v>0</v>
      </c>
      <c r="AF811" s="16">
        <f t="shared" si="351"/>
        <v>0</v>
      </c>
      <c r="AG811" s="18">
        <f t="shared" si="352"/>
        <v>0</v>
      </c>
      <c r="AH811" s="37">
        <f t="shared" si="353"/>
        <v>0</v>
      </c>
      <c r="AI811" s="8">
        <f t="shared" si="354"/>
        <v>0</v>
      </c>
      <c r="AJ811" s="13">
        <f t="shared" si="355"/>
        <v>0</v>
      </c>
      <c r="AK811" s="14">
        <f t="shared" si="356"/>
        <v>0</v>
      </c>
      <c r="AL811" s="17">
        <f t="shared" si="345"/>
        <v>0.10000093333426666</v>
      </c>
      <c r="AM811" s="22">
        <f t="shared" si="357"/>
        <v>99999</v>
      </c>
      <c r="AN811" s="91">
        <f t="shared" si="358"/>
        <v>99999</v>
      </c>
    </row>
    <row r="812" spans="3:40">
      <c r="C812" s="71"/>
      <c r="S812" s="1">
        <f t="shared" si="340"/>
        <v>0</v>
      </c>
      <c r="T812" s="45">
        <f t="shared" si="347"/>
        <v>0</v>
      </c>
      <c r="U812" s="27" t="s">
        <v>4</v>
      </c>
      <c r="V812" s="29">
        <f t="shared" si="348"/>
        <v>0</v>
      </c>
      <c r="W812" s="29">
        <f t="shared" si="341"/>
        <v>0.89999906666573337</v>
      </c>
      <c r="X812" s="30" t="s">
        <v>5</v>
      </c>
      <c r="Y812" s="78">
        <f t="shared" si="343"/>
        <v>1</v>
      </c>
      <c r="Z812" s="78">
        <f t="shared" si="346"/>
        <v>77</v>
      </c>
      <c r="AA812" s="27">
        <f t="shared" si="344"/>
        <v>222</v>
      </c>
      <c r="AB812" s="31">
        <f t="shared" si="342"/>
        <v>0.89999906666573337</v>
      </c>
      <c r="AC812" s="25" t="s">
        <v>27</v>
      </c>
      <c r="AD812" s="43">
        <f t="shared" si="349"/>
        <v>0.89999906666573337</v>
      </c>
      <c r="AE812" s="48">
        <f t="shared" si="350"/>
        <v>0</v>
      </c>
      <c r="AF812" s="16">
        <f t="shared" si="351"/>
        <v>0</v>
      </c>
      <c r="AG812" s="18">
        <f t="shared" si="352"/>
        <v>0</v>
      </c>
      <c r="AH812" s="37">
        <f t="shared" si="353"/>
        <v>0</v>
      </c>
      <c r="AI812" s="8">
        <f t="shared" si="354"/>
        <v>0</v>
      </c>
      <c r="AJ812" s="13">
        <f t="shared" si="355"/>
        <v>0</v>
      </c>
      <c r="AK812" s="14">
        <f t="shared" si="356"/>
        <v>0</v>
      </c>
      <c r="AL812" s="17">
        <f t="shared" si="345"/>
        <v>0.10000093333426666</v>
      </c>
      <c r="AM812" s="22">
        <f t="shared" si="357"/>
        <v>99999</v>
      </c>
      <c r="AN812" s="91">
        <f t="shared" si="358"/>
        <v>99999</v>
      </c>
    </row>
    <row r="813" spans="3:40">
      <c r="C813" s="71"/>
      <c r="S813" s="1">
        <f t="shared" si="340"/>
        <v>0</v>
      </c>
      <c r="T813" s="45">
        <f t="shared" si="347"/>
        <v>0</v>
      </c>
      <c r="U813" s="27" t="s">
        <v>4</v>
      </c>
      <c r="V813" s="29">
        <f t="shared" si="348"/>
        <v>0</v>
      </c>
      <c r="W813" s="29">
        <f t="shared" si="341"/>
        <v>0.89999906666573337</v>
      </c>
      <c r="X813" s="30" t="s">
        <v>5</v>
      </c>
      <c r="Y813" s="78">
        <f t="shared" si="343"/>
        <v>1</v>
      </c>
      <c r="Z813" s="78">
        <f t="shared" si="346"/>
        <v>77</v>
      </c>
      <c r="AA813" s="27">
        <f t="shared" si="344"/>
        <v>222</v>
      </c>
      <c r="AB813" s="31">
        <f t="shared" si="342"/>
        <v>0.89999906666573337</v>
      </c>
      <c r="AC813" s="25" t="s">
        <v>27</v>
      </c>
      <c r="AD813" s="43">
        <f t="shared" si="349"/>
        <v>0.89999906666573337</v>
      </c>
      <c r="AE813" s="48">
        <f t="shared" si="350"/>
        <v>0</v>
      </c>
      <c r="AF813" s="16">
        <f t="shared" si="351"/>
        <v>0</v>
      </c>
      <c r="AG813" s="18">
        <f t="shared" si="352"/>
        <v>0</v>
      </c>
      <c r="AH813" s="37">
        <f t="shared" si="353"/>
        <v>0</v>
      </c>
      <c r="AI813" s="8">
        <f t="shared" si="354"/>
        <v>0</v>
      </c>
      <c r="AJ813" s="13">
        <f t="shared" si="355"/>
        <v>0</v>
      </c>
      <c r="AK813" s="14">
        <f t="shared" si="356"/>
        <v>0</v>
      </c>
      <c r="AL813" s="17">
        <f t="shared" si="345"/>
        <v>0.10000093333426666</v>
      </c>
      <c r="AM813" s="22">
        <f t="shared" si="357"/>
        <v>99999</v>
      </c>
      <c r="AN813" s="91">
        <f t="shared" si="358"/>
        <v>99999</v>
      </c>
    </row>
    <row r="814" spans="3:40">
      <c r="C814" s="71"/>
      <c r="S814" s="1">
        <f t="shared" si="340"/>
        <v>0</v>
      </c>
      <c r="T814" s="45">
        <f t="shared" si="347"/>
        <v>0</v>
      </c>
      <c r="U814" s="27" t="s">
        <v>4</v>
      </c>
      <c r="V814" s="29">
        <f t="shared" si="348"/>
        <v>0</v>
      </c>
      <c r="W814" s="29">
        <f t="shared" si="341"/>
        <v>0.89999906666573337</v>
      </c>
      <c r="X814" s="30" t="s">
        <v>5</v>
      </c>
      <c r="Y814" s="78">
        <f t="shared" si="343"/>
        <v>1</v>
      </c>
      <c r="Z814" s="78">
        <f t="shared" si="346"/>
        <v>77</v>
      </c>
      <c r="AA814" s="27">
        <f t="shared" si="344"/>
        <v>222</v>
      </c>
      <c r="AB814" s="31">
        <f t="shared" si="342"/>
        <v>0.89999906666573337</v>
      </c>
      <c r="AC814" s="25" t="s">
        <v>27</v>
      </c>
      <c r="AD814" s="43">
        <f t="shared" si="349"/>
        <v>0.89999906666573337</v>
      </c>
      <c r="AE814" s="48">
        <f t="shared" si="350"/>
        <v>0</v>
      </c>
      <c r="AF814" s="16">
        <f t="shared" si="351"/>
        <v>0</v>
      </c>
      <c r="AG814" s="18">
        <f t="shared" si="352"/>
        <v>0</v>
      </c>
      <c r="AH814" s="37">
        <f t="shared" si="353"/>
        <v>0</v>
      </c>
      <c r="AI814" s="8">
        <f t="shared" si="354"/>
        <v>0</v>
      </c>
      <c r="AJ814" s="13">
        <f t="shared" si="355"/>
        <v>0</v>
      </c>
      <c r="AK814" s="14">
        <f t="shared" si="356"/>
        <v>0</v>
      </c>
      <c r="AL814" s="17">
        <f t="shared" si="345"/>
        <v>0.10000093333426666</v>
      </c>
      <c r="AM814" s="22">
        <f t="shared" si="357"/>
        <v>99999</v>
      </c>
      <c r="AN814" s="91">
        <f t="shared" si="358"/>
        <v>99999</v>
      </c>
    </row>
    <row r="815" spans="3:40">
      <c r="C815" s="71"/>
      <c r="S815" s="1">
        <f t="shared" si="340"/>
        <v>0</v>
      </c>
      <c r="T815" s="45">
        <f t="shared" si="347"/>
        <v>0</v>
      </c>
      <c r="U815" s="27" t="s">
        <v>4</v>
      </c>
      <c r="V815" s="29">
        <f t="shared" si="348"/>
        <v>0</v>
      </c>
      <c r="W815" s="29">
        <f t="shared" si="341"/>
        <v>0.89999906666573337</v>
      </c>
      <c r="X815" s="30" t="s">
        <v>5</v>
      </c>
      <c r="Y815" s="78">
        <f t="shared" si="343"/>
        <v>1</v>
      </c>
      <c r="Z815" s="78">
        <f t="shared" si="346"/>
        <v>77</v>
      </c>
      <c r="AA815" s="27">
        <f t="shared" si="344"/>
        <v>222</v>
      </c>
      <c r="AB815" s="31">
        <f t="shared" si="342"/>
        <v>0.89999906666573337</v>
      </c>
      <c r="AC815" s="25" t="s">
        <v>27</v>
      </c>
      <c r="AD815" s="43">
        <f t="shared" si="349"/>
        <v>0.89999906666573337</v>
      </c>
      <c r="AE815" s="48">
        <f t="shared" si="350"/>
        <v>0</v>
      </c>
      <c r="AF815" s="16">
        <f t="shared" si="351"/>
        <v>0</v>
      </c>
      <c r="AG815" s="18">
        <f t="shared" si="352"/>
        <v>0</v>
      </c>
      <c r="AH815" s="37">
        <f t="shared" si="353"/>
        <v>0</v>
      </c>
      <c r="AI815" s="8">
        <f t="shared" si="354"/>
        <v>0</v>
      </c>
      <c r="AJ815" s="13">
        <f t="shared" si="355"/>
        <v>0</v>
      </c>
      <c r="AK815" s="14">
        <f t="shared" si="356"/>
        <v>0</v>
      </c>
      <c r="AL815" s="17">
        <f t="shared" si="345"/>
        <v>0.10000093333426666</v>
      </c>
      <c r="AM815" s="22">
        <f t="shared" si="357"/>
        <v>99999</v>
      </c>
      <c r="AN815" s="91">
        <f t="shared" si="358"/>
        <v>99999</v>
      </c>
    </row>
    <row r="816" spans="3:40">
      <c r="C816" s="71"/>
      <c r="S816" s="1">
        <f t="shared" si="340"/>
        <v>0</v>
      </c>
      <c r="T816" s="45">
        <f t="shared" si="347"/>
        <v>0</v>
      </c>
      <c r="U816" s="27" t="s">
        <v>4</v>
      </c>
      <c r="V816" s="29">
        <f t="shared" si="348"/>
        <v>0</v>
      </c>
      <c r="W816" s="29">
        <f t="shared" si="341"/>
        <v>0.89999906666573337</v>
      </c>
      <c r="X816" s="30" t="s">
        <v>5</v>
      </c>
      <c r="Y816" s="78">
        <f t="shared" si="343"/>
        <v>1</v>
      </c>
      <c r="Z816" s="78">
        <f t="shared" si="346"/>
        <v>77</v>
      </c>
      <c r="AA816" s="27">
        <f t="shared" si="344"/>
        <v>222</v>
      </c>
      <c r="AB816" s="31">
        <f t="shared" si="342"/>
        <v>0.89999906666573337</v>
      </c>
      <c r="AC816" s="25" t="s">
        <v>27</v>
      </c>
      <c r="AD816" s="43">
        <f t="shared" si="349"/>
        <v>0.89999906666573337</v>
      </c>
      <c r="AE816" s="48">
        <f t="shared" si="350"/>
        <v>0</v>
      </c>
      <c r="AF816" s="16">
        <f t="shared" si="351"/>
        <v>0</v>
      </c>
      <c r="AG816" s="18">
        <f t="shared" si="352"/>
        <v>0</v>
      </c>
      <c r="AH816" s="37">
        <f t="shared" si="353"/>
        <v>0</v>
      </c>
      <c r="AI816" s="8">
        <f t="shared" si="354"/>
        <v>0</v>
      </c>
      <c r="AJ816" s="13">
        <f t="shared" si="355"/>
        <v>0</v>
      </c>
      <c r="AK816" s="14">
        <f t="shared" si="356"/>
        <v>0</v>
      </c>
      <c r="AL816" s="17">
        <f t="shared" si="345"/>
        <v>0.10000093333426666</v>
      </c>
      <c r="AM816" s="22">
        <f t="shared" si="357"/>
        <v>99999</v>
      </c>
      <c r="AN816" s="91">
        <f t="shared" si="358"/>
        <v>99999</v>
      </c>
    </row>
    <row r="817" spans="3:40">
      <c r="C817" s="71"/>
      <c r="S817" s="1">
        <f t="shared" si="340"/>
        <v>0</v>
      </c>
      <c r="T817" s="45">
        <f t="shared" si="347"/>
        <v>0</v>
      </c>
      <c r="U817" s="27" t="s">
        <v>4</v>
      </c>
      <c r="V817" s="29">
        <f t="shared" si="348"/>
        <v>0</v>
      </c>
      <c r="W817" s="29">
        <f t="shared" si="341"/>
        <v>0.89999906666573337</v>
      </c>
      <c r="X817" s="30" t="s">
        <v>5</v>
      </c>
      <c r="Y817" s="78">
        <f t="shared" si="343"/>
        <v>1</v>
      </c>
      <c r="Z817" s="78">
        <f t="shared" si="346"/>
        <v>77</v>
      </c>
      <c r="AA817" s="27">
        <f t="shared" si="344"/>
        <v>222</v>
      </c>
      <c r="AB817" s="31">
        <f t="shared" si="342"/>
        <v>0.89999906666573337</v>
      </c>
      <c r="AC817" s="25" t="s">
        <v>27</v>
      </c>
      <c r="AD817" s="43">
        <f t="shared" si="349"/>
        <v>0.89999906666573337</v>
      </c>
      <c r="AE817" s="48">
        <f t="shared" si="350"/>
        <v>0</v>
      </c>
      <c r="AF817" s="16">
        <f t="shared" si="351"/>
        <v>0</v>
      </c>
      <c r="AG817" s="18">
        <f t="shared" si="352"/>
        <v>0</v>
      </c>
      <c r="AH817" s="37">
        <f t="shared" si="353"/>
        <v>0</v>
      </c>
      <c r="AI817" s="8">
        <f t="shared" si="354"/>
        <v>0</v>
      </c>
      <c r="AJ817" s="13">
        <f t="shared" si="355"/>
        <v>0</v>
      </c>
      <c r="AK817" s="14">
        <f t="shared" si="356"/>
        <v>0</v>
      </c>
      <c r="AL817" s="17">
        <f t="shared" si="345"/>
        <v>0.10000093333426666</v>
      </c>
      <c r="AM817" s="22">
        <f t="shared" si="357"/>
        <v>99999</v>
      </c>
      <c r="AN817" s="91">
        <f t="shared" si="358"/>
        <v>99999</v>
      </c>
    </row>
    <row r="818" spans="3:40">
      <c r="C818" s="71"/>
      <c r="S818" s="1">
        <f t="shared" si="340"/>
        <v>0</v>
      </c>
      <c r="T818" s="45">
        <f t="shared" si="347"/>
        <v>0</v>
      </c>
      <c r="U818" s="27" t="s">
        <v>4</v>
      </c>
      <c r="V818" s="29">
        <f t="shared" si="348"/>
        <v>0</v>
      </c>
      <c r="W818" s="29">
        <f t="shared" si="341"/>
        <v>0.89999906666573337</v>
      </c>
      <c r="X818" s="30" t="s">
        <v>5</v>
      </c>
      <c r="Y818" s="78">
        <f t="shared" si="343"/>
        <v>1</v>
      </c>
      <c r="Z818" s="78">
        <f t="shared" si="346"/>
        <v>77</v>
      </c>
      <c r="AA818" s="27">
        <f t="shared" si="344"/>
        <v>222</v>
      </c>
      <c r="AB818" s="31">
        <f t="shared" si="342"/>
        <v>0.89999906666573337</v>
      </c>
      <c r="AC818" s="25" t="s">
        <v>27</v>
      </c>
      <c r="AD818" s="43">
        <f t="shared" si="349"/>
        <v>0.89999906666573337</v>
      </c>
      <c r="AE818" s="48">
        <f t="shared" si="350"/>
        <v>0</v>
      </c>
      <c r="AF818" s="16">
        <f t="shared" si="351"/>
        <v>0</v>
      </c>
      <c r="AG818" s="18">
        <f t="shared" si="352"/>
        <v>0</v>
      </c>
      <c r="AH818" s="37">
        <f t="shared" si="353"/>
        <v>0</v>
      </c>
      <c r="AI818" s="8">
        <f t="shared" si="354"/>
        <v>0</v>
      </c>
      <c r="AJ818" s="13">
        <f t="shared" si="355"/>
        <v>0</v>
      </c>
      <c r="AK818" s="14">
        <f t="shared" si="356"/>
        <v>0</v>
      </c>
      <c r="AL818" s="17">
        <f t="shared" si="345"/>
        <v>0.10000093333426666</v>
      </c>
      <c r="AM818" s="22">
        <f t="shared" si="357"/>
        <v>99999</v>
      </c>
      <c r="AN818" s="91">
        <f t="shared" si="358"/>
        <v>99999</v>
      </c>
    </row>
    <row r="819" spans="3:40">
      <c r="C819" s="71"/>
      <c r="S819" s="1">
        <f t="shared" ref="S819:S882" si="359">IF(T819=0,IF(AJ819+AK819+AF819+AG819+AH819+AI819,99999,0),0)</f>
        <v>0</v>
      </c>
      <c r="T819" s="45">
        <f t="shared" si="347"/>
        <v>0</v>
      </c>
      <c r="U819" s="27" t="s">
        <v>4</v>
      </c>
      <c r="V819" s="29">
        <f t="shared" si="348"/>
        <v>0</v>
      </c>
      <c r="W819" s="29">
        <f t="shared" ref="W819:W882" si="360">IF(AA819=222,1-AL819,AL819)</f>
        <v>0.89999906666573337</v>
      </c>
      <c r="X819" s="30" t="s">
        <v>5</v>
      </c>
      <c r="Y819" s="78">
        <f t="shared" si="343"/>
        <v>1</v>
      </c>
      <c r="Z819" s="78">
        <f t="shared" si="346"/>
        <v>77</v>
      </c>
      <c r="AA819" s="27">
        <f t="shared" si="344"/>
        <v>222</v>
      </c>
      <c r="AB819" s="31">
        <f t="shared" ref="AB819:AB882" si="361">W819</f>
        <v>0.89999906666573337</v>
      </c>
      <c r="AC819" s="25" t="s">
        <v>27</v>
      </c>
      <c r="AD819" s="43">
        <f t="shared" si="349"/>
        <v>0.89999906666573337</v>
      </c>
      <c r="AE819" s="48">
        <f t="shared" si="350"/>
        <v>0</v>
      </c>
      <c r="AF819" s="16">
        <f t="shared" si="351"/>
        <v>0</v>
      </c>
      <c r="AG819" s="18">
        <f t="shared" si="352"/>
        <v>0</v>
      </c>
      <c r="AH819" s="37">
        <f t="shared" si="353"/>
        <v>0</v>
      </c>
      <c r="AI819" s="8">
        <f t="shared" si="354"/>
        <v>0</v>
      </c>
      <c r="AJ819" s="13">
        <f t="shared" si="355"/>
        <v>0</v>
      </c>
      <c r="AK819" s="14">
        <f t="shared" si="356"/>
        <v>0</v>
      </c>
      <c r="AL819" s="17">
        <f t="shared" si="345"/>
        <v>0.10000093333426666</v>
      </c>
      <c r="AM819" s="22">
        <f t="shared" si="357"/>
        <v>99999</v>
      </c>
      <c r="AN819" s="91">
        <f t="shared" si="358"/>
        <v>99999</v>
      </c>
    </row>
    <row r="820" spans="3:40">
      <c r="C820" s="71"/>
      <c r="S820" s="1">
        <f t="shared" si="359"/>
        <v>0</v>
      </c>
      <c r="T820" s="45">
        <f t="shared" si="347"/>
        <v>0</v>
      </c>
      <c r="U820" s="27" t="s">
        <v>4</v>
      </c>
      <c r="V820" s="29">
        <f t="shared" si="348"/>
        <v>0</v>
      </c>
      <c r="W820" s="29">
        <f t="shared" si="360"/>
        <v>0.89999906666573337</v>
      </c>
      <c r="X820" s="30" t="s">
        <v>5</v>
      </c>
      <c r="Y820" s="78">
        <f t="shared" si="343"/>
        <v>1</v>
      </c>
      <c r="Z820" s="78">
        <f t="shared" si="346"/>
        <v>77</v>
      </c>
      <c r="AA820" s="27">
        <f t="shared" si="344"/>
        <v>222</v>
      </c>
      <c r="AB820" s="31">
        <f t="shared" si="361"/>
        <v>0.89999906666573337</v>
      </c>
      <c r="AC820" s="25" t="s">
        <v>27</v>
      </c>
      <c r="AD820" s="43">
        <f t="shared" si="349"/>
        <v>0.89999906666573337</v>
      </c>
      <c r="AE820" s="48">
        <f t="shared" si="350"/>
        <v>0</v>
      </c>
      <c r="AF820" s="16">
        <f t="shared" si="351"/>
        <v>0</v>
      </c>
      <c r="AG820" s="18">
        <f t="shared" si="352"/>
        <v>0</v>
      </c>
      <c r="AH820" s="37">
        <f t="shared" si="353"/>
        <v>0</v>
      </c>
      <c r="AI820" s="8">
        <f t="shared" si="354"/>
        <v>0</v>
      </c>
      <c r="AJ820" s="13">
        <f t="shared" si="355"/>
        <v>0</v>
      </c>
      <c r="AK820" s="14">
        <f t="shared" si="356"/>
        <v>0</v>
      </c>
      <c r="AL820" s="17">
        <f t="shared" si="345"/>
        <v>0.10000093333426666</v>
      </c>
      <c r="AM820" s="22">
        <f t="shared" si="357"/>
        <v>99999</v>
      </c>
      <c r="AN820" s="91">
        <f t="shared" si="358"/>
        <v>99999</v>
      </c>
    </row>
    <row r="821" spans="3:40">
      <c r="C821" s="71"/>
      <c r="S821" s="1">
        <f t="shared" si="359"/>
        <v>0</v>
      </c>
      <c r="T821" s="45">
        <f t="shared" si="347"/>
        <v>0</v>
      </c>
      <c r="U821" s="27" t="s">
        <v>4</v>
      </c>
      <c r="V821" s="29">
        <f t="shared" si="348"/>
        <v>0</v>
      </c>
      <c r="W821" s="29">
        <f t="shared" si="360"/>
        <v>0.89999906666573337</v>
      </c>
      <c r="X821" s="30" t="s">
        <v>5</v>
      </c>
      <c r="Y821" s="78">
        <f t="shared" si="343"/>
        <v>1</v>
      </c>
      <c r="Z821" s="78">
        <f t="shared" si="346"/>
        <v>77</v>
      </c>
      <c r="AA821" s="27">
        <f t="shared" si="344"/>
        <v>222</v>
      </c>
      <c r="AB821" s="31">
        <f t="shared" si="361"/>
        <v>0.89999906666573337</v>
      </c>
      <c r="AC821" s="25" t="s">
        <v>27</v>
      </c>
      <c r="AD821" s="43">
        <f t="shared" si="349"/>
        <v>0.89999906666573337</v>
      </c>
      <c r="AE821" s="48">
        <f t="shared" si="350"/>
        <v>0</v>
      </c>
      <c r="AF821" s="16">
        <f t="shared" si="351"/>
        <v>0</v>
      </c>
      <c r="AG821" s="18">
        <f t="shared" si="352"/>
        <v>0</v>
      </c>
      <c r="AH821" s="37">
        <f t="shared" si="353"/>
        <v>0</v>
      </c>
      <c r="AI821" s="8">
        <f t="shared" si="354"/>
        <v>0</v>
      </c>
      <c r="AJ821" s="13">
        <f t="shared" si="355"/>
        <v>0</v>
      </c>
      <c r="AK821" s="14">
        <f t="shared" si="356"/>
        <v>0</v>
      </c>
      <c r="AL821" s="17">
        <f t="shared" si="345"/>
        <v>0.10000093333426666</v>
      </c>
      <c r="AM821" s="22">
        <f t="shared" si="357"/>
        <v>99999</v>
      </c>
      <c r="AN821" s="91">
        <f t="shared" si="358"/>
        <v>99999</v>
      </c>
    </row>
    <row r="822" spans="3:40">
      <c r="C822" s="71"/>
      <c r="S822" s="1">
        <f t="shared" si="359"/>
        <v>0</v>
      </c>
      <c r="T822" s="45">
        <f t="shared" si="347"/>
        <v>0</v>
      </c>
      <c r="U822" s="27" t="s">
        <v>4</v>
      </c>
      <c r="V822" s="29">
        <f t="shared" si="348"/>
        <v>0</v>
      </c>
      <c r="W822" s="29">
        <f t="shared" si="360"/>
        <v>0.89999906666573337</v>
      </c>
      <c r="X822" s="30" t="s">
        <v>5</v>
      </c>
      <c r="Y822" s="78">
        <f t="shared" si="343"/>
        <v>1</v>
      </c>
      <c r="Z822" s="78">
        <f t="shared" si="346"/>
        <v>77</v>
      </c>
      <c r="AA822" s="27">
        <f t="shared" si="344"/>
        <v>222</v>
      </c>
      <c r="AB822" s="31">
        <f t="shared" si="361"/>
        <v>0.89999906666573337</v>
      </c>
      <c r="AC822" s="25" t="s">
        <v>27</v>
      </c>
      <c r="AD822" s="43">
        <f t="shared" si="349"/>
        <v>0.89999906666573337</v>
      </c>
      <c r="AE822" s="48">
        <f t="shared" si="350"/>
        <v>0</v>
      </c>
      <c r="AF822" s="16">
        <f t="shared" si="351"/>
        <v>0</v>
      </c>
      <c r="AG822" s="18">
        <f t="shared" si="352"/>
        <v>0</v>
      </c>
      <c r="AH822" s="37">
        <f t="shared" si="353"/>
        <v>0</v>
      </c>
      <c r="AI822" s="8">
        <f t="shared" si="354"/>
        <v>0</v>
      </c>
      <c r="AJ822" s="13">
        <f t="shared" si="355"/>
        <v>0</v>
      </c>
      <c r="AK822" s="14">
        <f t="shared" si="356"/>
        <v>0</v>
      </c>
      <c r="AL822" s="17">
        <f t="shared" si="345"/>
        <v>0.10000093333426666</v>
      </c>
      <c r="AM822" s="22">
        <f t="shared" si="357"/>
        <v>99999</v>
      </c>
      <c r="AN822" s="91">
        <f t="shared" si="358"/>
        <v>99999</v>
      </c>
    </row>
    <row r="823" spans="3:40">
      <c r="C823" s="71"/>
      <c r="S823" s="1">
        <f t="shared" si="359"/>
        <v>0</v>
      </c>
      <c r="T823" s="45">
        <f t="shared" si="347"/>
        <v>0</v>
      </c>
      <c r="U823" s="27" t="s">
        <v>4</v>
      </c>
      <c r="V823" s="29">
        <f t="shared" si="348"/>
        <v>0</v>
      </c>
      <c r="W823" s="29">
        <f t="shared" si="360"/>
        <v>0.89999906666573337</v>
      </c>
      <c r="X823" s="30" t="s">
        <v>5</v>
      </c>
      <c r="Y823" s="78">
        <f t="shared" si="343"/>
        <v>1</v>
      </c>
      <c r="Z823" s="78">
        <f t="shared" si="346"/>
        <v>77</v>
      </c>
      <c r="AA823" s="27">
        <f t="shared" si="344"/>
        <v>222</v>
      </c>
      <c r="AB823" s="31">
        <f t="shared" si="361"/>
        <v>0.89999906666573337</v>
      </c>
      <c r="AC823" s="25" t="s">
        <v>27</v>
      </c>
      <c r="AD823" s="43">
        <f t="shared" si="349"/>
        <v>0.89999906666573337</v>
      </c>
      <c r="AE823" s="48">
        <f t="shared" si="350"/>
        <v>0</v>
      </c>
      <c r="AF823" s="16">
        <f t="shared" si="351"/>
        <v>0</v>
      </c>
      <c r="AG823" s="18">
        <f t="shared" si="352"/>
        <v>0</v>
      </c>
      <c r="AH823" s="37">
        <f t="shared" si="353"/>
        <v>0</v>
      </c>
      <c r="AI823" s="8">
        <f t="shared" si="354"/>
        <v>0</v>
      </c>
      <c r="AJ823" s="13">
        <f t="shared" si="355"/>
        <v>0</v>
      </c>
      <c r="AK823" s="14">
        <f t="shared" si="356"/>
        <v>0</v>
      </c>
      <c r="AL823" s="17">
        <f t="shared" si="345"/>
        <v>0.10000093333426666</v>
      </c>
      <c r="AM823" s="22">
        <f t="shared" si="357"/>
        <v>99999</v>
      </c>
      <c r="AN823" s="91">
        <f t="shared" si="358"/>
        <v>99999</v>
      </c>
    </row>
    <row r="824" spans="3:40">
      <c r="C824" s="71"/>
      <c r="S824" s="1">
        <f t="shared" si="359"/>
        <v>0</v>
      </c>
      <c r="T824" s="45">
        <f t="shared" si="347"/>
        <v>0</v>
      </c>
      <c r="U824" s="27" t="s">
        <v>4</v>
      </c>
      <c r="V824" s="29">
        <f t="shared" si="348"/>
        <v>0</v>
      </c>
      <c r="W824" s="29">
        <f t="shared" si="360"/>
        <v>0.89999906666573337</v>
      </c>
      <c r="X824" s="30" t="s">
        <v>5</v>
      </c>
      <c r="Y824" s="78">
        <f t="shared" si="343"/>
        <v>1</v>
      </c>
      <c r="Z824" s="78">
        <f t="shared" si="346"/>
        <v>77</v>
      </c>
      <c r="AA824" s="27">
        <f t="shared" si="344"/>
        <v>222</v>
      </c>
      <c r="AB824" s="31">
        <f t="shared" si="361"/>
        <v>0.89999906666573337</v>
      </c>
      <c r="AC824" s="25" t="s">
        <v>27</v>
      </c>
      <c r="AD824" s="43">
        <f t="shared" si="349"/>
        <v>0.89999906666573337</v>
      </c>
      <c r="AE824" s="48">
        <f t="shared" si="350"/>
        <v>0</v>
      </c>
      <c r="AF824" s="16">
        <f t="shared" si="351"/>
        <v>0</v>
      </c>
      <c r="AG824" s="18">
        <f t="shared" si="352"/>
        <v>0</v>
      </c>
      <c r="AH824" s="37">
        <f t="shared" si="353"/>
        <v>0</v>
      </c>
      <c r="AI824" s="8">
        <f t="shared" si="354"/>
        <v>0</v>
      </c>
      <c r="AJ824" s="13">
        <f t="shared" si="355"/>
        <v>0</v>
      </c>
      <c r="AK824" s="14">
        <f t="shared" si="356"/>
        <v>0</v>
      </c>
      <c r="AL824" s="17">
        <f t="shared" si="345"/>
        <v>0.10000093333426666</v>
      </c>
      <c r="AM824" s="22">
        <f t="shared" si="357"/>
        <v>99999</v>
      </c>
      <c r="AN824" s="91">
        <f t="shared" si="358"/>
        <v>99999</v>
      </c>
    </row>
    <row r="825" spans="3:40">
      <c r="C825" s="71"/>
      <c r="S825" s="1">
        <f t="shared" si="359"/>
        <v>0</v>
      </c>
      <c r="T825" s="45">
        <f t="shared" si="347"/>
        <v>0</v>
      </c>
      <c r="U825" s="27" t="s">
        <v>4</v>
      </c>
      <c r="V825" s="29">
        <f t="shared" si="348"/>
        <v>0</v>
      </c>
      <c r="W825" s="29">
        <f t="shared" si="360"/>
        <v>0.89999906666573337</v>
      </c>
      <c r="X825" s="30" t="s">
        <v>5</v>
      </c>
      <c r="Y825" s="78">
        <f t="shared" si="343"/>
        <v>1</v>
      </c>
      <c r="Z825" s="78">
        <f t="shared" si="346"/>
        <v>77</v>
      </c>
      <c r="AA825" s="27">
        <f t="shared" si="344"/>
        <v>222</v>
      </c>
      <c r="AB825" s="31">
        <f t="shared" si="361"/>
        <v>0.89999906666573337</v>
      </c>
      <c r="AC825" s="25" t="s">
        <v>27</v>
      </c>
      <c r="AD825" s="43">
        <f t="shared" si="349"/>
        <v>0.89999906666573337</v>
      </c>
      <c r="AE825" s="48">
        <f t="shared" si="350"/>
        <v>0</v>
      </c>
      <c r="AF825" s="16">
        <f t="shared" si="351"/>
        <v>0</v>
      </c>
      <c r="AG825" s="18">
        <f t="shared" si="352"/>
        <v>0</v>
      </c>
      <c r="AH825" s="37">
        <f t="shared" si="353"/>
        <v>0</v>
      </c>
      <c r="AI825" s="8">
        <f t="shared" si="354"/>
        <v>0</v>
      </c>
      <c r="AJ825" s="13">
        <f t="shared" si="355"/>
        <v>0</v>
      </c>
      <c r="AK825" s="14">
        <f t="shared" si="356"/>
        <v>0</v>
      </c>
      <c r="AL825" s="17">
        <f t="shared" si="345"/>
        <v>0.10000093333426666</v>
      </c>
      <c r="AM825" s="22">
        <f t="shared" si="357"/>
        <v>99999</v>
      </c>
      <c r="AN825" s="91">
        <f t="shared" si="358"/>
        <v>99999</v>
      </c>
    </row>
    <row r="826" spans="3:40">
      <c r="C826" s="71"/>
      <c r="S826" s="1">
        <f t="shared" si="359"/>
        <v>0</v>
      </c>
      <c r="T826" s="45">
        <f t="shared" si="347"/>
        <v>0</v>
      </c>
      <c r="U826" s="27" t="s">
        <v>4</v>
      </c>
      <c r="V826" s="29">
        <f t="shared" si="348"/>
        <v>0</v>
      </c>
      <c r="W826" s="29">
        <f t="shared" si="360"/>
        <v>0.89999906666573337</v>
      </c>
      <c r="X826" s="30" t="s">
        <v>5</v>
      </c>
      <c r="Y826" s="78">
        <f t="shared" si="343"/>
        <v>1</v>
      </c>
      <c r="Z826" s="78">
        <f t="shared" si="346"/>
        <v>77</v>
      </c>
      <c r="AA826" s="27">
        <f t="shared" si="344"/>
        <v>222</v>
      </c>
      <c r="AB826" s="31">
        <f t="shared" si="361"/>
        <v>0.89999906666573337</v>
      </c>
      <c r="AC826" s="25" t="s">
        <v>27</v>
      </c>
      <c r="AD826" s="43">
        <f t="shared" si="349"/>
        <v>0.89999906666573337</v>
      </c>
      <c r="AE826" s="48">
        <f t="shared" si="350"/>
        <v>0</v>
      </c>
      <c r="AF826" s="16">
        <f t="shared" si="351"/>
        <v>0</v>
      </c>
      <c r="AG826" s="18">
        <f t="shared" si="352"/>
        <v>0</v>
      </c>
      <c r="AH826" s="37">
        <f t="shared" si="353"/>
        <v>0</v>
      </c>
      <c r="AI826" s="8">
        <f t="shared" si="354"/>
        <v>0</v>
      </c>
      <c r="AJ826" s="13">
        <f t="shared" si="355"/>
        <v>0</v>
      </c>
      <c r="AK826" s="14">
        <f t="shared" si="356"/>
        <v>0</v>
      </c>
      <c r="AL826" s="17">
        <f t="shared" si="345"/>
        <v>0.10000093333426666</v>
      </c>
      <c r="AM826" s="22">
        <f t="shared" si="357"/>
        <v>99999</v>
      </c>
      <c r="AN826" s="91">
        <f t="shared" si="358"/>
        <v>99999</v>
      </c>
    </row>
    <row r="827" spans="3:40">
      <c r="C827" s="71"/>
      <c r="S827" s="1">
        <f t="shared" si="359"/>
        <v>0</v>
      </c>
      <c r="T827" s="45">
        <f t="shared" si="347"/>
        <v>0</v>
      </c>
      <c r="U827" s="27" t="s">
        <v>4</v>
      </c>
      <c r="V827" s="29">
        <f t="shared" si="348"/>
        <v>0</v>
      </c>
      <c r="W827" s="29">
        <f t="shared" si="360"/>
        <v>0.89999906666573337</v>
      </c>
      <c r="X827" s="30" t="s">
        <v>5</v>
      </c>
      <c r="Y827" s="78">
        <f t="shared" si="343"/>
        <v>1</v>
      </c>
      <c r="Z827" s="78">
        <f t="shared" si="346"/>
        <v>77</v>
      </c>
      <c r="AA827" s="27">
        <f t="shared" si="344"/>
        <v>222</v>
      </c>
      <c r="AB827" s="31">
        <f t="shared" si="361"/>
        <v>0.89999906666573337</v>
      </c>
      <c r="AC827" s="25" t="s">
        <v>27</v>
      </c>
      <c r="AD827" s="43">
        <f t="shared" si="349"/>
        <v>0.89999906666573337</v>
      </c>
      <c r="AE827" s="48">
        <f t="shared" si="350"/>
        <v>0</v>
      </c>
      <c r="AF827" s="16">
        <f t="shared" si="351"/>
        <v>0</v>
      </c>
      <c r="AG827" s="18">
        <f t="shared" si="352"/>
        <v>0</v>
      </c>
      <c r="AH827" s="37">
        <f t="shared" si="353"/>
        <v>0</v>
      </c>
      <c r="AI827" s="8">
        <f t="shared" si="354"/>
        <v>0</v>
      </c>
      <c r="AJ827" s="13">
        <f t="shared" si="355"/>
        <v>0</v>
      </c>
      <c r="AK827" s="14">
        <f t="shared" si="356"/>
        <v>0</v>
      </c>
      <c r="AL827" s="17">
        <f t="shared" si="345"/>
        <v>0.10000093333426666</v>
      </c>
      <c r="AM827" s="22">
        <f t="shared" si="357"/>
        <v>99999</v>
      </c>
      <c r="AN827" s="91">
        <f t="shared" si="358"/>
        <v>99999</v>
      </c>
    </row>
    <row r="828" spans="3:40">
      <c r="C828" s="71"/>
      <c r="S828" s="1">
        <f t="shared" si="359"/>
        <v>0</v>
      </c>
      <c r="T828" s="45">
        <f t="shared" si="347"/>
        <v>0</v>
      </c>
      <c r="U828" s="27" t="s">
        <v>4</v>
      </c>
      <c r="V828" s="29">
        <f t="shared" si="348"/>
        <v>0</v>
      </c>
      <c r="W828" s="29">
        <f t="shared" si="360"/>
        <v>0.89999906666573337</v>
      </c>
      <c r="X828" s="30" t="s">
        <v>5</v>
      </c>
      <c r="Y828" s="78">
        <f t="shared" si="343"/>
        <v>1</v>
      </c>
      <c r="Z828" s="78">
        <f t="shared" si="346"/>
        <v>77</v>
      </c>
      <c r="AA828" s="27">
        <f t="shared" si="344"/>
        <v>222</v>
      </c>
      <c r="AB828" s="31">
        <f t="shared" si="361"/>
        <v>0.89999906666573337</v>
      </c>
      <c r="AC828" s="25" t="s">
        <v>27</v>
      </c>
      <c r="AD828" s="43">
        <f t="shared" si="349"/>
        <v>0.89999906666573337</v>
      </c>
      <c r="AE828" s="48">
        <f t="shared" si="350"/>
        <v>0</v>
      </c>
      <c r="AF828" s="16">
        <f t="shared" si="351"/>
        <v>0</v>
      </c>
      <c r="AG828" s="18">
        <f t="shared" si="352"/>
        <v>0</v>
      </c>
      <c r="AH828" s="37">
        <f t="shared" si="353"/>
        <v>0</v>
      </c>
      <c r="AI828" s="8">
        <f t="shared" si="354"/>
        <v>0</v>
      </c>
      <c r="AJ828" s="13">
        <f t="shared" si="355"/>
        <v>0</v>
      </c>
      <c r="AK828" s="14">
        <f t="shared" si="356"/>
        <v>0</v>
      </c>
      <c r="AL828" s="17">
        <f t="shared" si="345"/>
        <v>0.10000093333426666</v>
      </c>
      <c r="AM828" s="22">
        <f t="shared" si="357"/>
        <v>99999</v>
      </c>
      <c r="AN828" s="91">
        <f t="shared" si="358"/>
        <v>99999</v>
      </c>
    </row>
    <row r="829" spans="3:40">
      <c r="C829" s="71"/>
      <c r="S829" s="1">
        <f t="shared" si="359"/>
        <v>0</v>
      </c>
      <c r="T829" s="45">
        <f t="shared" si="347"/>
        <v>0</v>
      </c>
      <c r="U829" s="27" t="s">
        <v>4</v>
      </c>
      <c r="V829" s="29">
        <f t="shared" si="348"/>
        <v>0</v>
      </c>
      <c r="W829" s="29">
        <f t="shared" si="360"/>
        <v>0.89999906666573337</v>
      </c>
      <c r="X829" s="30" t="s">
        <v>5</v>
      </c>
      <c r="Y829" s="78">
        <f t="shared" si="343"/>
        <v>1</v>
      </c>
      <c r="Z829" s="78">
        <f t="shared" si="346"/>
        <v>77</v>
      </c>
      <c r="AA829" s="27">
        <f t="shared" si="344"/>
        <v>222</v>
      </c>
      <c r="AB829" s="31">
        <f t="shared" si="361"/>
        <v>0.89999906666573337</v>
      </c>
      <c r="AC829" s="25" t="s">
        <v>27</v>
      </c>
      <c r="AD829" s="43">
        <f t="shared" si="349"/>
        <v>0.89999906666573337</v>
      </c>
      <c r="AE829" s="48">
        <f t="shared" si="350"/>
        <v>0</v>
      </c>
      <c r="AF829" s="16">
        <f t="shared" si="351"/>
        <v>0</v>
      </c>
      <c r="AG829" s="18">
        <f t="shared" si="352"/>
        <v>0</v>
      </c>
      <c r="AH829" s="37">
        <f t="shared" si="353"/>
        <v>0</v>
      </c>
      <c r="AI829" s="8">
        <f t="shared" si="354"/>
        <v>0</v>
      </c>
      <c r="AJ829" s="13">
        <f t="shared" si="355"/>
        <v>0</v>
      </c>
      <c r="AK829" s="14">
        <f t="shared" si="356"/>
        <v>0</v>
      </c>
      <c r="AL829" s="17">
        <f t="shared" si="345"/>
        <v>0.10000093333426666</v>
      </c>
      <c r="AM829" s="22">
        <f t="shared" si="357"/>
        <v>99999</v>
      </c>
      <c r="AN829" s="91">
        <f t="shared" si="358"/>
        <v>99999</v>
      </c>
    </row>
    <row r="830" spans="3:40">
      <c r="C830" s="71"/>
      <c r="S830" s="1">
        <f t="shared" si="359"/>
        <v>0</v>
      </c>
      <c r="T830" s="45">
        <f t="shared" si="347"/>
        <v>0</v>
      </c>
      <c r="U830" s="27" t="s">
        <v>4</v>
      </c>
      <c r="V830" s="29">
        <f t="shared" si="348"/>
        <v>0</v>
      </c>
      <c r="W830" s="29">
        <f t="shared" si="360"/>
        <v>0.89999906666573337</v>
      </c>
      <c r="X830" s="30" t="s">
        <v>5</v>
      </c>
      <c r="Y830" s="78">
        <f t="shared" si="343"/>
        <v>1</v>
      </c>
      <c r="Z830" s="78">
        <f t="shared" si="346"/>
        <v>77</v>
      </c>
      <c r="AA830" s="27">
        <f t="shared" si="344"/>
        <v>222</v>
      </c>
      <c r="AB830" s="31">
        <f t="shared" si="361"/>
        <v>0.89999906666573337</v>
      </c>
      <c r="AC830" s="25" t="s">
        <v>27</v>
      </c>
      <c r="AD830" s="43">
        <f t="shared" si="349"/>
        <v>0.89999906666573337</v>
      </c>
      <c r="AE830" s="48">
        <f t="shared" si="350"/>
        <v>0</v>
      </c>
      <c r="AF830" s="16">
        <f t="shared" si="351"/>
        <v>0</v>
      </c>
      <c r="AG830" s="18">
        <f t="shared" si="352"/>
        <v>0</v>
      </c>
      <c r="AH830" s="37">
        <f t="shared" si="353"/>
        <v>0</v>
      </c>
      <c r="AI830" s="8">
        <f t="shared" si="354"/>
        <v>0</v>
      </c>
      <c r="AJ830" s="13">
        <f t="shared" si="355"/>
        <v>0</v>
      </c>
      <c r="AK830" s="14">
        <f t="shared" si="356"/>
        <v>0</v>
      </c>
      <c r="AL830" s="17">
        <f t="shared" si="345"/>
        <v>0.10000093333426666</v>
      </c>
      <c r="AM830" s="22">
        <f t="shared" si="357"/>
        <v>99999</v>
      </c>
      <c r="AN830" s="91">
        <f t="shared" si="358"/>
        <v>99999</v>
      </c>
    </row>
    <row r="831" spans="3:40">
      <c r="C831" s="71"/>
      <c r="S831" s="1">
        <f t="shared" si="359"/>
        <v>0</v>
      </c>
      <c r="T831" s="45">
        <f t="shared" si="347"/>
        <v>0</v>
      </c>
      <c r="U831" s="27" t="s">
        <v>4</v>
      </c>
      <c r="V831" s="29">
        <f t="shared" si="348"/>
        <v>0</v>
      </c>
      <c r="W831" s="29">
        <f t="shared" si="360"/>
        <v>0.89999906666573337</v>
      </c>
      <c r="X831" s="30" t="s">
        <v>5</v>
      </c>
      <c r="Y831" s="78">
        <f t="shared" si="343"/>
        <v>1</v>
      </c>
      <c r="Z831" s="78">
        <f t="shared" si="346"/>
        <v>77</v>
      </c>
      <c r="AA831" s="27">
        <f t="shared" si="344"/>
        <v>222</v>
      </c>
      <c r="AB831" s="31">
        <f t="shared" si="361"/>
        <v>0.89999906666573337</v>
      </c>
      <c r="AC831" s="25" t="s">
        <v>27</v>
      </c>
      <c r="AD831" s="43">
        <f t="shared" si="349"/>
        <v>0.89999906666573337</v>
      </c>
      <c r="AE831" s="48">
        <f t="shared" si="350"/>
        <v>0</v>
      </c>
      <c r="AF831" s="16">
        <f t="shared" si="351"/>
        <v>0</v>
      </c>
      <c r="AG831" s="18">
        <f t="shared" si="352"/>
        <v>0</v>
      </c>
      <c r="AH831" s="37">
        <f t="shared" si="353"/>
        <v>0</v>
      </c>
      <c r="AI831" s="8">
        <f t="shared" si="354"/>
        <v>0</v>
      </c>
      <c r="AJ831" s="13">
        <f t="shared" si="355"/>
        <v>0</v>
      </c>
      <c r="AK831" s="14">
        <f t="shared" si="356"/>
        <v>0</v>
      </c>
      <c r="AL831" s="17">
        <f t="shared" si="345"/>
        <v>0.10000093333426666</v>
      </c>
      <c r="AM831" s="22">
        <f t="shared" si="357"/>
        <v>99999</v>
      </c>
      <c r="AN831" s="91">
        <f t="shared" si="358"/>
        <v>99999</v>
      </c>
    </row>
    <row r="832" spans="3:40">
      <c r="C832" s="71"/>
      <c r="S832" s="1">
        <f t="shared" si="359"/>
        <v>0</v>
      </c>
      <c r="T832" s="45">
        <f t="shared" si="347"/>
        <v>0</v>
      </c>
      <c r="U832" s="27" t="s">
        <v>4</v>
      </c>
      <c r="V832" s="29">
        <f t="shared" si="348"/>
        <v>0</v>
      </c>
      <c r="W832" s="29">
        <f t="shared" si="360"/>
        <v>0.89999906666573337</v>
      </c>
      <c r="X832" s="30" t="s">
        <v>5</v>
      </c>
      <c r="Y832" s="78">
        <f t="shared" si="343"/>
        <v>1</v>
      </c>
      <c r="Z832" s="78">
        <f t="shared" si="346"/>
        <v>77</v>
      </c>
      <c r="AA832" s="27">
        <f t="shared" si="344"/>
        <v>222</v>
      </c>
      <c r="AB832" s="31">
        <f t="shared" si="361"/>
        <v>0.89999906666573337</v>
      </c>
      <c r="AC832" s="25" t="s">
        <v>27</v>
      </c>
      <c r="AD832" s="43">
        <f t="shared" si="349"/>
        <v>0.89999906666573337</v>
      </c>
      <c r="AE832" s="48">
        <f t="shared" si="350"/>
        <v>0</v>
      </c>
      <c r="AF832" s="16">
        <f t="shared" si="351"/>
        <v>0</v>
      </c>
      <c r="AG832" s="18">
        <f t="shared" si="352"/>
        <v>0</v>
      </c>
      <c r="AH832" s="37">
        <f t="shared" si="353"/>
        <v>0</v>
      </c>
      <c r="AI832" s="8">
        <f t="shared" si="354"/>
        <v>0</v>
      </c>
      <c r="AJ832" s="13">
        <f t="shared" si="355"/>
        <v>0</v>
      </c>
      <c r="AK832" s="14">
        <f t="shared" si="356"/>
        <v>0</v>
      </c>
      <c r="AL832" s="17">
        <f t="shared" si="345"/>
        <v>0.10000093333426666</v>
      </c>
      <c r="AM832" s="22">
        <f t="shared" si="357"/>
        <v>99999</v>
      </c>
      <c r="AN832" s="91">
        <f t="shared" si="358"/>
        <v>99999</v>
      </c>
    </row>
    <row r="833" spans="3:40">
      <c r="C833" s="71"/>
      <c r="S833" s="1">
        <f t="shared" si="359"/>
        <v>0</v>
      </c>
      <c r="T833" s="45">
        <f t="shared" si="347"/>
        <v>0</v>
      </c>
      <c r="U833" s="27" t="s">
        <v>4</v>
      </c>
      <c r="V833" s="29">
        <f t="shared" si="348"/>
        <v>0</v>
      </c>
      <c r="W833" s="29">
        <f t="shared" si="360"/>
        <v>0.89999906666573337</v>
      </c>
      <c r="X833" s="30" t="s">
        <v>5</v>
      </c>
      <c r="Y833" s="78">
        <f t="shared" si="343"/>
        <v>1</v>
      </c>
      <c r="Z833" s="78">
        <f t="shared" si="346"/>
        <v>77</v>
      </c>
      <c r="AA833" s="27">
        <f t="shared" si="344"/>
        <v>222</v>
      </c>
      <c r="AB833" s="31">
        <f t="shared" si="361"/>
        <v>0.89999906666573337</v>
      </c>
      <c r="AC833" s="25" t="s">
        <v>27</v>
      </c>
      <c r="AD833" s="43">
        <f t="shared" si="349"/>
        <v>0.89999906666573337</v>
      </c>
      <c r="AE833" s="48">
        <f t="shared" si="350"/>
        <v>0</v>
      </c>
      <c r="AF833" s="16">
        <f t="shared" si="351"/>
        <v>0</v>
      </c>
      <c r="AG833" s="18">
        <f t="shared" si="352"/>
        <v>0</v>
      </c>
      <c r="AH833" s="37">
        <f t="shared" si="353"/>
        <v>0</v>
      </c>
      <c r="AI833" s="8">
        <f t="shared" si="354"/>
        <v>0</v>
      </c>
      <c r="AJ833" s="13">
        <f t="shared" si="355"/>
        <v>0</v>
      </c>
      <c r="AK833" s="14">
        <f t="shared" si="356"/>
        <v>0</v>
      </c>
      <c r="AL833" s="17">
        <f t="shared" si="345"/>
        <v>0.10000093333426666</v>
      </c>
      <c r="AM833" s="22">
        <f t="shared" si="357"/>
        <v>99999</v>
      </c>
      <c r="AN833" s="91">
        <f t="shared" si="358"/>
        <v>99999</v>
      </c>
    </row>
    <row r="834" spans="3:40">
      <c r="C834" s="71"/>
      <c r="S834" s="1">
        <f t="shared" si="359"/>
        <v>0</v>
      </c>
      <c r="T834" s="45">
        <f t="shared" si="347"/>
        <v>0</v>
      </c>
      <c r="U834" s="27" t="s">
        <v>4</v>
      </c>
      <c r="V834" s="29">
        <f t="shared" si="348"/>
        <v>0</v>
      </c>
      <c r="W834" s="29">
        <f t="shared" si="360"/>
        <v>0.89999906666573337</v>
      </c>
      <c r="X834" s="30" t="s">
        <v>5</v>
      </c>
      <c r="Y834" s="78">
        <f t="shared" si="343"/>
        <v>1</v>
      </c>
      <c r="Z834" s="78">
        <f t="shared" si="346"/>
        <v>77</v>
      </c>
      <c r="AA834" s="27">
        <f t="shared" si="344"/>
        <v>222</v>
      </c>
      <c r="AB834" s="31">
        <f t="shared" si="361"/>
        <v>0.89999906666573337</v>
      </c>
      <c r="AC834" s="25" t="s">
        <v>27</v>
      </c>
      <c r="AD834" s="43">
        <f t="shared" si="349"/>
        <v>0.89999906666573337</v>
      </c>
      <c r="AE834" s="48">
        <f t="shared" si="350"/>
        <v>0</v>
      </c>
      <c r="AF834" s="16">
        <f t="shared" si="351"/>
        <v>0</v>
      </c>
      <c r="AG834" s="18">
        <f t="shared" si="352"/>
        <v>0</v>
      </c>
      <c r="AH834" s="37">
        <f t="shared" si="353"/>
        <v>0</v>
      </c>
      <c r="AI834" s="8">
        <f t="shared" si="354"/>
        <v>0</v>
      </c>
      <c r="AJ834" s="13">
        <f t="shared" si="355"/>
        <v>0</v>
      </c>
      <c r="AK834" s="14">
        <f t="shared" si="356"/>
        <v>0</v>
      </c>
      <c r="AL834" s="17">
        <f t="shared" si="345"/>
        <v>0.10000093333426666</v>
      </c>
      <c r="AM834" s="22">
        <f t="shared" si="357"/>
        <v>99999</v>
      </c>
      <c r="AN834" s="91">
        <f t="shared" si="358"/>
        <v>99999</v>
      </c>
    </row>
    <row r="835" spans="3:40">
      <c r="C835" s="71"/>
      <c r="S835" s="1">
        <f t="shared" si="359"/>
        <v>0</v>
      </c>
      <c r="T835" s="45">
        <f t="shared" si="347"/>
        <v>0</v>
      </c>
      <c r="U835" s="27" t="s">
        <v>4</v>
      </c>
      <c r="V835" s="29">
        <f t="shared" si="348"/>
        <v>0</v>
      </c>
      <c r="W835" s="29">
        <f t="shared" si="360"/>
        <v>0.89999906666573337</v>
      </c>
      <c r="X835" s="30" t="s">
        <v>5</v>
      </c>
      <c r="Y835" s="78">
        <f t="shared" si="343"/>
        <v>1</v>
      </c>
      <c r="Z835" s="78">
        <f t="shared" si="346"/>
        <v>77</v>
      </c>
      <c r="AA835" s="27">
        <f t="shared" si="344"/>
        <v>222</v>
      </c>
      <c r="AB835" s="31">
        <f t="shared" si="361"/>
        <v>0.89999906666573337</v>
      </c>
      <c r="AC835" s="25" t="s">
        <v>27</v>
      </c>
      <c r="AD835" s="43">
        <f t="shared" si="349"/>
        <v>0.89999906666573337</v>
      </c>
      <c r="AE835" s="48">
        <f t="shared" si="350"/>
        <v>0</v>
      </c>
      <c r="AF835" s="16">
        <f t="shared" si="351"/>
        <v>0</v>
      </c>
      <c r="AG835" s="18">
        <f t="shared" si="352"/>
        <v>0</v>
      </c>
      <c r="AH835" s="37">
        <f t="shared" si="353"/>
        <v>0</v>
      </c>
      <c r="AI835" s="8">
        <f t="shared" si="354"/>
        <v>0</v>
      </c>
      <c r="AJ835" s="13">
        <f t="shared" si="355"/>
        <v>0</v>
      </c>
      <c r="AK835" s="14">
        <f t="shared" si="356"/>
        <v>0</v>
      </c>
      <c r="AL835" s="17">
        <f t="shared" si="345"/>
        <v>0.10000093333426666</v>
      </c>
      <c r="AM835" s="22">
        <f t="shared" si="357"/>
        <v>99999</v>
      </c>
      <c r="AN835" s="91">
        <f t="shared" si="358"/>
        <v>99999</v>
      </c>
    </row>
    <row r="836" spans="3:40">
      <c r="C836" s="71"/>
      <c r="S836" s="1">
        <f t="shared" si="359"/>
        <v>0</v>
      </c>
      <c r="T836" s="45">
        <f t="shared" si="347"/>
        <v>0</v>
      </c>
      <c r="U836" s="27" t="s">
        <v>4</v>
      </c>
      <c r="V836" s="29">
        <f t="shared" si="348"/>
        <v>0</v>
      </c>
      <c r="W836" s="29">
        <f t="shared" si="360"/>
        <v>0.89999906666573337</v>
      </c>
      <c r="X836" s="30" t="s">
        <v>5</v>
      </c>
      <c r="Y836" s="78">
        <f t="shared" si="343"/>
        <v>1</v>
      </c>
      <c r="Z836" s="78">
        <f t="shared" si="346"/>
        <v>77</v>
      </c>
      <c r="AA836" s="27">
        <f t="shared" si="344"/>
        <v>222</v>
      </c>
      <c r="AB836" s="31">
        <f t="shared" si="361"/>
        <v>0.89999906666573337</v>
      </c>
      <c r="AC836" s="25" t="s">
        <v>27</v>
      </c>
      <c r="AD836" s="43">
        <f t="shared" si="349"/>
        <v>0.89999906666573337</v>
      </c>
      <c r="AE836" s="48">
        <f t="shared" si="350"/>
        <v>0</v>
      </c>
      <c r="AF836" s="16">
        <f t="shared" si="351"/>
        <v>0</v>
      </c>
      <c r="AG836" s="18">
        <f t="shared" si="352"/>
        <v>0</v>
      </c>
      <c r="AH836" s="37">
        <f t="shared" si="353"/>
        <v>0</v>
      </c>
      <c r="AI836" s="8">
        <f t="shared" si="354"/>
        <v>0</v>
      </c>
      <c r="AJ836" s="13">
        <f t="shared" si="355"/>
        <v>0</v>
      </c>
      <c r="AK836" s="14">
        <f t="shared" si="356"/>
        <v>0</v>
      </c>
      <c r="AL836" s="17">
        <f t="shared" si="345"/>
        <v>0.10000093333426666</v>
      </c>
      <c r="AM836" s="22">
        <f t="shared" si="357"/>
        <v>99999</v>
      </c>
      <c r="AN836" s="91">
        <f t="shared" si="358"/>
        <v>99999</v>
      </c>
    </row>
    <row r="837" spans="3:40">
      <c r="C837" s="71"/>
      <c r="S837" s="1">
        <f t="shared" si="359"/>
        <v>0</v>
      </c>
      <c r="T837" s="45">
        <f t="shared" si="347"/>
        <v>0</v>
      </c>
      <c r="U837" s="27" t="s">
        <v>4</v>
      </c>
      <c r="V837" s="29">
        <f t="shared" si="348"/>
        <v>0</v>
      </c>
      <c r="W837" s="29">
        <f t="shared" si="360"/>
        <v>0.89999906666573337</v>
      </c>
      <c r="X837" s="30" t="s">
        <v>5</v>
      </c>
      <c r="Y837" s="78">
        <f t="shared" si="343"/>
        <v>1</v>
      </c>
      <c r="Z837" s="78">
        <f t="shared" si="346"/>
        <v>77</v>
      </c>
      <c r="AA837" s="27">
        <f t="shared" si="344"/>
        <v>222</v>
      </c>
      <c r="AB837" s="31">
        <f t="shared" si="361"/>
        <v>0.89999906666573337</v>
      </c>
      <c r="AC837" s="25" t="s">
        <v>27</v>
      </c>
      <c r="AD837" s="43">
        <f t="shared" si="349"/>
        <v>0.89999906666573337</v>
      </c>
      <c r="AE837" s="48">
        <f t="shared" si="350"/>
        <v>0</v>
      </c>
      <c r="AF837" s="16">
        <f t="shared" si="351"/>
        <v>0</v>
      </c>
      <c r="AG837" s="18">
        <f t="shared" si="352"/>
        <v>0</v>
      </c>
      <c r="AH837" s="37">
        <f t="shared" si="353"/>
        <v>0</v>
      </c>
      <c r="AI837" s="8">
        <f t="shared" si="354"/>
        <v>0</v>
      </c>
      <c r="AJ837" s="13">
        <f t="shared" si="355"/>
        <v>0</v>
      </c>
      <c r="AK837" s="14">
        <f t="shared" si="356"/>
        <v>0</v>
      </c>
      <c r="AL837" s="17">
        <f t="shared" si="345"/>
        <v>0.10000093333426666</v>
      </c>
      <c r="AM837" s="22">
        <f t="shared" si="357"/>
        <v>99999</v>
      </c>
      <c r="AN837" s="91">
        <f t="shared" si="358"/>
        <v>99999</v>
      </c>
    </row>
    <row r="838" spans="3:40">
      <c r="C838" s="71"/>
      <c r="S838" s="1">
        <f t="shared" si="359"/>
        <v>0</v>
      </c>
      <c r="T838" s="45">
        <f t="shared" si="347"/>
        <v>0</v>
      </c>
      <c r="U838" s="27" t="s">
        <v>4</v>
      </c>
      <c r="V838" s="29">
        <f t="shared" si="348"/>
        <v>0</v>
      </c>
      <c r="W838" s="29">
        <f t="shared" si="360"/>
        <v>0.89999906666573337</v>
      </c>
      <c r="X838" s="30" t="s">
        <v>5</v>
      </c>
      <c r="Y838" s="78">
        <f t="shared" si="343"/>
        <v>1</v>
      </c>
      <c r="Z838" s="78">
        <f t="shared" si="346"/>
        <v>77</v>
      </c>
      <c r="AA838" s="27">
        <f t="shared" si="344"/>
        <v>222</v>
      </c>
      <c r="AB838" s="31">
        <f t="shared" si="361"/>
        <v>0.89999906666573337</v>
      </c>
      <c r="AC838" s="25" t="s">
        <v>27</v>
      </c>
      <c r="AD838" s="43">
        <f t="shared" si="349"/>
        <v>0.89999906666573337</v>
      </c>
      <c r="AE838" s="48">
        <f t="shared" si="350"/>
        <v>0</v>
      </c>
      <c r="AF838" s="16">
        <f t="shared" si="351"/>
        <v>0</v>
      </c>
      <c r="AG838" s="18">
        <f t="shared" si="352"/>
        <v>0</v>
      </c>
      <c r="AH838" s="37">
        <f t="shared" si="353"/>
        <v>0</v>
      </c>
      <c r="AI838" s="8">
        <f t="shared" si="354"/>
        <v>0</v>
      </c>
      <c r="AJ838" s="13">
        <f t="shared" si="355"/>
        <v>0</v>
      </c>
      <c r="AK838" s="14">
        <f t="shared" si="356"/>
        <v>0</v>
      </c>
      <c r="AL838" s="17">
        <f t="shared" si="345"/>
        <v>0.10000093333426666</v>
      </c>
      <c r="AM838" s="22">
        <f t="shared" si="357"/>
        <v>99999</v>
      </c>
      <c r="AN838" s="91">
        <f t="shared" si="358"/>
        <v>99999</v>
      </c>
    </row>
    <row r="839" spans="3:40">
      <c r="C839" s="71"/>
      <c r="S839" s="1">
        <f t="shared" si="359"/>
        <v>0</v>
      </c>
      <c r="T839" s="45">
        <f t="shared" si="347"/>
        <v>0</v>
      </c>
      <c r="U839" s="27" t="s">
        <v>4</v>
      </c>
      <c r="V839" s="29">
        <f t="shared" si="348"/>
        <v>0</v>
      </c>
      <c r="W839" s="29">
        <f t="shared" si="360"/>
        <v>0.89999906666573337</v>
      </c>
      <c r="X839" s="30" t="s">
        <v>5</v>
      </c>
      <c r="Y839" s="78">
        <f t="shared" si="343"/>
        <v>1</v>
      </c>
      <c r="Z839" s="78">
        <f t="shared" si="346"/>
        <v>77</v>
      </c>
      <c r="AA839" s="27">
        <f t="shared" si="344"/>
        <v>222</v>
      </c>
      <c r="AB839" s="31">
        <f t="shared" si="361"/>
        <v>0.89999906666573337</v>
      </c>
      <c r="AC839" s="25" t="s">
        <v>27</v>
      </c>
      <c r="AD839" s="43">
        <f t="shared" si="349"/>
        <v>0.89999906666573337</v>
      </c>
      <c r="AE839" s="48">
        <f t="shared" si="350"/>
        <v>0</v>
      </c>
      <c r="AF839" s="16">
        <f t="shared" si="351"/>
        <v>0</v>
      </c>
      <c r="AG839" s="18">
        <f t="shared" si="352"/>
        <v>0</v>
      </c>
      <c r="AH839" s="37">
        <f t="shared" si="353"/>
        <v>0</v>
      </c>
      <c r="AI839" s="8">
        <f t="shared" si="354"/>
        <v>0</v>
      </c>
      <c r="AJ839" s="13">
        <f t="shared" si="355"/>
        <v>0</v>
      </c>
      <c r="AK839" s="14">
        <f t="shared" si="356"/>
        <v>0</v>
      </c>
      <c r="AL839" s="17">
        <f t="shared" si="345"/>
        <v>0.10000093333426666</v>
      </c>
      <c r="AM839" s="22">
        <f t="shared" si="357"/>
        <v>99999</v>
      </c>
      <c r="AN839" s="91">
        <f t="shared" si="358"/>
        <v>99999</v>
      </c>
    </row>
    <row r="840" spans="3:40">
      <c r="C840" s="71"/>
      <c r="S840" s="1">
        <f t="shared" si="359"/>
        <v>0</v>
      </c>
      <c r="T840" s="45">
        <f t="shared" si="347"/>
        <v>0</v>
      </c>
      <c r="U840" s="27" t="s">
        <v>4</v>
      </c>
      <c r="V840" s="29">
        <f t="shared" si="348"/>
        <v>0</v>
      </c>
      <c r="W840" s="29">
        <f t="shared" si="360"/>
        <v>0.89999906666573337</v>
      </c>
      <c r="X840" s="30" t="s">
        <v>5</v>
      </c>
      <c r="Y840" s="78">
        <f t="shared" si="343"/>
        <v>1</v>
      </c>
      <c r="Z840" s="78">
        <f t="shared" si="346"/>
        <v>77</v>
      </c>
      <c r="AA840" s="27">
        <f t="shared" si="344"/>
        <v>222</v>
      </c>
      <c r="AB840" s="31">
        <f t="shared" si="361"/>
        <v>0.89999906666573337</v>
      </c>
      <c r="AC840" s="25" t="s">
        <v>27</v>
      </c>
      <c r="AD840" s="43">
        <f t="shared" si="349"/>
        <v>0.89999906666573337</v>
      </c>
      <c r="AE840" s="48">
        <f t="shared" si="350"/>
        <v>0</v>
      </c>
      <c r="AF840" s="16">
        <f t="shared" si="351"/>
        <v>0</v>
      </c>
      <c r="AG840" s="18">
        <f t="shared" si="352"/>
        <v>0</v>
      </c>
      <c r="AH840" s="37">
        <f t="shared" si="353"/>
        <v>0</v>
      </c>
      <c r="AI840" s="8">
        <f t="shared" si="354"/>
        <v>0</v>
      </c>
      <c r="AJ840" s="13">
        <f t="shared" si="355"/>
        <v>0</v>
      </c>
      <c r="AK840" s="14">
        <f t="shared" si="356"/>
        <v>0</v>
      </c>
      <c r="AL840" s="17">
        <f t="shared" si="345"/>
        <v>0.10000093333426666</v>
      </c>
      <c r="AM840" s="22">
        <f t="shared" si="357"/>
        <v>99999</v>
      </c>
      <c r="AN840" s="91">
        <f t="shared" si="358"/>
        <v>99999</v>
      </c>
    </row>
    <row r="841" spans="3:40">
      <c r="C841" s="71"/>
      <c r="S841" s="1">
        <f t="shared" si="359"/>
        <v>0</v>
      </c>
      <c r="T841" s="45">
        <f t="shared" si="347"/>
        <v>0</v>
      </c>
      <c r="U841" s="27" t="s">
        <v>4</v>
      </c>
      <c r="V841" s="29">
        <f t="shared" si="348"/>
        <v>0</v>
      </c>
      <c r="W841" s="29">
        <f t="shared" si="360"/>
        <v>0.89999906666573337</v>
      </c>
      <c r="X841" s="30" t="s">
        <v>5</v>
      </c>
      <c r="Y841" s="78">
        <f t="shared" ref="Y841:Y904" si="362">INT((C841+MOD(C$3,1)/C$4)/C$4)</f>
        <v>1</v>
      </c>
      <c r="Z841" s="78">
        <f t="shared" si="346"/>
        <v>77</v>
      </c>
      <c r="AA841" s="27">
        <f t="shared" ref="AA841:AA904" si="363">IF(C$3&gt;=1,IF(MOD(INT((C841-MOD(C$3,C$4)+MOD(C$3,1)/C$4)/C$4),2),8888,222),IF(MOD(INT((C841-MOD(C$3,C$4)+MOD(C$3,1)/C$4)/C$4),2),222,8888))</f>
        <v>222</v>
      </c>
      <c r="AB841" s="31">
        <f t="shared" si="361"/>
        <v>0.89999906666573337</v>
      </c>
      <c r="AC841" s="25" t="s">
        <v>27</v>
      </c>
      <c r="AD841" s="43">
        <f t="shared" si="349"/>
        <v>0.89999906666573337</v>
      </c>
      <c r="AE841" s="48">
        <f t="shared" si="350"/>
        <v>0</v>
      </c>
      <c r="AF841" s="16">
        <f t="shared" si="351"/>
        <v>0</v>
      </c>
      <c r="AG841" s="18">
        <f t="shared" si="352"/>
        <v>0</v>
      </c>
      <c r="AH841" s="37">
        <f t="shared" si="353"/>
        <v>0</v>
      </c>
      <c r="AI841" s="8">
        <f t="shared" si="354"/>
        <v>0</v>
      </c>
      <c r="AJ841" s="13">
        <f t="shared" si="355"/>
        <v>0</v>
      </c>
      <c r="AK841" s="14">
        <f t="shared" si="356"/>
        <v>0</v>
      </c>
      <c r="AL841" s="17">
        <f t="shared" ref="AL841:AL904" si="364">MOD(MOD(((((MOD(C841,C$4)/C$4)+(MOD(C$3,C$4)/C$4)))),C$4),1)</f>
        <v>0.10000093333426666</v>
      </c>
      <c r="AM841" s="22">
        <f t="shared" si="357"/>
        <v>99999</v>
      </c>
      <c r="AN841" s="91">
        <f t="shared" si="358"/>
        <v>99999</v>
      </c>
    </row>
    <row r="842" spans="3:40">
      <c r="C842" s="71"/>
      <c r="S842" s="1">
        <f t="shared" si="359"/>
        <v>0</v>
      </c>
      <c r="T842" s="45">
        <f t="shared" si="347"/>
        <v>0</v>
      </c>
      <c r="U842" s="27" t="s">
        <v>4</v>
      </c>
      <c r="V842" s="29">
        <f t="shared" si="348"/>
        <v>0</v>
      </c>
      <c r="W842" s="29">
        <f t="shared" si="360"/>
        <v>0.89999906666573337</v>
      </c>
      <c r="X842" s="30" t="s">
        <v>5</v>
      </c>
      <c r="Y842" s="78">
        <f t="shared" si="362"/>
        <v>1</v>
      </c>
      <c r="Z842" s="78">
        <f t="shared" si="346"/>
        <v>77</v>
      </c>
      <c r="AA842" s="27">
        <f t="shared" si="363"/>
        <v>222</v>
      </c>
      <c r="AB842" s="31">
        <f t="shared" si="361"/>
        <v>0.89999906666573337</v>
      </c>
      <c r="AC842" s="25" t="s">
        <v>27</v>
      </c>
      <c r="AD842" s="43">
        <f t="shared" si="349"/>
        <v>0.89999906666573337</v>
      </c>
      <c r="AE842" s="48">
        <f t="shared" si="350"/>
        <v>0</v>
      </c>
      <c r="AF842" s="16">
        <f t="shared" si="351"/>
        <v>0</v>
      </c>
      <c r="AG842" s="18">
        <f t="shared" si="352"/>
        <v>0</v>
      </c>
      <c r="AH842" s="37">
        <f t="shared" si="353"/>
        <v>0</v>
      </c>
      <c r="AI842" s="8">
        <f t="shared" si="354"/>
        <v>0</v>
      </c>
      <c r="AJ842" s="13">
        <f t="shared" si="355"/>
        <v>0</v>
      </c>
      <c r="AK842" s="14">
        <f t="shared" si="356"/>
        <v>0</v>
      </c>
      <c r="AL842" s="17">
        <f t="shared" si="364"/>
        <v>0.10000093333426666</v>
      </c>
      <c r="AM842" s="22">
        <f t="shared" si="357"/>
        <v>99999</v>
      </c>
      <c r="AN842" s="91">
        <f t="shared" si="358"/>
        <v>99999</v>
      </c>
    </row>
    <row r="843" spans="3:40">
      <c r="C843" s="71"/>
      <c r="S843" s="1">
        <f t="shared" si="359"/>
        <v>0</v>
      </c>
      <c r="T843" s="45">
        <f t="shared" si="347"/>
        <v>0</v>
      </c>
      <c r="U843" s="27" t="s">
        <v>4</v>
      </c>
      <c r="V843" s="29">
        <f t="shared" si="348"/>
        <v>0</v>
      </c>
      <c r="W843" s="29">
        <f t="shared" si="360"/>
        <v>0.89999906666573337</v>
      </c>
      <c r="X843" s="30" t="s">
        <v>5</v>
      </c>
      <c r="Y843" s="78">
        <f t="shared" si="362"/>
        <v>1</v>
      </c>
      <c r="Z843" s="78">
        <f t="shared" ref="Z843:Z906" si="365">IF(Z842=0,IF(AA843=222,IF(AA842=8888,Z842+1,Z842),IF(AA842=222,Z842+1,Z842))+1,IF(AA843=222,IF(AA842=8888,Z842+1,Z842),IF(AA842=222,Z842+1,Z842)))</f>
        <v>77</v>
      </c>
      <c r="AA843" s="27">
        <f t="shared" si="363"/>
        <v>222</v>
      </c>
      <c r="AB843" s="31">
        <f t="shared" si="361"/>
        <v>0.89999906666573337</v>
      </c>
      <c r="AC843" s="25" t="s">
        <v>27</v>
      </c>
      <c r="AD843" s="43">
        <f t="shared" si="349"/>
        <v>0.89999906666573337</v>
      </c>
      <c r="AE843" s="48">
        <f t="shared" si="350"/>
        <v>0</v>
      </c>
      <c r="AF843" s="16">
        <f t="shared" si="351"/>
        <v>0</v>
      </c>
      <c r="AG843" s="18">
        <f t="shared" si="352"/>
        <v>0</v>
      </c>
      <c r="AH843" s="37">
        <f t="shared" si="353"/>
        <v>0</v>
      </c>
      <c r="AI843" s="8">
        <f t="shared" si="354"/>
        <v>0</v>
      </c>
      <c r="AJ843" s="13">
        <f t="shared" si="355"/>
        <v>0</v>
      </c>
      <c r="AK843" s="14">
        <f t="shared" si="356"/>
        <v>0</v>
      </c>
      <c r="AL843" s="17">
        <f t="shared" si="364"/>
        <v>0.10000093333426666</v>
      </c>
      <c r="AM843" s="22">
        <f t="shared" si="357"/>
        <v>99999</v>
      </c>
      <c r="AN843" s="91">
        <f t="shared" si="358"/>
        <v>99999</v>
      </c>
    </row>
    <row r="844" spans="3:40">
      <c r="C844" s="71"/>
      <c r="S844" s="1">
        <f t="shared" si="359"/>
        <v>0</v>
      </c>
      <c r="T844" s="45">
        <f t="shared" si="347"/>
        <v>0</v>
      </c>
      <c r="U844" s="27" t="s">
        <v>4</v>
      </c>
      <c r="V844" s="29">
        <f t="shared" si="348"/>
        <v>0</v>
      </c>
      <c r="W844" s="29">
        <f t="shared" si="360"/>
        <v>0.89999906666573337</v>
      </c>
      <c r="X844" s="30" t="s">
        <v>5</v>
      </c>
      <c r="Y844" s="78">
        <f t="shared" si="362"/>
        <v>1</v>
      </c>
      <c r="Z844" s="78">
        <f t="shared" si="365"/>
        <v>77</v>
      </c>
      <c r="AA844" s="27">
        <f t="shared" si="363"/>
        <v>222</v>
      </c>
      <c r="AB844" s="31">
        <f t="shared" si="361"/>
        <v>0.89999906666573337</v>
      </c>
      <c r="AC844" s="25" t="s">
        <v>27</v>
      </c>
      <c r="AD844" s="43">
        <f t="shared" si="349"/>
        <v>0.89999906666573337</v>
      </c>
      <c r="AE844" s="48">
        <f t="shared" si="350"/>
        <v>0</v>
      </c>
      <c r="AF844" s="16">
        <f t="shared" si="351"/>
        <v>0</v>
      </c>
      <c r="AG844" s="18">
        <f t="shared" si="352"/>
        <v>0</v>
      </c>
      <c r="AH844" s="37">
        <f t="shared" si="353"/>
        <v>0</v>
      </c>
      <c r="AI844" s="8">
        <f t="shared" si="354"/>
        <v>0</v>
      </c>
      <c r="AJ844" s="13">
        <f t="shared" si="355"/>
        <v>0</v>
      </c>
      <c r="AK844" s="14">
        <f t="shared" si="356"/>
        <v>0</v>
      </c>
      <c r="AL844" s="17">
        <f t="shared" si="364"/>
        <v>0.10000093333426666</v>
      </c>
      <c r="AM844" s="22">
        <f t="shared" si="357"/>
        <v>99999</v>
      </c>
      <c r="AN844" s="91">
        <f t="shared" si="358"/>
        <v>99999</v>
      </c>
    </row>
    <row r="845" spans="3:40">
      <c r="C845" s="71"/>
      <c r="S845" s="1">
        <f t="shared" si="359"/>
        <v>0</v>
      </c>
      <c r="T845" s="45">
        <f t="shared" si="347"/>
        <v>0</v>
      </c>
      <c r="U845" s="27" t="s">
        <v>4</v>
      </c>
      <c r="V845" s="29">
        <f t="shared" si="348"/>
        <v>0</v>
      </c>
      <c r="W845" s="29">
        <f t="shared" si="360"/>
        <v>0.89999906666573337</v>
      </c>
      <c r="X845" s="30" t="s">
        <v>5</v>
      </c>
      <c r="Y845" s="78">
        <f t="shared" si="362"/>
        <v>1</v>
      </c>
      <c r="Z845" s="78">
        <f t="shared" si="365"/>
        <v>77</v>
      </c>
      <c r="AA845" s="27">
        <f t="shared" si="363"/>
        <v>222</v>
      </c>
      <c r="AB845" s="31">
        <f t="shared" si="361"/>
        <v>0.89999906666573337</v>
      </c>
      <c r="AC845" s="25" t="s">
        <v>27</v>
      </c>
      <c r="AD845" s="43">
        <f t="shared" si="349"/>
        <v>0.89999906666573337</v>
      </c>
      <c r="AE845" s="48">
        <f t="shared" si="350"/>
        <v>0</v>
      </c>
      <c r="AF845" s="16">
        <f t="shared" si="351"/>
        <v>0</v>
      </c>
      <c r="AG845" s="18">
        <f t="shared" si="352"/>
        <v>0</v>
      </c>
      <c r="AH845" s="37">
        <f t="shared" si="353"/>
        <v>0</v>
      </c>
      <c r="AI845" s="8">
        <f t="shared" si="354"/>
        <v>0</v>
      </c>
      <c r="AJ845" s="13">
        <f t="shared" si="355"/>
        <v>0</v>
      </c>
      <c r="AK845" s="14">
        <f t="shared" si="356"/>
        <v>0</v>
      </c>
      <c r="AL845" s="17">
        <f t="shared" si="364"/>
        <v>0.10000093333426666</v>
      </c>
      <c r="AM845" s="22">
        <f t="shared" si="357"/>
        <v>99999</v>
      </c>
      <c r="AN845" s="91">
        <f t="shared" si="358"/>
        <v>99999</v>
      </c>
    </row>
    <row r="846" spans="3:40">
      <c r="C846" s="71"/>
      <c r="S846" s="1">
        <f t="shared" si="359"/>
        <v>0</v>
      </c>
      <c r="T846" s="45">
        <f t="shared" si="347"/>
        <v>0</v>
      </c>
      <c r="U846" s="27" t="s">
        <v>4</v>
      </c>
      <c r="V846" s="29">
        <f t="shared" si="348"/>
        <v>0</v>
      </c>
      <c r="W846" s="29">
        <f t="shared" si="360"/>
        <v>0.89999906666573337</v>
      </c>
      <c r="X846" s="30" t="s">
        <v>5</v>
      </c>
      <c r="Y846" s="78">
        <f t="shared" si="362"/>
        <v>1</v>
      </c>
      <c r="Z846" s="78">
        <f t="shared" si="365"/>
        <v>77</v>
      </c>
      <c r="AA846" s="27">
        <f t="shared" si="363"/>
        <v>222</v>
      </c>
      <c r="AB846" s="31">
        <f t="shared" si="361"/>
        <v>0.89999906666573337</v>
      </c>
      <c r="AC846" s="25" t="s">
        <v>27</v>
      </c>
      <c r="AD846" s="43">
        <f t="shared" si="349"/>
        <v>0.89999906666573337</v>
      </c>
      <c r="AE846" s="48">
        <f t="shared" si="350"/>
        <v>0</v>
      </c>
      <c r="AF846" s="16">
        <f t="shared" si="351"/>
        <v>0</v>
      </c>
      <c r="AG846" s="18">
        <f t="shared" si="352"/>
        <v>0</v>
      </c>
      <c r="AH846" s="37">
        <f t="shared" si="353"/>
        <v>0</v>
      </c>
      <c r="AI846" s="8">
        <f t="shared" si="354"/>
        <v>0</v>
      </c>
      <c r="AJ846" s="13">
        <f t="shared" si="355"/>
        <v>0</v>
      </c>
      <c r="AK846" s="14">
        <f t="shared" si="356"/>
        <v>0</v>
      </c>
      <c r="AL846" s="17">
        <f t="shared" si="364"/>
        <v>0.10000093333426666</v>
      </c>
      <c r="AM846" s="22">
        <f t="shared" si="357"/>
        <v>99999</v>
      </c>
      <c r="AN846" s="91">
        <f t="shared" si="358"/>
        <v>99999</v>
      </c>
    </row>
    <row r="847" spans="3:40">
      <c r="C847" s="71"/>
      <c r="S847" s="1">
        <f t="shared" si="359"/>
        <v>0</v>
      </c>
      <c r="T847" s="45">
        <f t="shared" ref="T847:T910" si="366">IF(C$1=2,0,1)</f>
        <v>0</v>
      </c>
      <c r="U847" s="27" t="s">
        <v>4</v>
      </c>
      <c r="V847" s="29">
        <f t="shared" ref="V847:V910" si="367">D847</f>
        <v>0</v>
      </c>
      <c r="W847" s="29">
        <f t="shared" si="360"/>
        <v>0.89999906666573337</v>
      </c>
      <c r="X847" s="30" t="s">
        <v>5</v>
      </c>
      <c r="Y847" s="78">
        <f t="shared" si="362"/>
        <v>1</v>
      </c>
      <c r="Z847" s="78">
        <f t="shared" si="365"/>
        <v>77</v>
      </c>
      <c r="AA847" s="27">
        <f t="shared" si="363"/>
        <v>222</v>
      </c>
      <c r="AB847" s="31">
        <f t="shared" si="361"/>
        <v>0.89999906666573337</v>
      </c>
      <c r="AC847" s="25" t="s">
        <v>27</v>
      </c>
      <c r="AD847" s="43">
        <f t="shared" ref="AD847:AD910" si="368">IF(AA847=222,W847-E847/C$4,E847/C$4+W847)</f>
        <v>0.89999906666573337</v>
      </c>
      <c r="AE847" s="48">
        <f t="shared" ref="AE847:AE910" si="369">IF(AE$1=1,IF(C848=0,0,IF(C847=0,0,IF(T847=0,IF((ABS(D847-D848))&lt;0.1,(IF(C848-C847=T$1,99999,0)),0),0))),0)</f>
        <v>0</v>
      </c>
      <c r="AF847" s="16">
        <f t="shared" ref="AF847:AF910" si="370">IF(AF$1=1,IF(C848=0,0,IF(C847=0,0,IF(T847=0,IF(C848-C847=0,(IF(ABS(D847-D848)&lt;W$1,99999,0)),0),0))),0)</f>
        <v>0</v>
      </c>
      <c r="AG847" s="18">
        <f t="shared" ref="AG847:AG910" si="371">IF(AG$1=1,IF(C848=0,0,IF(C847=0,0,IF(T847=0,IF(AND(AN847,AM847),99999,0),0))),0)</f>
        <v>0</v>
      </c>
      <c r="AH847" s="37">
        <f t="shared" ref="AH847:AH910" si="372">IF(C847=0,,IF(AH$1=1,IF(1&gt;AD847,0,99999),0))</f>
        <v>0</v>
      </c>
      <c r="AI847" s="8">
        <f t="shared" ref="AI847:AI910" si="373">IF(AI$1=1,IF(D847&gt;1,99999,IF(D847&lt;0,99999,0)),0)</f>
        <v>0</v>
      </c>
      <c r="AJ847" s="13">
        <f t="shared" ref="AJ847:AJ910" si="374">IF(AJ$1=1,IF(B848=0,0,IF(B848-B847=1,0,99999)),0)</f>
        <v>0</v>
      </c>
      <c r="AK847" s="14">
        <f t="shared" ref="AK847:AK910" si="375">IF(AK$1=1,IF(C848=0,0,IF(C848-C847&lt;0,99999,0)),0)</f>
        <v>0</v>
      </c>
      <c r="AL847" s="17">
        <f t="shared" si="364"/>
        <v>0.10000093333426666</v>
      </c>
      <c r="AM847" s="22">
        <f t="shared" ref="AM847:AM910" si="376">IF(C848-C847=0,99999,0 )</f>
        <v>99999</v>
      </c>
      <c r="AN847" s="91">
        <f t="shared" ref="AN847:AN910" si="377">IF(ABS(D848-D847)=0,99999,0)</f>
        <v>99999</v>
      </c>
    </row>
    <row r="848" spans="3:40">
      <c r="C848" s="71"/>
      <c r="S848" s="1">
        <f t="shared" si="359"/>
        <v>0</v>
      </c>
      <c r="T848" s="45">
        <f t="shared" si="366"/>
        <v>0</v>
      </c>
      <c r="U848" s="27" t="s">
        <v>4</v>
      </c>
      <c r="V848" s="29">
        <f t="shared" si="367"/>
        <v>0</v>
      </c>
      <c r="W848" s="29">
        <f t="shared" si="360"/>
        <v>0.89999906666573337</v>
      </c>
      <c r="X848" s="30" t="s">
        <v>5</v>
      </c>
      <c r="Y848" s="78">
        <f t="shared" si="362"/>
        <v>1</v>
      </c>
      <c r="Z848" s="78">
        <f t="shared" si="365"/>
        <v>77</v>
      </c>
      <c r="AA848" s="27">
        <f t="shared" si="363"/>
        <v>222</v>
      </c>
      <c r="AB848" s="31">
        <f t="shared" si="361"/>
        <v>0.89999906666573337</v>
      </c>
      <c r="AC848" s="25" t="s">
        <v>27</v>
      </c>
      <c r="AD848" s="43">
        <f t="shared" si="368"/>
        <v>0.89999906666573337</v>
      </c>
      <c r="AE848" s="48">
        <f t="shared" si="369"/>
        <v>0</v>
      </c>
      <c r="AF848" s="16">
        <f t="shared" si="370"/>
        <v>0</v>
      </c>
      <c r="AG848" s="18">
        <f t="shared" si="371"/>
        <v>0</v>
      </c>
      <c r="AH848" s="37">
        <f t="shared" si="372"/>
        <v>0</v>
      </c>
      <c r="AI848" s="8">
        <f t="shared" si="373"/>
        <v>0</v>
      </c>
      <c r="AJ848" s="13">
        <f t="shared" si="374"/>
        <v>0</v>
      </c>
      <c r="AK848" s="14">
        <f t="shared" si="375"/>
        <v>0</v>
      </c>
      <c r="AL848" s="17">
        <f t="shared" si="364"/>
        <v>0.10000093333426666</v>
      </c>
      <c r="AM848" s="22">
        <f t="shared" si="376"/>
        <v>99999</v>
      </c>
      <c r="AN848" s="91">
        <f t="shared" si="377"/>
        <v>99999</v>
      </c>
    </row>
    <row r="849" spans="3:40">
      <c r="C849" s="71"/>
      <c r="S849" s="1">
        <f t="shared" si="359"/>
        <v>0</v>
      </c>
      <c r="T849" s="45">
        <f t="shared" si="366"/>
        <v>0</v>
      </c>
      <c r="U849" s="27" t="s">
        <v>4</v>
      </c>
      <c r="V849" s="29">
        <f t="shared" si="367"/>
        <v>0</v>
      </c>
      <c r="W849" s="29">
        <f t="shared" si="360"/>
        <v>0.89999906666573337</v>
      </c>
      <c r="X849" s="30" t="s">
        <v>5</v>
      </c>
      <c r="Y849" s="78">
        <f t="shared" si="362"/>
        <v>1</v>
      </c>
      <c r="Z849" s="78">
        <f t="shared" si="365"/>
        <v>77</v>
      </c>
      <c r="AA849" s="27">
        <f t="shared" si="363"/>
        <v>222</v>
      </c>
      <c r="AB849" s="31">
        <f t="shared" si="361"/>
        <v>0.89999906666573337</v>
      </c>
      <c r="AC849" s="25" t="s">
        <v>27</v>
      </c>
      <c r="AD849" s="43">
        <f t="shared" si="368"/>
        <v>0.89999906666573337</v>
      </c>
      <c r="AE849" s="48">
        <f t="shared" si="369"/>
        <v>0</v>
      </c>
      <c r="AF849" s="16">
        <f t="shared" si="370"/>
        <v>0</v>
      </c>
      <c r="AG849" s="18">
        <f t="shared" si="371"/>
        <v>0</v>
      </c>
      <c r="AH849" s="37">
        <f t="shared" si="372"/>
        <v>0</v>
      </c>
      <c r="AI849" s="8">
        <f t="shared" si="373"/>
        <v>0</v>
      </c>
      <c r="AJ849" s="13">
        <f t="shared" si="374"/>
        <v>0</v>
      </c>
      <c r="AK849" s="14">
        <f t="shared" si="375"/>
        <v>0</v>
      </c>
      <c r="AL849" s="17">
        <f t="shared" si="364"/>
        <v>0.10000093333426666</v>
      </c>
      <c r="AM849" s="22">
        <f t="shared" si="376"/>
        <v>99999</v>
      </c>
      <c r="AN849" s="91">
        <f t="shared" si="377"/>
        <v>99999</v>
      </c>
    </row>
    <row r="850" spans="3:40">
      <c r="C850" s="71"/>
      <c r="S850" s="1">
        <f t="shared" si="359"/>
        <v>0</v>
      </c>
      <c r="T850" s="45">
        <f t="shared" si="366"/>
        <v>0</v>
      </c>
      <c r="U850" s="27" t="s">
        <v>4</v>
      </c>
      <c r="V850" s="29">
        <f t="shared" si="367"/>
        <v>0</v>
      </c>
      <c r="W850" s="29">
        <f t="shared" si="360"/>
        <v>0.89999906666573337</v>
      </c>
      <c r="X850" s="30" t="s">
        <v>5</v>
      </c>
      <c r="Y850" s="78">
        <f t="shared" si="362"/>
        <v>1</v>
      </c>
      <c r="Z850" s="78">
        <f t="shared" si="365"/>
        <v>77</v>
      </c>
      <c r="AA850" s="27">
        <f t="shared" si="363"/>
        <v>222</v>
      </c>
      <c r="AB850" s="31">
        <f t="shared" si="361"/>
        <v>0.89999906666573337</v>
      </c>
      <c r="AC850" s="25" t="s">
        <v>27</v>
      </c>
      <c r="AD850" s="43">
        <f t="shared" si="368"/>
        <v>0.89999906666573337</v>
      </c>
      <c r="AE850" s="48">
        <f t="shared" si="369"/>
        <v>0</v>
      </c>
      <c r="AF850" s="16">
        <f t="shared" si="370"/>
        <v>0</v>
      </c>
      <c r="AG850" s="18">
        <f t="shared" si="371"/>
        <v>0</v>
      </c>
      <c r="AH850" s="37">
        <f t="shared" si="372"/>
        <v>0</v>
      </c>
      <c r="AI850" s="8">
        <f t="shared" si="373"/>
        <v>0</v>
      </c>
      <c r="AJ850" s="13">
        <f t="shared" si="374"/>
        <v>0</v>
      </c>
      <c r="AK850" s="14">
        <f t="shared" si="375"/>
        <v>0</v>
      </c>
      <c r="AL850" s="17">
        <f t="shared" si="364"/>
        <v>0.10000093333426666</v>
      </c>
      <c r="AM850" s="22">
        <f t="shared" si="376"/>
        <v>99999</v>
      </c>
      <c r="AN850" s="91">
        <f t="shared" si="377"/>
        <v>99999</v>
      </c>
    </row>
    <row r="851" spans="3:40">
      <c r="C851" s="71"/>
      <c r="S851" s="1">
        <f t="shared" si="359"/>
        <v>0</v>
      </c>
      <c r="T851" s="45">
        <f t="shared" si="366"/>
        <v>0</v>
      </c>
      <c r="U851" s="27" t="s">
        <v>4</v>
      </c>
      <c r="V851" s="29">
        <f t="shared" si="367"/>
        <v>0</v>
      </c>
      <c r="W851" s="29">
        <f t="shared" si="360"/>
        <v>0.89999906666573337</v>
      </c>
      <c r="X851" s="30" t="s">
        <v>5</v>
      </c>
      <c r="Y851" s="78">
        <f t="shared" si="362"/>
        <v>1</v>
      </c>
      <c r="Z851" s="78">
        <f t="shared" si="365"/>
        <v>77</v>
      </c>
      <c r="AA851" s="27">
        <f t="shared" si="363"/>
        <v>222</v>
      </c>
      <c r="AB851" s="31">
        <f t="shared" si="361"/>
        <v>0.89999906666573337</v>
      </c>
      <c r="AC851" s="25" t="s">
        <v>27</v>
      </c>
      <c r="AD851" s="43">
        <f t="shared" si="368"/>
        <v>0.89999906666573337</v>
      </c>
      <c r="AE851" s="48">
        <f t="shared" si="369"/>
        <v>0</v>
      </c>
      <c r="AF851" s="16">
        <f t="shared" si="370"/>
        <v>0</v>
      </c>
      <c r="AG851" s="18">
        <f t="shared" si="371"/>
        <v>0</v>
      </c>
      <c r="AH851" s="37">
        <f t="shared" si="372"/>
        <v>0</v>
      </c>
      <c r="AI851" s="8">
        <f t="shared" si="373"/>
        <v>0</v>
      </c>
      <c r="AJ851" s="13">
        <f t="shared" si="374"/>
        <v>0</v>
      </c>
      <c r="AK851" s="14">
        <f t="shared" si="375"/>
        <v>0</v>
      </c>
      <c r="AL851" s="17">
        <f t="shared" si="364"/>
        <v>0.10000093333426666</v>
      </c>
      <c r="AM851" s="22">
        <f t="shared" si="376"/>
        <v>99999</v>
      </c>
      <c r="AN851" s="91">
        <f t="shared" si="377"/>
        <v>99999</v>
      </c>
    </row>
    <row r="852" spans="3:40">
      <c r="C852" s="71"/>
      <c r="S852" s="1">
        <f t="shared" si="359"/>
        <v>0</v>
      </c>
      <c r="T852" s="45">
        <f t="shared" si="366"/>
        <v>0</v>
      </c>
      <c r="U852" s="27" t="s">
        <v>4</v>
      </c>
      <c r="V852" s="29">
        <f t="shared" si="367"/>
        <v>0</v>
      </c>
      <c r="W852" s="29">
        <f t="shared" si="360"/>
        <v>0.89999906666573337</v>
      </c>
      <c r="X852" s="30" t="s">
        <v>5</v>
      </c>
      <c r="Y852" s="78">
        <f t="shared" si="362"/>
        <v>1</v>
      </c>
      <c r="Z852" s="78">
        <f t="shared" si="365"/>
        <v>77</v>
      </c>
      <c r="AA852" s="27">
        <f t="shared" si="363"/>
        <v>222</v>
      </c>
      <c r="AB852" s="31">
        <f t="shared" si="361"/>
        <v>0.89999906666573337</v>
      </c>
      <c r="AC852" s="25" t="s">
        <v>27</v>
      </c>
      <c r="AD852" s="43">
        <f t="shared" si="368"/>
        <v>0.89999906666573337</v>
      </c>
      <c r="AE852" s="48">
        <f t="shared" si="369"/>
        <v>0</v>
      </c>
      <c r="AF852" s="16">
        <f t="shared" si="370"/>
        <v>0</v>
      </c>
      <c r="AG852" s="18">
        <f t="shared" si="371"/>
        <v>0</v>
      </c>
      <c r="AH852" s="37">
        <f t="shared" si="372"/>
        <v>0</v>
      </c>
      <c r="AI852" s="8">
        <f t="shared" si="373"/>
        <v>0</v>
      </c>
      <c r="AJ852" s="13">
        <f t="shared" si="374"/>
        <v>0</v>
      </c>
      <c r="AK852" s="14">
        <f t="shared" si="375"/>
        <v>0</v>
      </c>
      <c r="AL852" s="17">
        <f t="shared" si="364"/>
        <v>0.10000093333426666</v>
      </c>
      <c r="AM852" s="22">
        <f t="shared" si="376"/>
        <v>99999</v>
      </c>
      <c r="AN852" s="91">
        <f t="shared" si="377"/>
        <v>99999</v>
      </c>
    </row>
    <row r="853" spans="3:40">
      <c r="C853" s="71"/>
      <c r="S853" s="1">
        <f t="shared" si="359"/>
        <v>0</v>
      </c>
      <c r="T853" s="45">
        <f t="shared" si="366"/>
        <v>0</v>
      </c>
      <c r="U853" s="27" t="s">
        <v>4</v>
      </c>
      <c r="V853" s="29">
        <f t="shared" si="367"/>
        <v>0</v>
      </c>
      <c r="W853" s="29">
        <f t="shared" si="360"/>
        <v>0.89999906666573337</v>
      </c>
      <c r="X853" s="30" t="s">
        <v>5</v>
      </c>
      <c r="Y853" s="78">
        <f t="shared" si="362"/>
        <v>1</v>
      </c>
      <c r="Z853" s="78">
        <f t="shared" si="365"/>
        <v>77</v>
      </c>
      <c r="AA853" s="27">
        <f t="shared" si="363"/>
        <v>222</v>
      </c>
      <c r="AB853" s="31">
        <f t="shared" si="361"/>
        <v>0.89999906666573337</v>
      </c>
      <c r="AC853" s="25" t="s">
        <v>27</v>
      </c>
      <c r="AD853" s="43">
        <f t="shared" si="368"/>
        <v>0.89999906666573337</v>
      </c>
      <c r="AE853" s="48">
        <f t="shared" si="369"/>
        <v>0</v>
      </c>
      <c r="AF853" s="16">
        <f t="shared" si="370"/>
        <v>0</v>
      </c>
      <c r="AG853" s="18">
        <f t="shared" si="371"/>
        <v>0</v>
      </c>
      <c r="AH853" s="37">
        <f t="shared" si="372"/>
        <v>0</v>
      </c>
      <c r="AI853" s="8">
        <f t="shared" si="373"/>
        <v>0</v>
      </c>
      <c r="AJ853" s="13">
        <f t="shared" si="374"/>
        <v>0</v>
      </c>
      <c r="AK853" s="14">
        <f t="shared" si="375"/>
        <v>0</v>
      </c>
      <c r="AL853" s="17">
        <f t="shared" si="364"/>
        <v>0.10000093333426666</v>
      </c>
      <c r="AM853" s="22">
        <f t="shared" si="376"/>
        <v>99999</v>
      </c>
      <c r="AN853" s="91">
        <f t="shared" si="377"/>
        <v>99999</v>
      </c>
    </row>
    <row r="854" spans="3:40">
      <c r="C854" s="71"/>
      <c r="S854" s="1">
        <f t="shared" si="359"/>
        <v>0</v>
      </c>
      <c r="T854" s="45">
        <f t="shared" si="366"/>
        <v>0</v>
      </c>
      <c r="U854" s="27" t="s">
        <v>4</v>
      </c>
      <c r="V854" s="29">
        <f t="shared" si="367"/>
        <v>0</v>
      </c>
      <c r="W854" s="29">
        <f t="shared" si="360"/>
        <v>0.89999906666573337</v>
      </c>
      <c r="X854" s="30" t="s">
        <v>5</v>
      </c>
      <c r="Y854" s="78">
        <f t="shared" si="362"/>
        <v>1</v>
      </c>
      <c r="Z854" s="78">
        <f t="shared" si="365"/>
        <v>77</v>
      </c>
      <c r="AA854" s="27">
        <f t="shared" si="363"/>
        <v>222</v>
      </c>
      <c r="AB854" s="31">
        <f t="shared" si="361"/>
        <v>0.89999906666573337</v>
      </c>
      <c r="AC854" s="25" t="s">
        <v>27</v>
      </c>
      <c r="AD854" s="43">
        <f t="shared" si="368"/>
        <v>0.89999906666573337</v>
      </c>
      <c r="AE854" s="48">
        <f t="shared" si="369"/>
        <v>0</v>
      </c>
      <c r="AF854" s="16">
        <f t="shared" si="370"/>
        <v>0</v>
      </c>
      <c r="AG854" s="18">
        <f t="shared" si="371"/>
        <v>0</v>
      </c>
      <c r="AH854" s="37">
        <f t="shared" si="372"/>
        <v>0</v>
      </c>
      <c r="AI854" s="8">
        <f t="shared" si="373"/>
        <v>0</v>
      </c>
      <c r="AJ854" s="13">
        <f t="shared" si="374"/>
        <v>0</v>
      </c>
      <c r="AK854" s="14">
        <f t="shared" si="375"/>
        <v>0</v>
      </c>
      <c r="AL854" s="17">
        <f t="shared" si="364"/>
        <v>0.10000093333426666</v>
      </c>
      <c r="AM854" s="22">
        <f t="shared" si="376"/>
        <v>99999</v>
      </c>
      <c r="AN854" s="91">
        <f t="shared" si="377"/>
        <v>99999</v>
      </c>
    </row>
    <row r="855" spans="3:40">
      <c r="C855" s="71"/>
      <c r="S855" s="1">
        <f t="shared" si="359"/>
        <v>0</v>
      </c>
      <c r="T855" s="45">
        <f t="shared" si="366"/>
        <v>0</v>
      </c>
      <c r="U855" s="27" t="s">
        <v>4</v>
      </c>
      <c r="V855" s="29">
        <f t="shared" si="367"/>
        <v>0</v>
      </c>
      <c r="W855" s="29">
        <f t="shared" si="360"/>
        <v>0.89999906666573337</v>
      </c>
      <c r="X855" s="30" t="s">
        <v>5</v>
      </c>
      <c r="Y855" s="78">
        <f t="shared" si="362"/>
        <v>1</v>
      </c>
      <c r="Z855" s="78">
        <f t="shared" si="365"/>
        <v>77</v>
      </c>
      <c r="AA855" s="27">
        <f t="shared" si="363"/>
        <v>222</v>
      </c>
      <c r="AB855" s="31">
        <f t="shared" si="361"/>
        <v>0.89999906666573337</v>
      </c>
      <c r="AC855" s="25" t="s">
        <v>27</v>
      </c>
      <c r="AD855" s="43">
        <f t="shared" si="368"/>
        <v>0.89999906666573337</v>
      </c>
      <c r="AE855" s="48">
        <f t="shared" si="369"/>
        <v>0</v>
      </c>
      <c r="AF855" s="16">
        <f t="shared" si="370"/>
        <v>0</v>
      </c>
      <c r="AG855" s="18">
        <f t="shared" si="371"/>
        <v>0</v>
      </c>
      <c r="AH855" s="37">
        <f t="shared" si="372"/>
        <v>0</v>
      </c>
      <c r="AI855" s="8">
        <f t="shared" si="373"/>
        <v>0</v>
      </c>
      <c r="AJ855" s="13">
        <f t="shared" si="374"/>
        <v>0</v>
      </c>
      <c r="AK855" s="14">
        <f t="shared" si="375"/>
        <v>0</v>
      </c>
      <c r="AL855" s="17">
        <f t="shared" si="364"/>
        <v>0.10000093333426666</v>
      </c>
      <c r="AM855" s="22">
        <f t="shared" si="376"/>
        <v>99999</v>
      </c>
      <c r="AN855" s="91">
        <f t="shared" si="377"/>
        <v>99999</v>
      </c>
    </row>
    <row r="856" spans="3:40">
      <c r="C856" s="71"/>
      <c r="S856" s="1">
        <f t="shared" si="359"/>
        <v>0</v>
      </c>
      <c r="T856" s="45">
        <f t="shared" si="366"/>
        <v>0</v>
      </c>
      <c r="U856" s="27" t="s">
        <v>4</v>
      </c>
      <c r="V856" s="29">
        <f t="shared" si="367"/>
        <v>0</v>
      </c>
      <c r="W856" s="29">
        <f t="shared" si="360"/>
        <v>0.89999906666573337</v>
      </c>
      <c r="X856" s="30" t="s">
        <v>5</v>
      </c>
      <c r="Y856" s="78">
        <f t="shared" si="362"/>
        <v>1</v>
      </c>
      <c r="Z856" s="78">
        <f t="shared" si="365"/>
        <v>77</v>
      </c>
      <c r="AA856" s="27">
        <f t="shared" si="363"/>
        <v>222</v>
      </c>
      <c r="AB856" s="31">
        <f t="shared" si="361"/>
        <v>0.89999906666573337</v>
      </c>
      <c r="AC856" s="25" t="s">
        <v>27</v>
      </c>
      <c r="AD856" s="43">
        <f t="shared" si="368"/>
        <v>0.89999906666573337</v>
      </c>
      <c r="AE856" s="48">
        <f t="shared" si="369"/>
        <v>0</v>
      </c>
      <c r="AF856" s="16">
        <f t="shared" si="370"/>
        <v>0</v>
      </c>
      <c r="AG856" s="18">
        <f t="shared" si="371"/>
        <v>0</v>
      </c>
      <c r="AH856" s="37">
        <f t="shared" si="372"/>
        <v>0</v>
      </c>
      <c r="AI856" s="8">
        <f t="shared" si="373"/>
        <v>0</v>
      </c>
      <c r="AJ856" s="13">
        <f t="shared" si="374"/>
        <v>0</v>
      </c>
      <c r="AK856" s="14">
        <f t="shared" si="375"/>
        <v>0</v>
      </c>
      <c r="AL856" s="17">
        <f t="shared" si="364"/>
        <v>0.10000093333426666</v>
      </c>
      <c r="AM856" s="22">
        <f t="shared" si="376"/>
        <v>99999</v>
      </c>
      <c r="AN856" s="91">
        <f t="shared" si="377"/>
        <v>99999</v>
      </c>
    </row>
    <row r="857" spans="3:40">
      <c r="C857" s="71"/>
      <c r="S857" s="1">
        <f t="shared" si="359"/>
        <v>0</v>
      </c>
      <c r="T857" s="45">
        <f t="shared" si="366"/>
        <v>0</v>
      </c>
      <c r="U857" s="27" t="s">
        <v>4</v>
      </c>
      <c r="V857" s="29">
        <f t="shared" si="367"/>
        <v>0</v>
      </c>
      <c r="W857" s="29">
        <f t="shared" si="360"/>
        <v>0.89999906666573337</v>
      </c>
      <c r="X857" s="30" t="s">
        <v>5</v>
      </c>
      <c r="Y857" s="78">
        <f t="shared" si="362"/>
        <v>1</v>
      </c>
      <c r="Z857" s="78">
        <f t="shared" si="365"/>
        <v>77</v>
      </c>
      <c r="AA857" s="27">
        <f t="shared" si="363"/>
        <v>222</v>
      </c>
      <c r="AB857" s="31">
        <f t="shared" si="361"/>
        <v>0.89999906666573337</v>
      </c>
      <c r="AC857" s="25" t="s">
        <v>27</v>
      </c>
      <c r="AD857" s="43">
        <f t="shared" si="368"/>
        <v>0.89999906666573337</v>
      </c>
      <c r="AE857" s="48">
        <f t="shared" si="369"/>
        <v>0</v>
      </c>
      <c r="AF857" s="16">
        <f t="shared" si="370"/>
        <v>0</v>
      </c>
      <c r="AG857" s="18">
        <f t="shared" si="371"/>
        <v>0</v>
      </c>
      <c r="AH857" s="37">
        <f t="shared" si="372"/>
        <v>0</v>
      </c>
      <c r="AI857" s="8">
        <f t="shared" si="373"/>
        <v>0</v>
      </c>
      <c r="AJ857" s="13">
        <f t="shared" si="374"/>
        <v>0</v>
      </c>
      <c r="AK857" s="14">
        <f t="shared" si="375"/>
        <v>0</v>
      </c>
      <c r="AL857" s="17">
        <f t="shared" si="364"/>
        <v>0.10000093333426666</v>
      </c>
      <c r="AM857" s="22">
        <f t="shared" si="376"/>
        <v>99999</v>
      </c>
      <c r="AN857" s="91">
        <f t="shared" si="377"/>
        <v>99999</v>
      </c>
    </row>
    <row r="858" spans="3:40">
      <c r="C858" s="71"/>
      <c r="S858" s="1">
        <f t="shared" si="359"/>
        <v>0</v>
      </c>
      <c r="T858" s="45">
        <f t="shared" si="366"/>
        <v>0</v>
      </c>
      <c r="U858" s="27" t="s">
        <v>4</v>
      </c>
      <c r="V858" s="29">
        <f t="shared" si="367"/>
        <v>0</v>
      </c>
      <c r="W858" s="29">
        <f t="shared" si="360"/>
        <v>0.89999906666573337</v>
      </c>
      <c r="X858" s="30" t="s">
        <v>5</v>
      </c>
      <c r="Y858" s="78">
        <f t="shared" si="362"/>
        <v>1</v>
      </c>
      <c r="Z858" s="78">
        <f t="shared" si="365"/>
        <v>77</v>
      </c>
      <c r="AA858" s="27">
        <f t="shared" si="363"/>
        <v>222</v>
      </c>
      <c r="AB858" s="31">
        <f t="shared" si="361"/>
        <v>0.89999906666573337</v>
      </c>
      <c r="AC858" s="25" t="s">
        <v>27</v>
      </c>
      <c r="AD858" s="43">
        <f t="shared" si="368"/>
        <v>0.89999906666573337</v>
      </c>
      <c r="AE858" s="48">
        <f t="shared" si="369"/>
        <v>0</v>
      </c>
      <c r="AF858" s="16">
        <f t="shared" si="370"/>
        <v>0</v>
      </c>
      <c r="AG858" s="18">
        <f t="shared" si="371"/>
        <v>0</v>
      </c>
      <c r="AH858" s="37">
        <f t="shared" si="372"/>
        <v>0</v>
      </c>
      <c r="AI858" s="8">
        <f t="shared" si="373"/>
        <v>0</v>
      </c>
      <c r="AJ858" s="13">
        <f t="shared" si="374"/>
        <v>0</v>
      </c>
      <c r="AK858" s="14">
        <f t="shared" si="375"/>
        <v>0</v>
      </c>
      <c r="AL858" s="17">
        <f t="shared" si="364"/>
        <v>0.10000093333426666</v>
      </c>
      <c r="AM858" s="22">
        <f t="shared" si="376"/>
        <v>99999</v>
      </c>
      <c r="AN858" s="91">
        <f t="shared" si="377"/>
        <v>99999</v>
      </c>
    </row>
    <row r="859" spans="3:40">
      <c r="C859" s="71"/>
      <c r="S859" s="1">
        <f t="shared" si="359"/>
        <v>0</v>
      </c>
      <c r="T859" s="45">
        <f t="shared" si="366"/>
        <v>0</v>
      </c>
      <c r="U859" s="27" t="s">
        <v>4</v>
      </c>
      <c r="V859" s="29">
        <f t="shared" si="367"/>
        <v>0</v>
      </c>
      <c r="W859" s="29">
        <f t="shared" si="360"/>
        <v>0.89999906666573337</v>
      </c>
      <c r="X859" s="30" t="s">
        <v>5</v>
      </c>
      <c r="Y859" s="78">
        <f t="shared" si="362"/>
        <v>1</v>
      </c>
      <c r="Z859" s="78">
        <f t="shared" si="365"/>
        <v>77</v>
      </c>
      <c r="AA859" s="27">
        <f t="shared" si="363"/>
        <v>222</v>
      </c>
      <c r="AB859" s="31">
        <f t="shared" si="361"/>
        <v>0.89999906666573337</v>
      </c>
      <c r="AC859" s="25" t="s">
        <v>27</v>
      </c>
      <c r="AD859" s="43">
        <f t="shared" si="368"/>
        <v>0.89999906666573337</v>
      </c>
      <c r="AE859" s="48">
        <f t="shared" si="369"/>
        <v>0</v>
      </c>
      <c r="AF859" s="16">
        <f t="shared" si="370"/>
        <v>0</v>
      </c>
      <c r="AG859" s="18">
        <f t="shared" si="371"/>
        <v>0</v>
      </c>
      <c r="AH859" s="37">
        <f t="shared" si="372"/>
        <v>0</v>
      </c>
      <c r="AI859" s="8">
        <f t="shared" si="373"/>
        <v>0</v>
      </c>
      <c r="AJ859" s="13">
        <f t="shared" si="374"/>
        <v>0</v>
      </c>
      <c r="AK859" s="14">
        <f t="shared" si="375"/>
        <v>0</v>
      </c>
      <c r="AL859" s="17">
        <f t="shared" si="364"/>
        <v>0.10000093333426666</v>
      </c>
      <c r="AM859" s="22">
        <f t="shared" si="376"/>
        <v>99999</v>
      </c>
      <c r="AN859" s="91">
        <f t="shared" si="377"/>
        <v>99999</v>
      </c>
    </row>
    <row r="860" spans="3:40">
      <c r="C860" s="71"/>
      <c r="S860" s="1">
        <f t="shared" si="359"/>
        <v>0</v>
      </c>
      <c r="T860" s="45">
        <f t="shared" si="366"/>
        <v>0</v>
      </c>
      <c r="U860" s="27" t="s">
        <v>4</v>
      </c>
      <c r="V860" s="29">
        <f t="shared" si="367"/>
        <v>0</v>
      </c>
      <c r="W860" s="29">
        <f t="shared" si="360"/>
        <v>0.89999906666573337</v>
      </c>
      <c r="X860" s="30" t="s">
        <v>5</v>
      </c>
      <c r="Y860" s="78">
        <f t="shared" si="362"/>
        <v>1</v>
      </c>
      <c r="Z860" s="78">
        <f t="shared" si="365"/>
        <v>77</v>
      </c>
      <c r="AA860" s="27">
        <f t="shared" si="363"/>
        <v>222</v>
      </c>
      <c r="AB860" s="31">
        <f t="shared" si="361"/>
        <v>0.89999906666573337</v>
      </c>
      <c r="AC860" s="25" t="s">
        <v>27</v>
      </c>
      <c r="AD860" s="43">
        <f t="shared" si="368"/>
        <v>0.89999906666573337</v>
      </c>
      <c r="AE860" s="48">
        <f t="shared" si="369"/>
        <v>0</v>
      </c>
      <c r="AF860" s="16">
        <f t="shared" si="370"/>
        <v>0</v>
      </c>
      <c r="AG860" s="18">
        <f t="shared" si="371"/>
        <v>0</v>
      </c>
      <c r="AH860" s="37">
        <f t="shared" si="372"/>
        <v>0</v>
      </c>
      <c r="AI860" s="8">
        <f t="shared" si="373"/>
        <v>0</v>
      </c>
      <c r="AJ860" s="13">
        <f t="shared" si="374"/>
        <v>0</v>
      </c>
      <c r="AK860" s="14">
        <f t="shared" si="375"/>
        <v>0</v>
      </c>
      <c r="AL860" s="17">
        <f t="shared" si="364"/>
        <v>0.10000093333426666</v>
      </c>
      <c r="AM860" s="22">
        <f t="shared" si="376"/>
        <v>99999</v>
      </c>
      <c r="AN860" s="91">
        <f t="shared" si="377"/>
        <v>99999</v>
      </c>
    </row>
    <row r="861" spans="3:40">
      <c r="C861" s="71"/>
      <c r="S861" s="1">
        <f t="shared" si="359"/>
        <v>0</v>
      </c>
      <c r="T861" s="45">
        <f t="shared" si="366"/>
        <v>0</v>
      </c>
      <c r="U861" s="27" t="s">
        <v>4</v>
      </c>
      <c r="V861" s="29">
        <f t="shared" si="367"/>
        <v>0</v>
      </c>
      <c r="W861" s="29">
        <f t="shared" si="360"/>
        <v>0.89999906666573337</v>
      </c>
      <c r="X861" s="30" t="s">
        <v>5</v>
      </c>
      <c r="Y861" s="78">
        <f t="shared" si="362"/>
        <v>1</v>
      </c>
      <c r="Z861" s="78">
        <f t="shared" si="365"/>
        <v>77</v>
      </c>
      <c r="AA861" s="27">
        <f t="shared" si="363"/>
        <v>222</v>
      </c>
      <c r="AB861" s="31">
        <f t="shared" si="361"/>
        <v>0.89999906666573337</v>
      </c>
      <c r="AC861" s="25" t="s">
        <v>27</v>
      </c>
      <c r="AD861" s="43">
        <f t="shared" si="368"/>
        <v>0.89999906666573337</v>
      </c>
      <c r="AE861" s="48">
        <f t="shared" si="369"/>
        <v>0</v>
      </c>
      <c r="AF861" s="16">
        <f t="shared" si="370"/>
        <v>0</v>
      </c>
      <c r="AG861" s="18">
        <f t="shared" si="371"/>
        <v>0</v>
      </c>
      <c r="AH861" s="37">
        <f t="shared" si="372"/>
        <v>0</v>
      </c>
      <c r="AI861" s="8">
        <f t="shared" si="373"/>
        <v>0</v>
      </c>
      <c r="AJ861" s="13">
        <f t="shared" si="374"/>
        <v>0</v>
      </c>
      <c r="AK861" s="14">
        <f t="shared" si="375"/>
        <v>0</v>
      </c>
      <c r="AL861" s="17">
        <f t="shared" si="364"/>
        <v>0.10000093333426666</v>
      </c>
      <c r="AM861" s="22">
        <f t="shared" si="376"/>
        <v>99999</v>
      </c>
      <c r="AN861" s="91">
        <f t="shared" si="377"/>
        <v>99999</v>
      </c>
    </row>
    <row r="862" spans="3:40">
      <c r="C862" s="71"/>
      <c r="S862" s="1">
        <f t="shared" si="359"/>
        <v>0</v>
      </c>
      <c r="T862" s="45">
        <f t="shared" si="366"/>
        <v>0</v>
      </c>
      <c r="U862" s="27" t="s">
        <v>4</v>
      </c>
      <c r="V862" s="29">
        <f t="shared" si="367"/>
        <v>0</v>
      </c>
      <c r="W862" s="29">
        <f t="shared" si="360"/>
        <v>0.89999906666573337</v>
      </c>
      <c r="X862" s="30" t="s">
        <v>5</v>
      </c>
      <c r="Y862" s="78">
        <f t="shared" si="362"/>
        <v>1</v>
      </c>
      <c r="Z862" s="78">
        <f t="shared" si="365"/>
        <v>77</v>
      </c>
      <c r="AA862" s="27">
        <f t="shared" si="363"/>
        <v>222</v>
      </c>
      <c r="AB862" s="31">
        <f t="shared" si="361"/>
        <v>0.89999906666573337</v>
      </c>
      <c r="AC862" s="25" t="s">
        <v>27</v>
      </c>
      <c r="AD862" s="43">
        <f t="shared" si="368"/>
        <v>0.89999906666573337</v>
      </c>
      <c r="AE862" s="48">
        <f t="shared" si="369"/>
        <v>0</v>
      </c>
      <c r="AF862" s="16">
        <f t="shared" si="370"/>
        <v>0</v>
      </c>
      <c r="AG862" s="18">
        <f t="shared" si="371"/>
        <v>0</v>
      </c>
      <c r="AH862" s="37">
        <f t="shared" si="372"/>
        <v>0</v>
      </c>
      <c r="AI862" s="8">
        <f t="shared" si="373"/>
        <v>0</v>
      </c>
      <c r="AJ862" s="13">
        <f t="shared" si="374"/>
        <v>0</v>
      </c>
      <c r="AK862" s="14">
        <f t="shared" si="375"/>
        <v>0</v>
      </c>
      <c r="AL862" s="17">
        <f t="shared" si="364"/>
        <v>0.10000093333426666</v>
      </c>
      <c r="AM862" s="22">
        <f t="shared" si="376"/>
        <v>99999</v>
      </c>
      <c r="AN862" s="91">
        <f t="shared" si="377"/>
        <v>99999</v>
      </c>
    </row>
    <row r="863" spans="3:40">
      <c r="C863" s="71"/>
      <c r="S863" s="1">
        <f t="shared" si="359"/>
        <v>0</v>
      </c>
      <c r="T863" s="45">
        <f t="shared" si="366"/>
        <v>0</v>
      </c>
      <c r="U863" s="27" t="s">
        <v>4</v>
      </c>
      <c r="V863" s="29">
        <f t="shared" si="367"/>
        <v>0</v>
      </c>
      <c r="W863" s="29">
        <f t="shared" si="360"/>
        <v>0.89999906666573337</v>
      </c>
      <c r="X863" s="30" t="s">
        <v>5</v>
      </c>
      <c r="Y863" s="78">
        <f t="shared" si="362"/>
        <v>1</v>
      </c>
      <c r="Z863" s="78">
        <f t="shared" si="365"/>
        <v>77</v>
      </c>
      <c r="AA863" s="27">
        <f t="shared" si="363"/>
        <v>222</v>
      </c>
      <c r="AB863" s="31">
        <f t="shared" si="361"/>
        <v>0.89999906666573337</v>
      </c>
      <c r="AC863" s="25" t="s">
        <v>27</v>
      </c>
      <c r="AD863" s="43">
        <f t="shared" si="368"/>
        <v>0.89999906666573337</v>
      </c>
      <c r="AE863" s="48">
        <f t="shared" si="369"/>
        <v>0</v>
      </c>
      <c r="AF863" s="16">
        <f t="shared" si="370"/>
        <v>0</v>
      </c>
      <c r="AG863" s="18">
        <f t="shared" si="371"/>
        <v>0</v>
      </c>
      <c r="AH863" s="37">
        <f t="shared" si="372"/>
        <v>0</v>
      </c>
      <c r="AI863" s="8">
        <f t="shared" si="373"/>
        <v>0</v>
      </c>
      <c r="AJ863" s="13">
        <f t="shared" si="374"/>
        <v>0</v>
      </c>
      <c r="AK863" s="14">
        <f t="shared" si="375"/>
        <v>0</v>
      </c>
      <c r="AL863" s="17">
        <f t="shared" si="364"/>
        <v>0.10000093333426666</v>
      </c>
      <c r="AM863" s="22">
        <f t="shared" si="376"/>
        <v>99999</v>
      </c>
      <c r="AN863" s="91">
        <f t="shared" si="377"/>
        <v>99999</v>
      </c>
    </row>
    <row r="864" spans="3:40">
      <c r="C864" s="71"/>
      <c r="S864" s="1">
        <f t="shared" si="359"/>
        <v>0</v>
      </c>
      <c r="T864" s="45">
        <f t="shared" si="366"/>
        <v>0</v>
      </c>
      <c r="U864" s="27" t="s">
        <v>4</v>
      </c>
      <c r="V864" s="29">
        <f t="shared" si="367"/>
        <v>0</v>
      </c>
      <c r="W864" s="29">
        <f t="shared" si="360"/>
        <v>0.89999906666573337</v>
      </c>
      <c r="X864" s="30" t="s">
        <v>5</v>
      </c>
      <c r="Y864" s="78">
        <f t="shared" si="362"/>
        <v>1</v>
      </c>
      <c r="Z864" s="78">
        <f t="shared" si="365"/>
        <v>77</v>
      </c>
      <c r="AA864" s="27">
        <f t="shared" si="363"/>
        <v>222</v>
      </c>
      <c r="AB864" s="31">
        <f t="shared" si="361"/>
        <v>0.89999906666573337</v>
      </c>
      <c r="AC864" s="25" t="s">
        <v>27</v>
      </c>
      <c r="AD864" s="43">
        <f t="shared" si="368"/>
        <v>0.89999906666573337</v>
      </c>
      <c r="AE864" s="48">
        <f t="shared" si="369"/>
        <v>0</v>
      </c>
      <c r="AF864" s="16">
        <f t="shared" si="370"/>
        <v>0</v>
      </c>
      <c r="AG864" s="18">
        <f t="shared" si="371"/>
        <v>0</v>
      </c>
      <c r="AH864" s="37">
        <f t="shared" si="372"/>
        <v>0</v>
      </c>
      <c r="AI864" s="8">
        <f t="shared" si="373"/>
        <v>0</v>
      </c>
      <c r="AJ864" s="13">
        <f t="shared" si="374"/>
        <v>0</v>
      </c>
      <c r="AK864" s="14">
        <f t="shared" si="375"/>
        <v>0</v>
      </c>
      <c r="AL864" s="17">
        <f t="shared" si="364"/>
        <v>0.10000093333426666</v>
      </c>
      <c r="AM864" s="22">
        <f t="shared" si="376"/>
        <v>99999</v>
      </c>
      <c r="AN864" s="91">
        <f t="shared" si="377"/>
        <v>99999</v>
      </c>
    </row>
    <row r="865" spans="3:40">
      <c r="C865" s="71"/>
      <c r="S865" s="1">
        <f t="shared" si="359"/>
        <v>0</v>
      </c>
      <c r="T865" s="45">
        <f t="shared" si="366"/>
        <v>0</v>
      </c>
      <c r="U865" s="27" t="s">
        <v>4</v>
      </c>
      <c r="V865" s="29">
        <f t="shared" si="367"/>
        <v>0</v>
      </c>
      <c r="W865" s="29">
        <f t="shared" si="360"/>
        <v>0.89999906666573337</v>
      </c>
      <c r="X865" s="30" t="s">
        <v>5</v>
      </c>
      <c r="Y865" s="78">
        <f t="shared" si="362"/>
        <v>1</v>
      </c>
      <c r="Z865" s="78">
        <f t="shared" si="365"/>
        <v>77</v>
      </c>
      <c r="AA865" s="27">
        <f t="shared" si="363"/>
        <v>222</v>
      </c>
      <c r="AB865" s="31">
        <f t="shared" si="361"/>
        <v>0.89999906666573337</v>
      </c>
      <c r="AC865" s="25" t="s">
        <v>27</v>
      </c>
      <c r="AD865" s="43">
        <f t="shared" si="368"/>
        <v>0.89999906666573337</v>
      </c>
      <c r="AE865" s="48">
        <f t="shared" si="369"/>
        <v>0</v>
      </c>
      <c r="AF865" s="16">
        <f t="shared" si="370"/>
        <v>0</v>
      </c>
      <c r="AG865" s="18">
        <f t="shared" si="371"/>
        <v>0</v>
      </c>
      <c r="AH865" s="37">
        <f t="shared" si="372"/>
        <v>0</v>
      </c>
      <c r="AI865" s="8">
        <f t="shared" si="373"/>
        <v>0</v>
      </c>
      <c r="AJ865" s="13">
        <f t="shared" si="374"/>
        <v>0</v>
      </c>
      <c r="AK865" s="14">
        <f t="shared" si="375"/>
        <v>0</v>
      </c>
      <c r="AL865" s="17">
        <f t="shared" si="364"/>
        <v>0.10000093333426666</v>
      </c>
      <c r="AM865" s="22">
        <f t="shared" si="376"/>
        <v>99999</v>
      </c>
      <c r="AN865" s="91">
        <f t="shared" si="377"/>
        <v>99999</v>
      </c>
    </row>
    <row r="866" spans="3:40">
      <c r="C866" s="71"/>
      <c r="S866" s="1">
        <f t="shared" si="359"/>
        <v>0</v>
      </c>
      <c r="T866" s="45">
        <f t="shared" si="366"/>
        <v>0</v>
      </c>
      <c r="U866" s="27" t="s">
        <v>4</v>
      </c>
      <c r="V866" s="29">
        <f t="shared" si="367"/>
        <v>0</v>
      </c>
      <c r="W866" s="29">
        <f t="shared" si="360"/>
        <v>0.89999906666573337</v>
      </c>
      <c r="X866" s="30" t="s">
        <v>5</v>
      </c>
      <c r="Y866" s="78">
        <f t="shared" si="362"/>
        <v>1</v>
      </c>
      <c r="Z866" s="78">
        <f t="shared" si="365"/>
        <v>77</v>
      </c>
      <c r="AA866" s="27">
        <f t="shared" si="363"/>
        <v>222</v>
      </c>
      <c r="AB866" s="31">
        <f t="shared" si="361"/>
        <v>0.89999906666573337</v>
      </c>
      <c r="AC866" s="25" t="s">
        <v>27</v>
      </c>
      <c r="AD866" s="43">
        <f t="shared" si="368"/>
        <v>0.89999906666573337</v>
      </c>
      <c r="AE866" s="48">
        <f t="shared" si="369"/>
        <v>0</v>
      </c>
      <c r="AF866" s="16">
        <f t="shared" si="370"/>
        <v>0</v>
      </c>
      <c r="AG866" s="18">
        <f t="shared" si="371"/>
        <v>0</v>
      </c>
      <c r="AH866" s="37">
        <f t="shared" si="372"/>
        <v>0</v>
      </c>
      <c r="AI866" s="8">
        <f t="shared" si="373"/>
        <v>0</v>
      </c>
      <c r="AJ866" s="13">
        <f t="shared" si="374"/>
        <v>0</v>
      </c>
      <c r="AK866" s="14">
        <f t="shared" si="375"/>
        <v>0</v>
      </c>
      <c r="AL866" s="17">
        <f t="shared" si="364"/>
        <v>0.10000093333426666</v>
      </c>
      <c r="AM866" s="22">
        <f t="shared" si="376"/>
        <v>99999</v>
      </c>
      <c r="AN866" s="91">
        <f t="shared" si="377"/>
        <v>99999</v>
      </c>
    </row>
    <row r="867" spans="3:40">
      <c r="C867" s="71"/>
      <c r="S867" s="1">
        <f t="shared" si="359"/>
        <v>0</v>
      </c>
      <c r="T867" s="45">
        <f t="shared" si="366"/>
        <v>0</v>
      </c>
      <c r="U867" s="27" t="s">
        <v>4</v>
      </c>
      <c r="V867" s="29">
        <f t="shared" si="367"/>
        <v>0</v>
      </c>
      <c r="W867" s="29">
        <f t="shared" si="360"/>
        <v>0.89999906666573337</v>
      </c>
      <c r="X867" s="30" t="s">
        <v>5</v>
      </c>
      <c r="Y867" s="78">
        <f t="shared" si="362"/>
        <v>1</v>
      </c>
      <c r="Z867" s="78">
        <f t="shared" si="365"/>
        <v>77</v>
      </c>
      <c r="AA867" s="27">
        <f t="shared" si="363"/>
        <v>222</v>
      </c>
      <c r="AB867" s="31">
        <f t="shared" si="361"/>
        <v>0.89999906666573337</v>
      </c>
      <c r="AC867" s="25" t="s">
        <v>27</v>
      </c>
      <c r="AD867" s="43">
        <f t="shared" si="368"/>
        <v>0.89999906666573337</v>
      </c>
      <c r="AE867" s="48">
        <f t="shared" si="369"/>
        <v>0</v>
      </c>
      <c r="AF867" s="16">
        <f t="shared" si="370"/>
        <v>0</v>
      </c>
      <c r="AG867" s="18">
        <f t="shared" si="371"/>
        <v>0</v>
      </c>
      <c r="AH867" s="37">
        <f t="shared" si="372"/>
        <v>0</v>
      </c>
      <c r="AI867" s="8">
        <f t="shared" si="373"/>
        <v>0</v>
      </c>
      <c r="AJ867" s="13">
        <f t="shared" si="374"/>
        <v>0</v>
      </c>
      <c r="AK867" s="14">
        <f t="shared" si="375"/>
        <v>0</v>
      </c>
      <c r="AL867" s="17">
        <f t="shared" si="364"/>
        <v>0.10000093333426666</v>
      </c>
      <c r="AM867" s="22">
        <f t="shared" si="376"/>
        <v>99999</v>
      </c>
      <c r="AN867" s="91">
        <f t="shared" si="377"/>
        <v>99999</v>
      </c>
    </row>
    <row r="868" spans="3:40">
      <c r="C868" s="71"/>
      <c r="S868" s="1">
        <f t="shared" si="359"/>
        <v>0</v>
      </c>
      <c r="T868" s="45">
        <f t="shared" si="366"/>
        <v>0</v>
      </c>
      <c r="U868" s="27" t="s">
        <v>4</v>
      </c>
      <c r="V868" s="29">
        <f t="shared" si="367"/>
        <v>0</v>
      </c>
      <c r="W868" s="29">
        <f t="shared" si="360"/>
        <v>0.89999906666573337</v>
      </c>
      <c r="X868" s="30" t="s">
        <v>5</v>
      </c>
      <c r="Y868" s="78">
        <f t="shared" si="362"/>
        <v>1</v>
      </c>
      <c r="Z868" s="78">
        <f t="shared" si="365"/>
        <v>77</v>
      </c>
      <c r="AA868" s="27">
        <f t="shared" si="363"/>
        <v>222</v>
      </c>
      <c r="AB868" s="31">
        <f t="shared" si="361"/>
        <v>0.89999906666573337</v>
      </c>
      <c r="AC868" s="25" t="s">
        <v>27</v>
      </c>
      <c r="AD868" s="43">
        <f t="shared" si="368"/>
        <v>0.89999906666573337</v>
      </c>
      <c r="AE868" s="48">
        <f t="shared" si="369"/>
        <v>0</v>
      </c>
      <c r="AF868" s="16">
        <f t="shared" si="370"/>
        <v>0</v>
      </c>
      <c r="AG868" s="18">
        <f t="shared" si="371"/>
        <v>0</v>
      </c>
      <c r="AH868" s="37">
        <f t="shared" si="372"/>
        <v>0</v>
      </c>
      <c r="AI868" s="8">
        <f t="shared" si="373"/>
        <v>0</v>
      </c>
      <c r="AJ868" s="13">
        <f t="shared" si="374"/>
        <v>0</v>
      </c>
      <c r="AK868" s="14">
        <f t="shared" si="375"/>
        <v>0</v>
      </c>
      <c r="AL868" s="17">
        <f t="shared" si="364"/>
        <v>0.10000093333426666</v>
      </c>
      <c r="AM868" s="22">
        <f t="shared" si="376"/>
        <v>99999</v>
      </c>
      <c r="AN868" s="91">
        <f t="shared" si="377"/>
        <v>99999</v>
      </c>
    </row>
    <row r="869" spans="3:40">
      <c r="C869" s="71"/>
      <c r="S869" s="1">
        <f t="shared" si="359"/>
        <v>0</v>
      </c>
      <c r="T869" s="45">
        <f t="shared" si="366"/>
        <v>0</v>
      </c>
      <c r="U869" s="27" t="s">
        <v>4</v>
      </c>
      <c r="V869" s="29">
        <f t="shared" si="367"/>
        <v>0</v>
      </c>
      <c r="W869" s="29">
        <f t="shared" si="360"/>
        <v>0.89999906666573337</v>
      </c>
      <c r="X869" s="30" t="s">
        <v>5</v>
      </c>
      <c r="Y869" s="78">
        <f t="shared" si="362"/>
        <v>1</v>
      </c>
      <c r="Z869" s="78">
        <f t="shared" si="365"/>
        <v>77</v>
      </c>
      <c r="AA869" s="27">
        <f t="shared" si="363"/>
        <v>222</v>
      </c>
      <c r="AB869" s="31">
        <f t="shared" si="361"/>
        <v>0.89999906666573337</v>
      </c>
      <c r="AC869" s="25" t="s">
        <v>27</v>
      </c>
      <c r="AD869" s="43">
        <f t="shared" si="368"/>
        <v>0.89999906666573337</v>
      </c>
      <c r="AE869" s="48">
        <f t="shared" si="369"/>
        <v>0</v>
      </c>
      <c r="AF869" s="16">
        <f t="shared" si="370"/>
        <v>0</v>
      </c>
      <c r="AG869" s="18">
        <f t="shared" si="371"/>
        <v>0</v>
      </c>
      <c r="AH869" s="37">
        <f t="shared" si="372"/>
        <v>0</v>
      </c>
      <c r="AI869" s="8">
        <f t="shared" si="373"/>
        <v>0</v>
      </c>
      <c r="AJ869" s="13">
        <f t="shared" si="374"/>
        <v>0</v>
      </c>
      <c r="AK869" s="14">
        <f t="shared" si="375"/>
        <v>0</v>
      </c>
      <c r="AL869" s="17">
        <f t="shared" si="364"/>
        <v>0.10000093333426666</v>
      </c>
      <c r="AM869" s="22">
        <f t="shared" si="376"/>
        <v>99999</v>
      </c>
      <c r="AN869" s="91">
        <f t="shared" si="377"/>
        <v>99999</v>
      </c>
    </row>
    <row r="870" spans="3:40">
      <c r="C870" s="71"/>
      <c r="S870" s="1">
        <f t="shared" si="359"/>
        <v>0</v>
      </c>
      <c r="T870" s="45">
        <f t="shared" si="366"/>
        <v>0</v>
      </c>
      <c r="U870" s="27" t="s">
        <v>4</v>
      </c>
      <c r="V870" s="29">
        <f t="shared" si="367"/>
        <v>0</v>
      </c>
      <c r="W870" s="29">
        <f t="shared" si="360"/>
        <v>0.89999906666573337</v>
      </c>
      <c r="X870" s="30" t="s">
        <v>5</v>
      </c>
      <c r="Y870" s="78">
        <f t="shared" si="362"/>
        <v>1</v>
      </c>
      <c r="Z870" s="78">
        <f t="shared" si="365"/>
        <v>77</v>
      </c>
      <c r="AA870" s="27">
        <f t="shared" si="363"/>
        <v>222</v>
      </c>
      <c r="AB870" s="31">
        <f t="shared" si="361"/>
        <v>0.89999906666573337</v>
      </c>
      <c r="AC870" s="25" t="s">
        <v>27</v>
      </c>
      <c r="AD870" s="43">
        <f t="shared" si="368"/>
        <v>0.89999906666573337</v>
      </c>
      <c r="AE870" s="48">
        <f t="shared" si="369"/>
        <v>0</v>
      </c>
      <c r="AF870" s="16">
        <f t="shared" si="370"/>
        <v>0</v>
      </c>
      <c r="AG870" s="18">
        <f t="shared" si="371"/>
        <v>0</v>
      </c>
      <c r="AH870" s="37">
        <f t="shared" si="372"/>
        <v>0</v>
      </c>
      <c r="AI870" s="8">
        <f t="shared" si="373"/>
        <v>0</v>
      </c>
      <c r="AJ870" s="13">
        <f t="shared" si="374"/>
        <v>0</v>
      </c>
      <c r="AK870" s="14">
        <f t="shared" si="375"/>
        <v>0</v>
      </c>
      <c r="AL870" s="17">
        <f t="shared" si="364"/>
        <v>0.10000093333426666</v>
      </c>
      <c r="AM870" s="22">
        <f t="shared" si="376"/>
        <v>99999</v>
      </c>
      <c r="AN870" s="91">
        <f t="shared" si="377"/>
        <v>99999</v>
      </c>
    </row>
    <row r="871" spans="3:40">
      <c r="C871" s="71"/>
      <c r="S871" s="1">
        <f t="shared" si="359"/>
        <v>0</v>
      </c>
      <c r="T871" s="45">
        <f t="shared" si="366"/>
        <v>0</v>
      </c>
      <c r="U871" s="27" t="s">
        <v>4</v>
      </c>
      <c r="V871" s="29">
        <f t="shared" si="367"/>
        <v>0</v>
      </c>
      <c r="W871" s="29">
        <f t="shared" si="360"/>
        <v>0.89999906666573337</v>
      </c>
      <c r="X871" s="30" t="s">
        <v>5</v>
      </c>
      <c r="Y871" s="78">
        <f t="shared" si="362"/>
        <v>1</v>
      </c>
      <c r="Z871" s="78">
        <f t="shared" si="365"/>
        <v>77</v>
      </c>
      <c r="AA871" s="27">
        <f t="shared" si="363"/>
        <v>222</v>
      </c>
      <c r="AB871" s="31">
        <f t="shared" si="361"/>
        <v>0.89999906666573337</v>
      </c>
      <c r="AC871" s="25" t="s">
        <v>27</v>
      </c>
      <c r="AD871" s="43">
        <f t="shared" si="368"/>
        <v>0.89999906666573337</v>
      </c>
      <c r="AE871" s="48">
        <f t="shared" si="369"/>
        <v>0</v>
      </c>
      <c r="AF871" s="16">
        <f t="shared" si="370"/>
        <v>0</v>
      </c>
      <c r="AG871" s="18">
        <f t="shared" si="371"/>
        <v>0</v>
      </c>
      <c r="AH871" s="37">
        <f t="shared" si="372"/>
        <v>0</v>
      </c>
      <c r="AI871" s="8">
        <f t="shared" si="373"/>
        <v>0</v>
      </c>
      <c r="AJ871" s="13">
        <f t="shared" si="374"/>
        <v>0</v>
      </c>
      <c r="AK871" s="14">
        <f t="shared" si="375"/>
        <v>0</v>
      </c>
      <c r="AL871" s="17">
        <f t="shared" si="364"/>
        <v>0.10000093333426666</v>
      </c>
      <c r="AM871" s="22">
        <f t="shared" si="376"/>
        <v>99999</v>
      </c>
      <c r="AN871" s="91">
        <f t="shared" si="377"/>
        <v>99999</v>
      </c>
    </row>
    <row r="872" spans="3:40">
      <c r="C872" s="71"/>
      <c r="S872" s="1">
        <f t="shared" si="359"/>
        <v>0</v>
      </c>
      <c r="T872" s="45">
        <f t="shared" si="366"/>
        <v>0</v>
      </c>
      <c r="U872" s="27" t="s">
        <v>4</v>
      </c>
      <c r="V872" s="29">
        <f t="shared" si="367"/>
        <v>0</v>
      </c>
      <c r="W872" s="29">
        <f t="shared" si="360"/>
        <v>0.89999906666573337</v>
      </c>
      <c r="X872" s="30" t="s">
        <v>5</v>
      </c>
      <c r="Y872" s="78">
        <f t="shared" si="362"/>
        <v>1</v>
      </c>
      <c r="Z872" s="78">
        <f t="shared" si="365"/>
        <v>77</v>
      </c>
      <c r="AA872" s="27">
        <f t="shared" si="363"/>
        <v>222</v>
      </c>
      <c r="AB872" s="31">
        <f t="shared" si="361"/>
        <v>0.89999906666573337</v>
      </c>
      <c r="AC872" s="25" t="s">
        <v>27</v>
      </c>
      <c r="AD872" s="43">
        <f t="shared" si="368"/>
        <v>0.89999906666573337</v>
      </c>
      <c r="AE872" s="48">
        <f t="shared" si="369"/>
        <v>0</v>
      </c>
      <c r="AF872" s="16">
        <f t="shared" si="370"/>
        <v>0</v>
      </c>
      <c r="AG872" s="18">
        <f t="shared" si="371"/>
        <v>0</v>
      </c>
      <c r="AH872" s="37">
        <f t="shared" si="372"/>
        <v>0</v>
      </c>
      <c r="AI872" s="8">
        <f t="shared" si="373"/>
        <v>0</v>
      </c>
      <c r="AJ872" s="13">
        <f t="shared" si="374"/>
        <v>0</v>
      </c>
      <c r="AK872" s="14">
        <f t="shared" si="375"/>
        <v>0</v>
      </c>
      <c r="AL872" s="17">
        <f t="shared" si="364"/>
        <v>0.10000093333426666</v>
      </c>
      <c r="AM872" s="22">
        <f t="shared" si="376"/>
        <v>99999</v>
      </c>
      <c r="AN872" s="91">
        <f t="shared" si="377"/>
        <v>99999</v>
      </c>
    </row>
    <row r="873" spans="3:40">
      <c r="C873" s="71"/>
      <c r="S873" s="1">
        <f t="shared" si="359"/>
        <v>0</v>
      </c>
      <c r="T873" s="45">
        <f t="shared" si="366"/>
        <v>0</v>
      </c>
      <c r="U873" s="27" t="s">
        <v>4</v>
      </c>
      <c r="V873" s="29">
        <f t="shared" si="367"/>
        <v>0</v>
      </c>
      <c r="W873" s="29">
        <f t="shared" si="360"/>
        <v>0.89999906666573337</v>
      </c>
      <c r="X873" s="30" t="s">
        <v>5</v>
      </c>
      <c r="Y873" s="78">
        <f t="shared" si="362"/>
        <v>1</v>
      </c>
      <c r="Z873" s="78">
        <f t="shared" si="365"/>
        <v>77</v>
      </c>
      <c r="AA873" s="27">
        <f t="shared" si="363"/>
        <v>222</v>
      </c>
      <c r="AB873" s="31">
        <f t="shared" si="361"/>
        <v>0.89999906666573337</v>
      </c>
      <c r="AC873" s="25" t="s">
        <v>27</v>
      </c>
      <c r="AD873" s="43">
        <f t="shared" si="368"/>
        <v>0.89999906666573337</v>
      </c>
      <c r="AE873" s="48">
        <f t="shared" si="369"/>
        <v>0</v>
      </c>
      <c r="AF873" s="16">
        <f t="shared" si="370"/>
        <v>0</v>
      </c>
      <c r="AG873" s="18">
        <f t="shared" si="371"/>
        <v>0</v>
      </c>
      <c r="AH873" s="37">
        <f t="shared" si="372"/>
        <v>0</v>
      </c>
      <c r="AI873" s="8">
        <f t="shared" si="373"/>
        <v>0</v>
      </c>
      <c r="AJ873" s="13">
        <f t="shared" si="374"/>
        <v>0</v>
      </c>
      <c r="AK873" s="14">
        <f t="shared" si="375"/>
        <v>0</v>
      </c>
      <c r="AL873" s="17">
        <f t="shared" si="364"/>
        <v>0.10000093333426666</v>
      </c>
      <c r="AM873" s="22">
        <f t="shared" si="376"/>
        <v>99999</v>
      </c>
      <c r="AN873" s="91">
        <f t="shared" si="377"/>
        <v>99999</v>
      </c>
    </row>
    <row r="874" spans="3:40">
      <c r="C874" s="71"/>
      <c r="S874" s="1">
        <f t="shared" si="359"/>
        <v>0</v>
      </c>
      <c r="T874" s="45">
        <f t="shared" si="366"/>
        <v>0</v>
      </c>
      <c r="U874" s="27" t="s">
        <v>4</v>
      </c>
      <c r="V874" s="29">
        <f t="shared" si="367"/>
        <v>0</v>
      </c>
      <c r="W874" s="29">
        <f t="shared" si="360"/>
        <v>0.89999906666573337</v>
      </c>
      <c r="X874" s="30" t="s">
        <v>5</v>
      </c>
      <c r="Y874" s="78">
        <f t="shared" si="362"/>
        <v>1</v>
      </c>
      <c r="Z874" s="78">
        <f t="shared" si="365"/>
        <v>77</v>
      </c>
      <c r="AA874" s="27">
        <f t="shared" si="363"/>
        <v>222</v>
      </c>
      <c r="AB874" s="31">
        <f t="shared" si="361"/>
        <v>0.89999906666573337</v>
      </c>
      <c r="AC874" s="25" t="s">
        <v>27</v>
      </c>
      <c r="AD874" s="43">
        <f t="shared" si="368"/>
        <v>0.89999906666573337</v>
      </c>
      <c r="AE874" s="48">
        <f t="shared" si="369"/>
        <v>0</v>
      </c>
      <c r="AF874" s="16">
        <f t="shared" si="370"/>
        <v>0</v>
      </c>
      <c r="AG874" s="18">
        <f t="shared" si="371"/>
        <v>0</v>
      </c>
      <c r="AH874" s="37">
        <f t="shared" si="372"/>
        <v>0</v>
      </c>
      <c r="AI874" s="8">
        <f t="shared" si="373"/>
        <v>0</v>
      </c>
      <c r="AJ874" s="13">
        <f t="shared" si="374"/>
        <v>0</v>
      </c>
      <c r="AK874" s="14">
        <f t="shared" si="375"/>
        <v>0</v>
      </c>
      <c r="AL874" s="17">
        <f t="shared" si="364"/>
        <v>0.10000093333426666</v>
      </c>
      <c r="AM874" s="22">
        <f t="shared" si="376"/>
        <v>99999</v>
      </c>
      <c r="AN874" s="91">
        <f t="shared" si="377"/>
        <v>99999</v>
      </c>
    </row>
    <row r="875" spans="3:40">
      <c r="C875" s="71"/>
      <c r="S875" s="1">
        <f t="shared" si="359"/>
        <v>0</v>
      </c>
      <c r="T875" s="45">
        <f t="shared" si="366"/>
        <v>0</v>
      </c>
      <c r="U875" s="27" t="s">
        <v>4</v>
      </c>
      <c r="V875" s="29">
        <f t="shared" si="367"/>
        <v>0</v>
      </c>
      <c r="W875" s="29">
        <f t="shared" si="360"/>
        <v>0.89999906666573337</v>
      </c>
      <c r="X875" s="30" t="s">
        <v>5</v>
      </c>
      <c r="Y875" s="78">
        <f t="shared" si="362"/>
        <v>1</v>
      </c>
      <c r="Z875" s="78">
        <f t="shared" si="365"/>
        <v>77</v>
      </c>
      <c r="AA875" s="27">
        <f t="shared" si="363"/>
        <v>222</v>
      </c>
      <c r="AB875" s="31">
        <f t="shared" si="361"/>
        <v>0.89999906666573337</v>
      </c>
      <c r="AC875" s="25" t="s">
        <v>27</v>
      </c>
      <c r="AD875" s="43">
        <f t="shared" si="368"/>
        <v>0.89999906666573337</v>
      </c>
      <c r="AE875" s="48">
        <f t="shared" si="369"/>
        <v>0</v>
      </c>
      <c r="AF875" s="16">
        <f t="shared" si="370"/>
        <v>0</v>
      </c>
      <c r="AG875" s="18">
        <f t="shared" si="371"/>
        <v>0</v>
      </c>
      <c r="AH875" s="37">
        <f t="shared" si="372"/>
        <v>0</v>
      </c>
      <c r="AI875" s="8">
        <f t="shared" si="373"/>
        <v>0</v>
      </c>
      <c r="AJ875" s="13">
        <f t="shared" si="374"/>
        <v>0</v>
      </c>
      <c r="AK875" s="14">
        <f t="shared" si="375"/>
        <v>0</v>
      </c>
      <c r="AL875" s="17">
        <f t="shared" si="364"/>
        <v>0.10000093333426666</v>
      </c>
      <c r="AM875" s="22">
        <f t="shared" si="376"/>
        <v>99999</v>
      </c>
      <c r="AN875" s="91">
        <f t="shared" si="377"/>
        <v>99999</v>
      </c>
    </row>
    <row r="876" spans="3:40">
      <c r="C876" s="71"/>
      <c r="S876" s="1">
        <f t="shared" si="359"/>
        <v>0</v>
      </c>
      <c r="T876" s="45">
        <f t="shared" si="366"/>
        <v>0</v>
      </c>
      <c r="U876" s="27" t="s">
        <v>4</v>
      </c>
      <c r="V876" s="29">
        <f t="shared" si="367"/>
        <v>0</v>
      </c>
      <c r="W876" s="29">
        <f t="shared" si="360"/>
        <v>0.89999906666573337</v>
      </c>
      <c r="X876" s="30" t="s">
        <v>5</v>
      </c>
      <c r="Y876" s="78">
        <f t="shared" si="362"/>
        <v>1</v>
      </c>
      <c r="Z876" s="78">
        <f t="shared" si="365"/>
        <v>77</v>
      </c>
      <c r="AA876" s="27">
        <f t="shared" si="363"/>
        <v>222</v>
      </c>
      <c r="AB876" s="31">
        <f t="shared" si="361"/>
        <v>0.89999906666573337</v>
      </c>
      <c r="AC876" s="25" t="s">
        <v>27</v>
      </c>
      <c r="AD876" s="43">
        <f t="shared" si="368"/>
        <v>0.89999906666573337</v>
      </c>
      <c r="AE876" s="48">
        <f t="shared" si="369"/>
        <v>0</v>
      </c>
      <c r="AF876" s="16">
        <f t="shared" si="370"/>
        <v>0</v>
      </c>
      <c r="AG876" s="18">
        <f t="shared" si="371"/>
        <v>0</v>
      </c>
      <c r="AH876" s="37">
        <f t="shared" si="372"/>
        <v>0</v>
      </c>
      <c r="AI876" s="8">
        <f t="shared" si="373"/>
        <v>0</v>
      </c>
      <c r="AJ876" s="13">
        <f t="shared" si="374"/>
        <v>0</v>
      </c>
      <c r="AK876" s="14">
        <f t="shared" si="375"/>
        <v>0</v>
      </c>
      <c r="AL876" s="17">
        <f t="shared" si="364"/>
        <v>0.10000093333426666</v>
      </c>
      <c r="AM876" s="22">
        <f t="shared" si="376"/>
        <v>99999</v>
      </c>
      <c r="AN876" s="91">
        <f t="shared" si="377"/>
        <v>99999</v>
      </c>
    </row>
    <row r="877" spans="3:40">
      <c r="C877" s="71"/>
      <c r="S877" s="1">
        <f t="shared" si="359"/>
        <v>0</v>
      </c>
      <c r="T877" s="45">
        <f t="shared" si="366"/>
        <v>0</v>
      </c>
      <c r="U877" s="27" t="s">
        <v>4</v>
      </c>
      <c r="V877" s="29">
        <f t="shared" si="367"/>
        <v>0</v>
      </c>
      <c r="W877" s="29">
        <f t="shared" si="360"/>
        <v>0.89999906666573337</v>
      </c>
      <c r="X877" s="30" t="s">
        <v>5</v>
      </c>
      <c r="Y877" s="78">
        <f t="shared" si="362"/>
        <v>1</v>
      </c>
      <c r="Z877" s="78">
        <f t="shared" si="365"/>
        <v>77</v>
      </c>
      <c r="AA877" s="27">
        <f t="shared" si="363"/>
        <v>222</v>
      </c>
      <c r="AB877" s="31">
        <f t="shared" si="361"/>
        <v>0.89999906666573337</v>
      </c>
      <c r="AC877" s="25" t="s">
        <v>27</v>
      </c>
      <c r="AD877" s="43">
        <f t="shared" si="368"/>
        <v>0.89999906666573337</v>
      </c>
      <c r="AE877" s="48">
        <f t="shared" si="369"/>
        <v>0</v>
      </c>
      <c r="AF877" s="16">
        <f t="shared" si="370"/>
        <v>0</v>
      </c>
      <c r="AG877" s="18">
        <f t="shared" si="371"/>
        <v>0</v>
      </c>
      <c r="AH877" s="37">
        <f t="shared" si="372"/>
        <v>0</v>
      </c>
      <c r="AI877" s="8">
        <f t="shared" si="373"/>
        <v>0</v>
      </c>
      <c r="AJ877" s="13">
        <f t="shared" si="374"/>
        <v>0</v>
      </c>
      <c r="AK877" s="14">
        <f t="shared" si="375"/>
        <v>0</v>
      </c>
      <c r="AL877" s="17">
        <f t="shared" si="364"/>
        <v>0.10000093333426666</v>
      </c>
      <c r="AM877" s="22">
        <f t="shared" si="376"/>
        <v>99999</v>
      </c>
      <c r="AN877" s="91">
        <f t="shared" si="377"/>
        <v>99999</v>
      </c>
    </row>
    <row r="878" spans="3:40">
      <c r="C878" s="71"/>
      <c r="S878" s="1">
        <f t="shared" si="359"/>
        <v>0</v>
      </c>
      <c r="T878" s="45">
        <f t="shared" si="366"/>
        <v>0</v>
      </c>
      <c r="U878" s="27" t="s">
        <v>4</v>
      </c>
      <c r="V878" s="29">
        <f t="shared" si="367"/>
        <v>0</v>
      </c>
      <c r="W878" s="29">
        <f t="shared" si="360"/>
        <v>0.89999906666573337</v>
      </c>
      <c r="X878" s="30" t="s">
        <v>5</v>
      </c>
      <c r="Y878" s="78">
        <f t="shared" si="362"/>
        <v>1</v>
      </c>
      <c r="Z878" s="78">
        <f t="shared" si="365"/>
        <v>77</v>
      </c>
      <c r="AA878" s="27">
        <f t="shared" si="363"/>
        <v>222</v>
      </c>
      <c r="AB878" s="31">
        <f t="shared" si="361"/>
        <v>0.89999906666573337</v>
      </c>
      <c r="AC878" s="25" t="s">
        <v>27</v>
      </c>
      <c r="AD878" s="43">
        <f t="shared" si="368"/>
        <v>0.89999906666573337</v>
      </c>
      <c r="AE878" s="48">
        <f t="shared" si="369"/>
        <v>0</v>
      </c>
      <c r="AF878" s="16">
        <f t="shared" si="370"/>
        <v>0</v>
      </c>
      <c r="AG878" s="18">
        <f t="shared" si="371"/>
        <v>0</v>
      </c>
      <c r="AH878" s="37">
        <f t="shared" si="372"/>
        <v>0</v>
      </c>
      <c r="AI878" s="8">
        <f t="shared" si="373"/>
        <v>0</v>
      </c>
      <c r="AJ878" s="13">
        <f t="shared" si="374"/>
        <v>0</v>
      </c>
      <c r="AK878" s="14">
        <f t="shared" si="375"/>
        <v>0</v>
      </c>
      <c r="AL878" s="17">
        <f t="shared" si="364"/>
        <v>0.10000093333426666</v>
      </c>
      <c r="AM878" s="22">
        <f t="shared" si="376"/>
        <v>99999</v>
      </c>
      <c r="AN878" s="91">
        <f t="shared" si="377"/>
        <v>99999</v>
      </c>
    </row>
    <row r="879" spans="3:40">
      <c r="C879" s="71"/>
      <c r="S879" s="1">
        <f t="shared" si="359"/>
        <v>0</v>
      </c>
      <c r="T879" s="45">
        <f t="shared" si="366"/>
        <v>0</v>
      </c>
      <c r="U879" s="27" t="s">
        <v>4</v>
      </c>
      <c r="V879" s="29">
        <f t="shared" si="367"/>
        <v>0</v>
      </c>
      <c r="W879" s="29">
        <f t="shared" si="360"/>
        <v>0.89999906666573337</v>
      </c>
      <c r="X879" s="30" t="s">
        <v>5</v>
      </c>
      <c r="Y879" s="78">
        <f t="shared" si="362"/>
        <v>1</v>
      </c>
      <c r="Z879" s="78">
        <f t="shared" si="365"/>
        <v>77</v>
      </c>
      <c r="AA879" s="27">
        <f t="shared" si="363"/>
        <v>222</v>
      </c>
      <c r="AB879" s="31">
        <f t="shared" si="361"/>
        <v>0.89999906666573337</v>
      </c>
      <c r="AC879" s="25" t="s">
        <v>27</v>
      </c>
      <c r="AD879" s="43">
        <f t="shared" si="368"/>
        <v>0.89999906666573337</v>
      </c>
      <c r="AE879" s="48">
        <f t="shared" si="369"/>
        <v>0</v>
      </c>
      <c r="AF879" s="16">
        <f t="shared" si="370"/>
        <v>0</v>
      </c>
      <c r="AG879" s="18">
        <f t="shared" si="371"/>
        <v>0</v>
      </c>
      <c r="AH879" s="37">
        <f t="shared" si="372"/>
        <v>0</v>
      </c>
      <c r="AI879" s="8">
        <f t="shared" si="373"/>
        <v>0</v>
      </c>
      <c r="AJ879" s="13">
        <f t="shared" si="374"/>
        <v>0</v>
      </c>
      <c r="AK879" s="14">
        <f t="shared" si="375"/>
        <v>0</v>
      </c>
      <c r="AL879" s="17">
        <f t="shared" si="364"/>
        <v>0.10000093333426666</v>
      </c>
      <c r="AM879" s="22">
        <f t="shared" si="376"/>
        <v>99999</v>
      </c>
      <c r="AN879" s="91">
        <f t="shared" si="377"/>
        <v>99999</v>
      </c>
    </row>
    <row r="880" spans="3:40">
      <c r="C880" s="71"/>
      <c r="S880" s="1">
        <f t="shared" si="359"/>
        <v>0</v>
      </c>
      <c r="T880" s="45">
        <f t="shared" si="366"/>
        <v>0</v>
      </c>
      <c r="U880" s="27" t="s">
        <v>4</v>
      </c>
      <c r="V880" s="29">
        <f t="shared" si="367"/>
        <v>0</v>
      </c>
      <c r="W880" s="29">
        <f t="shared" si="360"/>
        <v>0.89999906666573337</v>
      </c>
      <c r="X880" s="30" t="s">
        <v>5</v>
      </c>
      <c r="Y880" s="78">
        <f t="shared" si="362"/>
        <v>1</v>
      </c>
      <c r="Z880" s="78">
        <f t="shared" si="365"/>
        <v>77</v>
      </c>
      <c r="AA880" s="27">
        <f t="shared" si="363"/>
        <v>222</v>
      </c>
      <c r="AB880" s="31">
        <f t="shared" si="361"/>
        <v>0.89999906666573337</v>
      </c>
      <c r="AC880" s="25" t="s">
        <v>27</v>
      </c>
      <c r="AD880" s="43">
        <f t="shared" si="368"/>
        <v>0.89999906666573337</v>
      </c>
      <c r="AE880" s="48">
        <f t="shared" si="369"/>
        <v>0</v>
      </c>
      <c r="AF880" s="16">
        <f t="shared" si="370"/>
        <v>0</v>
      </c>
      <c r="AG880" s="18">
        <f t="shared" si="371"/>
        <v>0</v>
      </c>
      <c r="AH880" s="37">
        <f t="shared" si="372"/>
        <v>0</v>
      </c>
      <c r="AI880" s="8">
        <f t="shared" si="373"/>
        <v>0</v>
      </c>
      <c r="AJ880" s="13">
        <f t="shared" si="374"/>
        <v>0</v>
      </c>
      <c r="AK880" s="14">
        <f t="shared" si="375"/>
        <v>0</v>
      </c>
      <c r="AL880" s="17">
        <f t="shared" si="364"/>
        <v>0.10000093333426666</v>
      </c>
      <c r="AM880" s="22">
        <f t="shared" si="376"/>
        <v>99999</v>
      </c>
      <c r="AN880" s="91">
        <f t="shared" si="377"/>
        <v>99999</v>
      </c>
    </row>
    <row r="881" spans="3:40">
      <c r="C881" s="71"/>
      <c r="S881" s="1">
        <f t="shared" si="359"/>
        <v>0</v>
      </c>
      <c r="T881" s="45">
        <f t="shared" si="366"/>
        <v>0</v>
      </c>
      <c r="U881" s="27" t="s">
        <v>4</v>
      </c>
      <c r="V881" s="29">
        <f t="shared" si="367"/>
        <v>0</v>
      </c>
      <c r="W881" s="29">
        <f t="shared" si="360"/>
        <v>0.89999906666573337</v>
      </c>
      <c r="X881" s="30" t="s">
        <v>5</v>
      </c>
      <c r="Y881" s="78">
        <f t="shared" si="362"/>
        <v>1</v>
      </c>
      <c r="Z881" s="78">
        <f t="shared" si="365"/>
        <v>77</v>
      </c>
      <c r="AA881" s="27">
        <f t="shared" si="363"/>
        <v>222</v>
      </c>
      <c r="AB881" s="31">
        <f t="shared" si="361"/>
        <v>0.89999906666573337</v>
      </c>
      <c r="AC881" s="25" t="s">
        <v>27</v>
      </c>
      <c r="AD881" s="43">
        <f t="shared" si="368"/>
        <v>0.89999906666573337</v>
      </c>
      <c r="AE881" s="48">
        <f t="shared" si="369"/>
        <v>0</v>
      </c>
      <c r="AF881" s="16">
        <f t="shared" si="370"/>
        <v>0</v>
      </c>
      <c r="AG881" s="18">
        <f t="shared" si="371"/>
        <v>0</v>
      </c>
      <c r="AH881" s="37">
        <f t="shared" si="372"/>
        <v>0</v>
      </c>
      <c r="AI881" s="8">
        <f t="shared" si="373"/>
        <v>0</v>
      </c>
      <c r="AJ881" s="13">
        <f t="shared" si="374"/>
        <v>0</v>
      </c>
      <c r="AK881" s="14">
        <f t="shared" si="375"/>
        <v>0</v>
      </c>
      <c r="AL881" s="17">
        <f t="shared" si="364"/>
        <v>0.10000093333426666</v>
      </c>
      <c r="AM881" s="22">
        <f t="shared" si="376"/>
        <v>99999</v>
      </c>
      <c r="AN881" s="91">
        <f t="shared" si="377"/>
        <v>99999</v>
      </c>
    </row>
    <row r="882" spans="3:40">
      <c r="C882" s="71"/>
      <c r="S882" s="1">
        <f t="shared" si="359"/>
        <v>0</v>
      </c>
      <c r="T882" s="45">
        <f t="shared" si="366"/>
        <v>0</v>
      </c>
      <c r="U882" s="27" t="s">
        <v>4</v>
      </c>
      <c r="V882" s="29">
        <f t="shared" si="367"/>
        <v>0</v>
      </c>
      <c r="W882" s="29">
        <f t="shared" si="360"/>
        <v>0.89999906666573337</v>
      </c>
      <c r="X882" s="30" t="s">
        <v>5</v>
      </c>
      <c r="Y882" s="78">
        <f t="shared" si="362"/>
        <v>1</v>
      </c>
      <c r="Z882" s="78">
        <f t="shared" si="365"/>
        <v>77</v>
      </c>
      <c r="AA882" s="27">
        <f t="shared" si="363"/>
        <v>222</v>
      </c>
      <c r="AB882" s="31">
        <f t="shared" si="361"/>
        <v>0.89999906666573337</v>
      </c>
      <c r="AC882" s="25" t="s">
        <v>27</v>
      </c>
      <c r="AD882" s="43">
        <f t="shared" si="368"/>
        <v>0.89999906666573337</v>
      </c>
      <c r="AE882" s="48">
        <f t="shared" si="369"/>
        <v>0</v>
      </c>
      <c r="AF882" s="16">
        <f t="shared" si="370"/>
        <v>0</v>
      </c>
      <c r="AG882" s="18">
        <f t="shared" si="371"/>
        <v>0</v>
      </c>
      <c r="AH882" s="37">
        <f t="shared" si="372"/>
        <v>0</v>
      </c>
      <c r="AI882" s="8">
        <f t="shared" si="373"/>
        <v>0</v>
      </c>
      <c r="AJ882" s="13">
        <f t="shared" si="374"/>
        <v>0</v>
      </c>
      <c r="AK882" s="14">
        <f t="shared" si="375"/>
        <v>0</v>
      </c>
      <c r="AL882" s="17">
        <f t="shared" si="364"/>
        <v>0.10000093333426666</v>
      </c>
      <c r="AM882" s="22">
        <f t="shared" si="376"/>
        <v>99999</v>
      </c>
      <c r="AN882" s="91">
        <f t="shared" si="377"/>
        <v>99999</v>
      </c>
    </row>
    <row r="883" spans="3:40">
      <c r="C883" s="71"/>
      <c r="S883" s="1">
        <f t="shared" ref="S883:S946" si="378">IF(T883=0,IF(AJ883+AK883+AF883+AG883+AH883+AI883,99999,0),0)</f>
        <v>0</v>
      </c>
      <c r="T883" s="45">
        <f t="shared" si="366"/>
        <v>0</v>
      </c>
      <c r="U883" s="27" t="s">
        <v>4</v>
      </c>
      <c r="V883" s="29">
        <f t="shared" si="367"/>
        <v>0</v>
      </c>
      <c r="W883" s="29">
        <f t="shared" ref="W883:W946" si="379">IF(AA883=222,1-AL883,AL883)</f>
        <v>0.89999906666573337</v>
      </c>
      <c r="X883" s="30" t="s">
        <v>5</v>
      </c>
      <c r="Y883" s="78">
        <f t="shared" si="362"/>
        <v>1</v>
      </c>
      <c r="Z883" s="78">
        <f t="shared" si="365"/>
        <v>77</v>
      </c>
      <c r="AA883" s="27">
        <f t="shared" si="363"/>
        <v>222</v>
      </c>
      <c r="AB883" s="31">
        <f t="shared" ref="AB883:AB946" si="380">W883</f>
        <v>0.89999906666573337</v>
      </c>
      <c r="AC883" s="25" t="s">
        <v>27</v>
      </c>
      <c r="AD883" s="43">
        <f t="shared" si="368"/>
        <v>0.89999906666573337</v>
      </c>
      <c r="AE883" s="48">
        <f t="shared" si="369"/>
        <v>0</v>
      </c>
      <c r="AF883" s="16">
        <f t="shared" si="370"/>
        <v>0</v>
      </c>
      <c r="AG883" s="18">
        <f t="shared" si="371"/>
        <v>0</v>
      </c>
      <c r="AH883" s="37">
        <f t="shared" si="372"/>
        <v>0</v>
      </c>
      <c r="AI883" s="8">
        <f t="shared" si="373"/>
        <v>0</v>
      </c>
      <c r="AJ883" s="13">
        <f t="shared" si="374"/>
        <v>0</v>
      </c>
      <c r="AK883" s="14">
        <f t="shared" si="375"/>
        <v>0</v>
      </c>
      <c r="AL883" s="17">
        <f t="shared" si="364"/>
        <v>0.10000093333426666</v>
      </c>
      <c r="AM883" s="22">
        <f t="shared" si="376"/>
        <v>99999</v>
      </c>
      <c r="AN883" s="91">
        <f t="shared" si="377"/>
        <v>99999</v>
      </c>
    </row>
    <row r="884" spans="3:40">
      <c r="C884" s="71"/>
      <c r="S884" s="1">
        <f t="shared" si="378"/>
        <v>0</v>
      </c>
      <c r="T884" s="45">
        <f t="shared" si="366"/>
        <v>0</v>
      </c>
      <c r="U884" s="27" t="s">
        <v>4</v>
      </c>
      <c r="V884" s="29">
        <f t="shared" si="367"/>
        <v>0</v>
      </c>
      <c r="W884" s="29">
        <f t="shared" si="379"/>
        <v>0.89999906666573337</v>
      </c>
      <c r="X884" s="30" t="s">
        <v>5</v>
      </c>
      <c r="Y884" s="78">
        <f t="shared" si="362"/>
        <v>1</v>
      </c>
      <c r="Z884" s="78">
        <f t="shared" si="365"/>
        <v>77</v>
      </c>
      <c r="AA884" s="27">
        <f t="shared" si="363"/>
        <v>222</v>
      </c>
      <c r="AB884" s="31">
        <f t="shared" si="380"/>
        <v>0.89999906666573337</v>
      </c>
      <c r="AC884" s="25" t="s">
        <v>27</v>
      </c>
      <c r="AD884" s="43">
        <f t="shared" si="368"/>
        <v>0.89999906666573337</v>
      </c>
      <c r="AE884" s="48">
        <f t="shared" si="369"/>
        <v>0</v>
      </c>
      <c r="AF884" s="16">
        <f t="shared" si="370"/>
        <v>0</v>
      </c>
      <c r="AG884" s="18">
        <f t="shared" si="371"/>
        <v>0</v>
      </c>
      <c r="AH884" s="37">
        <f t="shared" si="372"/>
        <v>0</v>
      </c>
      <c r="AI884" s="8">
        <f t="shared" si="373"/>
        <v>0</v>
      </c>
      <c r="AJ884" s="13">
        <f t="shared" si="374"/>
        <v>0</v>
      </c>
      <c r="AK884" s="14">
        <f t="shared" si="375"/>
        <v>0</v>
      </c>
      <c r="AL884" s="17">
        <f t="shared" si="364"/>
        <v>0.10000093333426666</v>
      </c>
      <c r="AM884" s="22">
        <f t="shared" si="376"/>
        <v>99999</v>
      </c>
      <c r="AN884" s="91">
        <f t="shared" si="377"/>
        <v>99999</v>
      </c>
    </row>
    <row r="885" spans="3:40">
      <c r="C885" s="71"/>
      <c r="S885" s="1">
        <f t="shared" si="378"/>
        <v>0</v>
      </c>
      <c r="T885" s="45">
        <f t="shared" si="366"/>
        <v>0</v>
      </c>
      <c r="U885" s="27" t="s">
        <v>4</v>
      </c>
      <c r="V885" s="29">
        <f t="shared" si="367"/>
        <v>0</v>
      </c>
      <c r="W885" s="29">
        <f t="shared" si="379"/>
        <v>0.89999906666573337</v>
      </c>
      <c r="X885" s="30" t="s">
        <v>5</v>
      </c>
      <c r="Y885" s="78">
        <f t="shared" si="362"/>
        <v>1</v>
      </c>
      <c r="Z885" s="78">
        <f t="shared" si="365"/>
        <v>77</v>
      </c>
      <c r="AA885" s="27">
        <f t="shared" si="363"/>
        <v>222</v>
      </c>
      <c r="AB885" s="31">
        <f t="shared" si="380"/>
        <v>0.89999906666573337</v>
      </c>
      <c r="AC885" s="25" t="s">
        <v>27</v>
      </c>
      <c r="AD885" s="43">
        <f t="shared" si="368"/>
        <v>0.89999906666573337</v>
      </c>
      <c r="AE885" s="48">
        <f t="shared" si="369"/>
        <v>0</v>
      </c>
      <c r="AF885" s="16">
        <f t="shared" si="370"/>
        <v>0</v>
      </c>
      <c r="AG885" s="18">
        <f t="shared" si="371"/>
        <v>0</v>
      </c>
      <c r="AH885" s="37">
        <f t="shared" si="372"/>
        <v>0</v>
      </c>
      <c r="AI885" s="8">
        <f t="shared" si="373"/>
        <v>0</v>
      </c>
      <c r="AJ885" s="13">
        <f t="shared" si="374"/>
        <v>0</v>
      </c>
      <c r="AK885" s="14">
        <f t="shared" si="375"/>
        <v>0</v>
      </c>
      <c r="AL885" s="17">
        <f t="shared" si="364"/>
        <v>0.10000093333426666</v>
      </c>
      <c r="AM885" s="22">
        <f t="shared" si="376"/>
        <v>99999</v>
      </c>
      <c r="AN885" s="91">
        <f t="shared" si="377"/>
        <v>99999</v>
      </c>
    </row>
    <row r="886" spans="3:40">
      <c r="C886" s="71"/>
      <c r="S886" s="1">
        <f t="shared" si="378"/>
        <v>0</v>
      </c>
      <c r="T886" s="45">
        <f t="shared" si="366"/>
        <v>0</v>
      </c>
      <c r="U886" s="27" t="s">
        <v>4</v>
      </c>
      <c r="V886" s="29">
        <f t="shared" si="367"/>
        <v>0</v>
      </c>
      <c r="W886" s="29">
        <f t="shared" si="379"/>
        <v>0.89999906666573337</v>
      </c>
      <c r="X886" s="30" t="s">
        <v>5</v>
      </c>
      <c r="Y886" s="78">
        <f t="shared" si="362"/>
        <v>1</v>
      </c>
      <c r="Z886" s="78">
        <f t="shared" si="365"/>
        <v>77</v>
      </c>
      <c r="AA886" s="27">
        <f t="shared" si="363"/>
        <v>222</v>
      </c>
      <c r="AB886" s="31">
        <f t="shared" si="380"/>
        <v>0.89999906666573337</v>
      </c>
      <c r="AC886" s="25" t="s">
        <v>27</v>
      </c>
      <c r="AD886" s="43">
        <f t="shared" si="368"/>
        <v>0.89999906666573337</v>
      </c>
      <c r="AE886" s="48">
        <f t="shared" si="369"/>
        <v>0</v>
      </c>
      <c r="AF886" s="16">
        <f t="shared" si="370"/>
        <v>0</v>
      </c>
      <c r="AG886" s="18">
        <f t="shared" si="371"/>
        <v>0</v>
      </c>
      <c r="AH886" s="37">
        <f t="shared" si="372"/>
        <v>0</v>
      </c>
      <c r="AI886" s="8">
        <f t="shared" si="373"/>
        <v>0</v>
      </c>
      <c r="AJ886" s="13">
        <f t="shared" si="374"/>
        <v>0</v>
      </c>
      <c r="AK886" s="14">
        <f t="shared" si="375"/>
        <v>0</v>
      </c>
      <c r="AL886" s="17">
        <f t="shared" si="364"/>
        <v>0.10000093333426666</v>
      </c>
      <c r="AM886" s="22">
        <f t="shared" si="376"/>
        <v>99999</v>
      </c>
      <c r="AN886" s="91">
        <f t="shared" si="377"/>
        <v>99999</v>
      </c>
    </row>
    <row r="887" spans="3:40">
      <c r="C887" s="71"/>
      <c r="S887" s="1">
        <f t="shared" si="378"/>
        <v>0</v>
      </c>
      <c r="T887" s="45">
        <f t="shared" si="366"/>
        <v>0</v>
      </c>
      <c r="U887" s="27" t="s">
        <v>4</v>
      </c>
      <c r="V887" s="29">
        <f t="shared" si="367"/>
        <v>0</v>
      </c>
      <c r="W887" s="29">
        <f t="shared" si="379"/>
        <v>0.89999906666573337</v>
      </c>
      <c r="X887" s="30" t="s">
        <v>5</v>
      </c>
      <c r="Y887" s="78">
        <f t="shared" si="362"/>
        <v>1</v>
      </c>
      <c r="Z887" s="78">
        <f t="shared" si="365"/>
        <v>77</v>
      </c>
      <c r="AA887" s="27">
        <f t="shared" si="363"/>
        <v>222</v>
      </c>
      <c r="AB887" s="31">
        <f t="shared" si="380"/>
        <v>0.89999906666573337</v>
      </c>
      <c r="AC887" s="25" t="s">
        <v>27</v>
      </c>
      <c r="AD887" s="43">
        <f t="shared" si="368"/>
        <v>0.89999906666573337</v>
      </c>
      <c r="AE887" s="48">
        <f t="shared" si="369"/>
        <v>0</v>
      </c>
      <c r="AF887" s="16">
        <f t="shared" si="370"/>
        <v>0</v>
      </c>
      <c r="AG887" s="18">
        <f t="shared" si="371"/>
        <v>0</v>
      </c>
      <c r="AH887" s="37">
        <f t="shared" si="372"/>
        <v>0</v>
      </c>
      <c r="AI887" s="8">
        <f t="shared" si="373"/>
        <v>0</v>
      </c>
      <c r="AJ887" s="13">
        <f t="shared" si="374"/>
        <v>0</v>
      </c>
      <c r="AK887" s="14">
        <f t="shared" si="375"/>
        <v>0</v>
      </c>
      <c r="AL887" s="17">
        <f t="shared" si="364"/>
        <v>0.10000093333426666</v>
      </c>
      <c r="AM887" s="22">
        <f t="shared" si="376"/>
        <v>99999</v>
      </c>
      <c r="AN887" s="91">
        <f t="shared" si="377"/>
        <v>99999</v>
      </c>
    </row>
    <row r="888" spans="3:40">
      <c r="C888" s="71"/>
      <c r="S888" s="1">
        <f t="shared" si="378"/>
        <v>0</v>
      </c>
      <c r="T888" s="45">
        <f t="shared" si="366"/>
        <v>0</v>
      </c>
      <c r="U888" s="27" t="s">
        <v>4</v>
      </c>
      <c r="V888" s="29">
        <f t="shared" si="367"/>
        <v>0</v>
      </c>
      <c r="W888" s="29">
        <f t="shared" si="379"/>
        <v>0.89999906666573337</v>
      </c>
      <c r="X888" s="30" t="s">
        <v>5</v>
      </c>
      <c r="Y888" s="78">
        <f t="shared" si="362"/>
        <v>1</v>
      </c>
      <c r="Z888" s="78">
        <f t="shared" si="365"/>
        <v>77</v>
      </c>
      <c r="AA888" s="27">
        <f t="shared" si="363"/>
        <v>222</v>
      </c>
      <c r="AB888" s="31">
        <f t="shared" si="380"/>
        <v>0.89999906666573337</v>
      </c>
      <c r="AC888" s="25" t="s">
        <v>27</v>
      </c>
      <c r="AD888" s="43">
        <f t="shared" si="368"/>
        <v>0.89999906666573337</v>
      </c>
      <c r="AE888" s="48">
        <f t="shared" si="369"/>
        <v>0</v>
      </c>
      <c r="AF888" s="16">
        <f t="shared" si="370"/>
        <v>0</v>
      </c>
      <c r="AG888" s="18">
        <f t="shared" si="371"/>
        <v>0</v>
      </c>
      <c r="AH888" s="37">
        <f t="shared" si="372"/>
        <v>0</v>
      </c>
      <c r="AI888" s="8">
        <f t="shared" si="373"/>
        <v>0</v>
      </c>
      <c r="AJ888" s="13">
        <f t="shared" si="374"/>
        <v>0</v>
      </c>
      <c r="AK888" s="14">
        <f t="shared" si="375"/>
        <v>0</v>
      </c>
      <c r="AL888" s="17">
        <f t="shared" si="364"/>
        <v>0.10000093333426666</v>
      </c>
      <c r="AM888" s="22">
        <f t="shared" si="376"/>
        <v>99999</v>
      </c>
      <c r="AN888" s="91">
        <f t="shared" si="377"/>
        <v>99999</v>
      </c>
    </row>
    <row r="889" spans="3:40">
      <c r="C889" s="71"/>
      <c r="S889" s="1">
        <f t="shared" si="378"/>
        <v>0</v>
      </c>
      <c r="T889" s="45">
        <f t="shared" si="366"/>
        <v>0</v>
      </c>
      <c r="U889" s="27" t="s">
        <v>4</v>
      </c>
      <c r="V889" s="29">
        <f t="shared" si="367"/>
        <v>0</v>
      </c>
      <c r="W889" s="29">
        <f t="shared" si="379"/>
        <v>0.89999906666573337</v>
      </c>
      <c r="X889" s="30" t="s">
        <v>5</v>
      </c>
      <c r="Y889" s="78">
        <f t="shared" si="362"/>
        <v>1</v>
      </c>
      <c r="Z889" s="78">
        <f t="shared" si="365"/>
        <v>77</v>
      </c>
      <c r="AA889" s="27">
        <f t="shared" si="363"/>
        <v>222</v>
      </c>
      <c r="AB889" s="31">
        <f t="shared" si="380"/>
        <v>0.89999906666573337</v>
      </c>
      <c r="AC889" s="25" t="s">
        <v>27</v>
      </c>
      <c r="AD889" s="43">
        <f t="shared" si="368"/>
        <v>0.89999906666573337</v>
      </c>
      <c r="AE889" s="48">
        <f t="shared" si="369"/>
        <v>0</v>
      </c>
      <c r="AF889" s="16">
        <f t="shared" si="370"/>
        <v>0</v>
      </c>
      <c r="AG889" s="18">
        <f t="shared" si="371"/>
        <v>0</v>
      </c>
      <c r="AH889" s="37">
        <f t="shared" si="372"/>
        <v>0</v>
      </c>
      <c r="AI889" s="8">
        <f t="shared" si="373"/>
        <v>0</v>
      </c>
      <c r="AJ889" s="13">
        <f t="shared" si="374"/>
        <v>0</v>
      </c>
      <c r="AK889" s="14">
        <f t="shared" si="375"/>
        <v>0</v>
      </c>
      <c r="AL889" s="17">
        <f t="shared" si="364"/>
        <v>0.10000093333426666</v>
      </c>
      <c r="AM889" s="22">
        <f t="shared" si="376"/>
        <v>99999</v>
      </c>
      <c r="AN889" s="91">
        <f t="shared" si="377"/>
        <v>99999</v>
      </c>
    </row>
    <row r="890" spans="3:40">
      <c r="C890" s="71"/>
      <c r="S890" s="1">
        <f t="shared" si="378"/>
        <v>0</v>
      </c>
      <c r="T890" s="45">
        <f t="shared" si="366"/>
        <v>0</v>
      </c>
      <c r="U890" s="27" t="s">
        <v>4</v>
      </c>
      <c r="V890" s="29">
        <f t="shared" si="367"/>
        <v>0</v>
      </c>
      <c r="W890" s="29">
        <f t="shared" si="379"/>
        <v>0.89999906666573337</v>
      </c>
      <c r="X890" s="30" t="s">
        <v>5</v>
      </c>
      <c r="Y890" s="78">
        <f t="shared" si="362"/>
        <v>1</v>
      </c>
      <c r="Z890" s="78">
        <f t="shared" si="365"/>
        <v>77</v>
      </c>
      <c r="AA890" s="27">
        <f t="shared" si="363"/>
        <v>222</v>
      </c>
      <c r="AB890" s="31">
        <f t="shared" si="380"/>
        <v>0.89999906666573337</v>
      </c>
      <c r="AC890" s="25" t="s">
        <v>27</v>
      </c>
      <c r="AD890" s="43">
        <f t="shared" si="368"/>
        <v>0.89999906666573337</v>
      </c>
      <c r="AE890" s="48">
        <f t="shared" si="369"/>
        <v>0</v>
      </c>
      <c r="AF890" s="16">
        <f t="shared" si="370"/>
        <v>0</v>
      </c>
      <c r="AG890" s="18">
        <f t="shared" si="371"/>
        <v>0</v>
      </c>
      <c r="AH890" s="37">
        <f t="shared" si="372"/>
        <v>0</v>
      </c>
      <c r="AI890" s="8">
        <f t="shared" si="373"/>
        <v>0</v>
      </c>
      <c r="AJ890" s="13">
        <f t="shared" si="374"/>
        <v>0</v>
      </c>
      <c r="AK890" s="14">
        <f t="shared" si="375"/>
        <v>0</v>
      </c>
      <c r="AL890" s="17">
        <f t="shared" si="364"/>
        <v>0.10000093333426666</v>
      </c>
      <c r="AM890" s="22">
        <f t="shared" si="376"/>
        <v>99999</v>
      </c>
      <c r="AN890" s="91">
        <f t="shared" si="377"/>
        <v>99999</v>
      </c>
    </row>
    <row r="891" spans="3:40">
      <c r="C891" s="71"/>
      <c r="S891" s="1">
        <f t="shared" si="378"/>
        <v>0</v>
      </c>
      <c r="T891" s="45">
        <f t="shared" si="366"/>
        <v>0</v>
      </c>
      <c r="U891" s="27" t="s">
        <v>4</v>
      </c>
      <c r="V891" s="29">
        <f t="shared" si="367"/>
        <v>0</v>
      </c>
      <c r="W891" s="29">
        <f t="shared" si="379"/>
        <v>0.89999906666573337</v>
      </c>
      <c r="X891" s="30" t="s">
        <v>5</v>
      </c>
      <c r="Y891" s="78">
        <f t="shared" si="362"/>
        <v>1</v>
      </c>
      <c r="Z891" s="78">
        <f t="shared" si="365"/>
        <v>77</v>
      </c>
      <c r="AA891" s="27">
        <f t="shared" si="363"/>
        <v>222</v>
      </c>
      <c r="AB891" s="31">
        <f t="shared" si="380"/>
        <v>0.89999906666573337</v>
      </c>
      <c r="AC891" s="25" t="s">
        <v>27</v>
      </c>
      <c r="AD891" s="43">
        <f t="shared" si="368"/>
        <v>0.89999906666573337</v>
      </c>
      <c r="AE891" s="48">
        <f t="shared" si="369"/>
        <v>0</v>
      </c>
      <c r="AF891" s="16">
        <f t="shared" si="370"/>
        <v>0</v>
      </c>
      <c r="AG891" s="18">
        <f t="shared" si="371"/>
        <v>0</v>
      </c>
      <c r="AH891" s="37">
        <f t="shared" si="372"/>
        <v>0</v>
      </c>
      <c r="AI891" s="8">
        <f t="shared" si="373"/>
        <v>0</v>
      </c>
      <c r="AJ891" s="13">
        <f t="shared" si="374"/>
        <v>0</v>
      </c>
      <c r="AK891" s="14">
        <f t="shared" si="375"/>
        <v>0</v>
      </c>
      <c r="AL891" s="17">
        <f t="shared" si="364"/>
        <v>0.10000093333426666</v>
      </c>
      <c r="AM891" s="22">
        <f t="shared" si="376"/>
        <v>99999</v>
      </c>
      <c r="AN891" s="91">
        <f t="shared" si="377"/>
        <v>99999</v>
      </c>
    </row>
    <row r="892" spans="3:40">
      <c r="C892" s="71"/>
      <c r="S892" s="1">
        <f t="shared" si="378"/>
        <v>0</v>
      </c>
      <c r="T892" s="45">
        <f t="shared" si="366"/>
        <v>0</v>
      </c>
      <c r="U892" s="27" t="s">
        <v>4</v>
      </c>
      <c r="V892" s="29">
        <f t="shared" si="367"/>
        <v>0</v>
      </c>
      <c r="W892" s="29">
        <f t="shared" si="379"/>
        <v>0.89999906666573337</v>
      </c>
      <c r="X892" s="30" t="s">
        <v>5</v>
      </c>
      <c r="Y892" s="78">
        <f t="shared" si="362"/>
        <v>1</v>
      </c>
      <c r="Z892" s="78">
        <f t="shared" si="365"/>
        <v>77</v>
      </c>
      <c r="AA892" s="27">
        <f t="shared" si="363"/>
        <v>222</v>
      </c>
      <c r="AB892" s="31">
        <f t="shared" si="380"/>
        <v>0.89999906666573337</v>
      </c>
      <c r="AC892" s="25" t="s">
        <v>27</v>
      </c>
      <c r="AD892" s="43">
        <f t="shared" si="368"/>
        <v>0.89999906666573337</v>
      </c>
      <c r="AE892" s="48">
        <f t="shared" si="369"/>
        <v>0</v>
      </c>
      <c r="AF892" s="16">
        <f t="shared" si="370"/>
        <v>0</v>
      </c>
      <c r="AG892" s="18">
        <f t="shared" si="371"/>
        <v>0</v>
      </c>
      <c r="AH892" s="37">
        <f t="shared" si="372"/>
        <v>0</v>
      </c>
      <c r="AI892" s="8">
        <f t="shared" si="373"/>
        <v>0</v>
      </c>
      <c r="AJ892" s="13">
        <f t="shared" si="374"/>
        <v>0</v>
      </c>
      <c r="AK892" s="14">
        <f t="shared" si="375"/>
        <v>0</v>
      </c>
      <c r="AL892" s="17">
        <f t="shared" si="364"/>
        <v>0.10000093333426666</v>
      </c>
      <c r="AM892" s="22">
        <f t="shared" si="376"/>
        <v>99999</v>
      </c>
      <c r="AN892" s="91">
        <f t="shared" si="377"/>
        <v>99999</v>
      </c>
    </row>
    <row r="893" spans="3:40">
      <c r="C893" s="71"/>
      <c r="S893" s="1">
        <f t="shared" si="378"/>
        <v>0</v>
      </c>
      <c r="T893" s="45">
        <f t="shared" si="366"/>
        <v>0</v>
      </c>
      <c r="U893" s="27" t="s">
        <v>4</v>
      </c>
      <c r="V893" s="29">
        <f t="shared" si="367"/>
        <v>0</v>
      </c>
      <c r="W893" s="29">
        <f t="shared" si="379"/>
        <v>0.89999906666573337</v>
      </c>
      <c r="X893" s="30" t="s">
        <v>5</v>
      </c>
      <c r="Y893" s="78">
        <f t="shared" si="362"/>
        <v>1</v>
      </c>
      <c r="Z893" s="78">
        <f t="shared" si="365"/>
        <v>77</v>
      </c>
      <c r="AA893" s="27">
        <f t="shared" si="363"/>
        <v>222</v>
      </c>
      <c r="AB893" s="31">
        <f t="shared" si="380"/>
        <v>0.89999906666573337</v>
      </c>
      <c r="AC893" s="25" t="s">
        <v>27</v>
      </c>
      <c r="AD893" s="43">
        <f t="shared" si="368"/>
        <v>0.89999906666573337</v>
      </c>
      <c r="AE893" s="48">
        <f t="shared" si="369"/>
        <v>0</v>
      </c>
      <c r="AF893" s="16">
        <f t="shared" si="370"/>
        <v>0</v>
      </c>
      <c r="AG893" s="18">
        <f t="shared" si="371"/>
        <v>0</v>
      </c>
      <c r="AH893" s="37">
        <f t="shared" si="372"/>
        <v>0</v>
      </c>
      <c r="AI893" s="8">
        <f t="shared" si="373"/>
        <v>0</v>
      </c>
      <c r="AJ893" s="13">
        <f t="shared" si="374"/>
        <v>0</v>
      </c>
      <c r="AK893" s="14">
        <f t="shared" si="375"/>
        <v>0</v>
      </c>
      <c r="AL893" s="17">
        <f t="shared" si="364"/>
        <v>0.10000093333426666</v>
      </c>
      <c r="AM893" s="22">
        <f t="shared" si="376"/>
        <v>99999</v>
      </c>
      <c r="AN893" s="91">
        <f t="shared" si="377"/>
        <v>99999</v>
      </c>
    </row>
    <row r="894" spans="3:40">
      <c r="C894" s="71"/>
      <c r="S894" s="1">
        <f t="shared" si="378"/>
        <v>0</v>
      </c>
      <c r="T894" s="45">
        <f t="shared" si="366"/>
        <v>0</v>
      </c>
      <c r="U894" s="27" t="s">
        <v>4</v>
      </c>
      <c r="V894" s="29">
        <f t="shared" si="367"/>
        <v>0</v>
      </c>
      <c r="W894" s="29">
        <f t="shared" si="379"/>
        <v>0.89999906666573337</v>
      </c>
      <c r="X894" s="30" t="s">
        <v>5</v>
      </c>
      <c r="Y894" s="78">
        <f t="shared" si="362"/>
        <v>1</v>
      </c>
      <c r="Z894" s="78">
        <f t="shared" si="365"/>
        <v>77</v>
      </c>
      <c r="AA894" s="27">
        <f t="shared" si="363"/>
        <v>222</v>
      </c>
      <c r="AB894" s="31">
        <f t="shared" si="380"/>
        <v>0.89999906666573337</v>
      </c>
      <c r="AC894" s="25" t="s">
        <v>27</v>
      </c>
      <c r="AD894" s="43">
        <f t="shared" si="368"/>
        <v>0.89999906666573337</v>
      </c>
      <c r="AE894" s="48">
        <f t="shared" si="369"/>
        <v>0</v>
      </c>
      <c r="AF894" s="16">
        <f t="shared" si="370"/>
        <v>0</v>
      </c>
      <c r="AG894" s="18">
        <f t="shared" si="371"/>
        <v>0</v>
      </c>
      <c r="AH894" s="37">
        <f t="shared" si="372"/>
        <v>0</v>
      </c>
      <c r="AI894" s="8">
        <f t="shared" si="373"/>
        <v>0</v>
      </c>
      <c r="AJ894" s="13">
        <f t="shared" si="374"/>
        <v>0</v>
      </c>
      <c r="AK894" s="14">
        <f t="shared" si="375"/>
        <v>0</v>
      </c>
      <c r="AL894" s="17">
        <f t="shared" si="364"/>
        <v>0.10000093333426666</v>
      </c>
      <c r="AM894" s="22">
        <f t="shared" si="376"/>
        <v>99999</v>
      </c>
      <c r="AN894" s="91">
        <f t="shared" si="377"/>
        <v>99999</v>
      </c>
    </row>
    <row r="895" spans="3:40">
      <c r="C895" s="71"/>
      <c r="S895" s="1">
        <f t="shared" si="378"/>
        <v>0</v>
      </c>
      <c r="T895" s="45">
        <f t="shared" si="366"/>
        <v>0</v>
      </c>
      <c r="U895" s="27" t="s">
        <v>4</v>
      </c>
      <c r="V895" s="29">
        <f t="shared" si="367"/>
        <v>0</v>
      </c>
      <c r="W895" s="29">
        <f t="shared" si="379"/>
        <v>0.89999906666573337</v>
      </c>
      <c r="X895" s="30" t="s">
        <v>5</v>
      </c>
      <c r="Y895" s="78">
        <f t="shared" si="362"/>
        <v>1</v>
      </c>
      <c r="Z895" s="78">
        <f t="shared" si="365"/>
        <v>77</v>
      </c>
      <c r="AA895" s="27">
        <f t="shared" si="363"/>
        <v>222</v>
      </c>
      <c r="AB895" s="31">
        <f t="shared" si="380"/>
        <v>0.89999906666573337</v>
      </c>
      <c r="AC895" s="25" t="s">
        <v>27</v>
      </c>
      <c r="AD895" s="43">
        <f t="shared" si="368"/>
        <v>0.89999906666573337</v>
      </c>
      <c r="AE895" s="48">
        <f t="shared" si="369"/>
        <v>0</v>
      </c>
      <c r="AF895" s="16">
        <f t="shared" si="370"/>
        <v>0</v>
      </c>
      <c r="AG895" s="18">
        <f t="shared" si="371"/>
        <v>0</v>
      </c>
      <c r="AH895" s="37">
        <f t="shared" si="372"/>
        <v>0</v>
      </c>
      <c r="AI895" s="8">
        <f t="shared" si="373"/>
        <v>0</v>
      </c>
      <c r="AJ895" s="13">
        <f t="shared" si="374"/>
        <v>0</v>
      </c>
      <c r="AK895" s="14">
        <f t="shared" si="375"/>
        <v>0</v>
      </c>
      <c r="AL895" s="17">
        <f t="shared" si="364"/>
        <v>0.10000093333426666</v>
      </c>
      <c r="AM895" s="22">
        <f t="shared" si="376"/>
        <v>99999</v>
      </c>
      <c r="AN895" s="91">
        <f t="shared" si="377"/>
        <v>99999</v>
      </c>
    </row>
    <row r="896" spans="3:40">
      <c r="C896" s="71"/>
      <c r="S896" s="1">
        <f t="shared" si="378"/>
        <v>0</v>
      </c>
      <c r="T896" s="45">
        <f t="shared" si="366"/>
        <v>0</v>
      </c>
      <c r="U896" s="27" t="s">
        <v>4</v>
      </c>
      <c r="V896" s="29">
        <f t="shared" si="367"/>
        <v>0</v>
      </c>
      <c r="W896" s="29">
        <f t="shared" si="379"/>
        <v>0.89999906666573337</v>
      </c>
      <c r="X896" s="30" t="s">
        <v>5</v>
      </c>
      <c r="Y896" s="78">
        <f t="shared" si="362"/>
        <v>1</v>
      </c>
      <c r="Z896" s="78">
        <f t="shared" si="365"/>
        <v>77</v>
      </c>
      <c r="AA896" s="27">
        <f t="shared" si="363"/>
        <v>222</v>
      </c>
      <c r="AB896" s="31">
        <f t="shared" si="380"/>
        <v>0.89999906666573337</v>
      </c>
      <c r="AC896" s="25" t="s">
        <v>27</v>
      </c>
      <c r="AD896" s="43">
        <f t="shared" si="368"/>
        <v>0.89999906666573337</v>
      </c>
      <c r="AE896" s="48">
        <f t="shared" si="369"/>
        <v>0</v>
      </c>
      <c r="AF896" s="16">
        <f t="shared" si="370"/>
        <v>0</v>
      </c>
      <c r="AG896" s="18">
        <f t="shared" si="371"/>
        <v>0</v>
      </c>
      <c r="AH896" s="37">
        <f t="shared" si="372"/>
        <v>0</v>
      </c>
      <c r="AI896" s="8">
        <f t="shared" si="373"/>
        <v>0</v>
      </c>
      <c r="AJ896" s="13">
        <f t="shared" si="374"/>
        <v>0</v>
      </c>
      <c r="AK896" s="14">
        <f t="shared" si="375"/>
        <v>0</v>
      </c>
      <c r="AL896" s="17">
        <f t="shared" si="364"/>
        <v>0.10000093333426666</v>
      </c>
      <c r="AM896" s="22">
        <f t="shared" si="376"/>
        <v>99999</v>
      </c>
      <c r="AN896" s="91">
        <f t="shared" si="377"/>
        <v>99999</v>
      </c>
    </row>
    <row r="897" spans="3:40">
      <c r="C897" s="71"/>
      <c r="S897" s="1">
        <f t="shared" si="378"/>
        <v>0</v>
      </c>
      <c r="T897" s="45">
        <f t="shared" si="366"/>
        <v>0</v>
      </c>
      <c r="U897" s="27" t="s">
        <v>4</v>
      </c>
      <c r="V897" s="29">
        <f t="shared" si="367"/>
        <v>0</v>
      </c>
      <c r="W897" s="29">
        <f t="shared" si="379"/>
        <v>0.89999906666573337</v>
      </c>
      <c r="X897" s="30" t="s">
        <v>5</v>
      </c>
      <c r="Y897" s="78">
        <f t="shared" si="362"/>
        <v>1</v>
      </c>
      <c r="Z897" s="78">
        <f t="shared" si="365"/>
        <v>77</v>
      </c>
      <c r="AA897" s="27">
        <f t="shared" si="363"/>
        <v>222</v>
      </c>
      <c r="AB897" s="31">
        <f t="shared" si="380"/>
        <v>0.89999906666573337</v>
      </c>
      <c r="AC897" s="25" t="s">
        <v>27</v>
      </c>
      <c r="AD897" s="43">
        <f t="shared" si="368"/>
        <v>0.89999906666573337</v>
      </c>
      <c r="AE897" s="48">
        <f t="shared" si="369"/>
        <v>0</v>
      </c>
      <c r="AF897" s="16">
        <f t="shared" si="370"/>
        <v>0</v>
      </c>
      <c r="AG897" s="18">
        <f t="shared" si="371"/>
        <v>0</v>
      </c>
      <c r="AH897" s="37">
        <f t="shared" si="372"/>
        <v>0</v>
      </c>
      <c r="AI897" s="8">
        <f t="shared" si="373"/>
        <v>0</v>
      </c>
      <c r="AJ897" s="13">
        <f t="shared" si="374"/>
        <v>0</v>
      </c>
      <c r="AK897" s="14">
        <f t="shared" si="375"/>
        <v>0</v>
      </c>
      <c r="AL897" s="17">
        <f t="shared" si="364"/>
        <v>0.10000093333426666</v>
      </c>
      <c r="AM897" s="22">
        <f t="shared" si="376"/>
        <v>99999</v>
      </c>
      <c r="AN897" s="91">
        <f t="shared" si="377"/>
        <v>99999</v>
      </c>
    </row>
    <row r="898" spans="3:40">
      <c r="C898" s="71"/>
      <c r="S898" s="1">
        <f t="shared" si="378"/>
        <v>0</v>
      </c>
      <c r="T898" s="45">
        <f t="shared" si="366"/>
        <v>0</v>
      </c>
      <c r="U898" s="27" t="s">
        <v>4</v>
      </c>
      <c r="V898" s="29">
        <f t="shared" si="367"/>
        <v>0</v>
      </c>
      <c r="W898" s="29">
        <f t="shared" si="379"/>
        <v>0.89999906666573337</v>
      </c>
      <c r="X898" s="30" t="s">
        <v>5</v>
      </c>
      <c r="Y898" s="78">
        <f t="shared" si="362"/>
        <v>1</v>
      </c>
      <c r="Z898" s="78">
        <f t="shared" si="365"/>
        <v>77</v>
      </c>
      <c r="AA898" s="27">
        <f t="shared" si="363"/>
        <v>222</v>
      </c>
      <c r="AB898" s="31">
        <f t="shared" si="380"/>
        <v>0.89999906666573337</v>
      </c>
      <c r="AC898" s="25" t="s">
        <v>27</v>
      </c>
      <c r="AD898" s="43">
        <f t="shared" si="368"/>
        <v>0.89999906666573337</v>
      </c>
      <c r="AE898" s="48">
        <f t="shared" si="369"/>
        <v>0</v>
      </c>
      <c r="AF898" s="16">
        <f t="shared" si="370"/>
        <v>0</v>
      </c>
      <c r="AG898" s="18">
        <f t="shared" si="371"/>
        <v>0</v>
      </c>
      <c r="AH898" s="37">
        <f t="shared" si="372"/>
        <v>0</v>
      </c>
      <c r="AI898" s="8">
        <f t="shared" si="373"/>
        <v>0</v>
      </c>
      <c r="AJ898" s="13">
        <f t="shared" si="374"/>
        <v>0</v>
      </c>
      <c r="AK898" s="14">
        <f t="shared" si="375"/>
        <v>0</v>
      </c>
      <c r="AL898" s="17">
        <f t="shared" si="364"/>
        <v>0.10000093333426666</v>
      </c>
      <c r="AM898" s="22">
        <f t="shared" si="376"/>
        <v>99999</v>
      </c>
      <c r="AN898" s="91">
        <f t="shared" si="377"/>
        <v>99999</v>
      </c>
    </row>
    <row r="899" spans="3:40">
      <c r="C899" s="71"/>
      <c r="S899" s="1">
        <f t="shared" si="378"/>
        <v>0</v>
      </c>
      <c r="T899" s="45">
        <f t="shared" si="366"/>
        <v>0</v>
      </c>
      <c r="U899" s="27" t="s">
        <v>4</v>
      </c>
      <c r="V899" s="29">
        <f t="shared" si="367"/>
        <v>0</v>
      </c>
      <c r="W899" s="29">
        <f t="shared" si="379"/>
        <v>0.89999906666573337</v>
      </c>
      <c r="X899" s="30" t="s">
        <v>5</v>
      </c>
      <c r="Y899" s="78">
        <f t="shared" si="362"/>
        <v>1</v>
      </c>
      <c r="Z899" s="78">
        <f t="shared" si="365"/>
        <v>77</v>
      </c>
      <c r="AA899" s="27">
        <f t="shared" si="363"/>
        <v>222</v>
      </c>
      <c r="AB899" s="31">
        <f t="shared" si="380"/>
        <v>0.89999906666573337</v>
      </c>
      <c r="AC899" s="25" t="s">
        <v>27</v>
      </c>
      <c r="AD899" s="43">
        <f t="shared" si="368"/>
        <v>0.89999906666573337</v>
      </c>
      <c r="AE899" s="48">
        <f t="shared" si="369"/>
        <v>0</v>
      </c>
      <c r="AF899" s="16">
        <f t="shared" si="370"/>
        <v>0</v>
      </c>
      <c r="AG899" s="18">
        <f t="shared" si="371"/>
        <v>0</v>
      </c>
      <c r="AH899" s="37">
        <f t="shared" si="372"/>
        <v>0</v>
      </c>
      <c r="AI899" s="8">
        <f t="shared" si="373"/>
        <v>0</v>
      </c>
      <c r="AJ899" s="13">
        <f t="shared" si="374"/>
        <v>0</v>
      </c>
      <c r="AK899" s="14">
        <f t="shared" si="375"/>
        <v>0</v>
      </c>
      <c r="AL899" s="17">
        <f t="shared" si="364"/>
        <v>0.10000093333426666</v>
      </c>
      <c r="AM899" s="22">
        <f t="shared" si="376"/>
        <v>99999</v>
      </c>
      <c r="AN899" s="91">
        <f t="shared" si="377"/>
        <v>99999</v>
      </c>
    </row>
    <row r="900" spans="3:40">
      <c r="C900" s="71"/>
      <c r="S900" s="1">
        <f t="shared" si="378"/>
        <v>0</v>
      </c>
      <c r="T900" s="45">
        <f t="shared" si="366"/>
        <v>0</v>
      </c>
      <c r="U900" s="27" t="s">
        <v>4</v>
      </c>
      <c r="V900" s="29">
        <f t="shared" si="367"/>
        <v>0</v>
      </c>
      <c r="W900" s="29">
        <f t="shared" si="379"/>
        <v>0.89999906666573337</v>
      </c>
      <c r="X900" s="30" t="s">
        <v>5</v>
      </c>
      <c r="Y900" s="78">
        <f t="shared" si="362"/>
        <v>1</v>
      </c>
      <c r="Z900" s="78">
        <f t="shared" si="365"/>
        <v>77</v>
      </c>
      <c r="AA900" s="27">
        <f t="shared" si="363"/>
        <v>222</v>
      </c>
      <c r="AB900" s="31">
        <f t="shared" si="380"/>
        <v>0.89999906666573337</v>
      </c>
      <c r="AC900" s="25" t="s">
        <v>27</v>
      </c>
      <c r="AD900" s="43">
        <f t="shared" si="368"/>
        <v>0.89999906666573337</v>
      </c>
      <c r="AE900" s="48">
        <f t="shared" si="369"/>
        <v>0</v>
      </c>
      <c r="AF900" s="16">
        <f t="shared" si="370"/>
        <v>0</v>
      </c>
      <c r="AG900" s="18">
        <f t="shared" si="371"/>
        <v>0</v>
      </c>
      <c r="AH900" s="37">
        <f t="shared" si="372"/>
        <v>0</v>
      </c>
      <c r="AI900" s="8">
        <f t="shared" si="373"/>
        <v>0</v>
      </c>
      <c r="AJ900" s="13">
        <f t="shared" si="374"/>
        <v>0</v>
      </c>
      <c r="AK900" s="14">
        <f t="shared" si="375"/>
        <v>0</v>
      </c>
      <c r="AL900" s="17">
        <f t="shared" si="364"/>
        <v>0.10000093333426666</v>
      </c>
      <c r="AM900" s="22">
        <f t="shared" si="376"/>
        <v>99999</v>
      </c>
      <c r="AN900" s="91">
        <f t="shared" si="377"/>
        <v>99999</v>
      </c>
    </row>
    <row r="901" spans="3:40">
      <c r="C901" s="71"/>
      <c r="S901" s="1">
        <f t="shared" si="378"/>
        <v>0</v>
      </c>
      <c r="T901" s="45">
        <f t="shared" si="366"/>
        <v>0</v>
      </c>
      <c r="U901" s="27" t="s">
        <v>4</v>
      </c>
      <c r="V901" s="29">
        <f t="shared" si="367"/>
        <v>0</v>
      </c>
      <c r="W901" s="29">
        <f t="shared" si="379"/>
        <v>0.89999906666573337</v>
      </c>
      <c r="X901" s="30" t="s">
        <v>5</v>
      </c>
      <c r="Y901" s="78">
        <f t="shared" si="362"/>
        <v>1</v>
      </c>
      <c r="Z901" s="78">
        <f t="shared" si="365"/>
        <v>77</v>
      </c>
      <c r="AA901" s="27">
        <f t="shared" si="363"/>
        <v>222</v>
      </c>
      <c r="AB901" s="31">
        <f t="shared" si="380"/>
        <v>0.89999906666573337</v>
      </c>
      <c r="AC901" s="25" t="s">
        <v>27</v>
      </c>
      <c r="AD901" s="43">
        <f t="shared" si="368"/>
        <v>0.89999906666573337</v>
      </c>
      <c r="AE901" s="48">
        <f t="shared" si="369"/>
        <v>0</v>
      </c>
      <c r="AF901" s="16">
        <f t="shared" si="370"/>
        <v>0</v>
      </c>
      <c r="AG901" s="18">
        <f t="shared" si="371"/>
        <v>0</v>
      </c>
      <c r="AH901" s="37">
        <f t="shared" si="372"/>
        <v>0</v>
      </c>
      <c r="AI901" s="8">
        <f t="shared" si="373"/>
        <v>0</v>
      </c>
      <c r="AJ901" s="13">
        <f t="shared" si="374"/>
        <v>0</v>
      </c>
      <c r="AK901" s="14">
        <f t="shared" si="375"/>
        <v>0</v>
      </c>
      <c r="AL901" s="17">
        <f t="shared" si="364"/>
        <v>0.10000093333426666</v>
      </c>
      <c r="AM901" s="22">
        <f t="shared" si="376"/>
        <v>99999</v>
      </c>
      <c r="AN901" s="91">
        <f t="shared" si="377"/>
        <v>99999</v>
      </c>
    </row>
    <row r="902" spans="3:40">
      <c r="C902" s="71"/>
      <c r="S902" s="1">
        <f t="shared" si="378"/>
        <v>0</v>
      </c>
      <c r="T902" s="45">
        <f t="shared" si="366"/>
        <v>0</v>
      </c>
      <c r="U902" s="27" t="s">
        <v>4</v>
      </c>
      <c r="V902" s="29">
        <f t="shared" si="367"/>
        <v>0</v>
      </c>
      <c r="W902" s="29">
        <f t="shared" si="379"/>
        <v>0.89999906666573337</v>
      </c>
      <c r="X902" s="30" t="s">
        <v>5</v>
      </c>
      <c r="Y902" s="78">
        <f t="shared" si="362"/>
        <v>1</v>
      </c>
      <c r="Z902" s="78">
        <f t="shared" si="365"/>
        <v>77</v>
      </c>
      <c r="AA902" s="27">
        <f t="shared" si="363"/>
        <v>222</v>
      </c>
      <c r="AB902" s="31">
        <f t="shared" si="380"/>
        <v>0.89999906666573337</v>
      </c>
      <c r="AC902" s="25" t="s">
        <v>27</v>
      </c>
      <c r="AD902" s="43">
        <f t="shared" si="368"/>
        <v>0.89999906666573337</v>
      </c>
      <c r="AE902" s="48">
        <f t="shared" si="369"/>
        <v>0</v>
      </c>
      <c r="AF902" s="16">
        <f t="shared" si="370"/>
        <v>0</v>
      </c>
      <c r="AG902" s="18">
        <f t="shared" si="371"/>
        <v>0</v>
      </c>
      <c r="AH902" s="37">
        <f t="shared" si="372"/>
        <v>0</v>
      </c>
      <c r="AI902" s="8">
        <f t="shared" si="373"/>
        <v>0</v>
      </c>
      <c r="AJ902" s="13">
        <f t="shared" si="374"/>
        <v>0</v>
      </c>
      <c r="AK902" s="14">
        <f t="shared" si="375"/>
        <v>0</v>
      </c>
      <c r="AL902" s="17">
        <f t="shared" si="364"/>
        <v>0.10000093333426666</v>
      </c>
      <c r="AM902" s="22">
        <f t="shared" si="376"/>
        <v>99999</v>
      </c>
      <c r="AN902" s="91">
        <f t="shared" si="377"/>
        <v>99999</v>
      </c>
    </row>
    <row r="903" spans="3:40">
      <c r="C903" s="71"/>
      <c r="S903" s="1">
        <f t="shared" si="378"/>
        <v>0</v>
      </c>
      <c r="T903" s="45">
        <f t="shared" si="366"/>
        <v>0</v>
      </c>
      <c r="U903" s="27" t="s">
        <v>4</v>
      </c>
      <c r="V903" s="29">
        <f t="shared" si="367"/>
        <v>0</v>
      </c>
      <c r="W903" s="29">
        <f t="shared" si="379"/>
        <v>0.89999906666573337</v>
      </c>
      <c r="X903" s="30" t="s">
        <v>5</v>
      </c>
      <c r="Y903" s="78">
        <f t="shared" si="362"/>
        <v>1</v>
      </c>
      <c r="Z903" s="78">
        <f t="shared" si="365"/>
        <v>77</v>
      </c>
      <c r="AA903" s="27">
        <f t="shared" si="363"/>
        <v>222</v>
      </c>
      <c r="AB903" s="31">
        <f t="shared" si="380"/>
        <v>0.89999906666573337</v>
      </c>
      <c r="AC903" s="25" t="s">
        <v>27</v>
      </c>
      <c r="AD903" s="43">
        <f t="shared" si="368"/>
        <v>0.89999906666573337</v>
      </c>
      <c r="AE903" s="48">
        <f t="shared" si="369"/>
        <v>0</v>
      </c>
      <c r="AF903" s="16">
        <f t="shared" si="370"/>
        <v>0</v>
      </c>
      <c r="AG903" s="18">
        <f t="shared" si="371"/>
        <v>0</v>
      </c>
      <c r="AH903" s="37">
        <f t="shared" si="372"/>
        <v>0</v>
      </c>
      <c r="AI903" s="8">
        <f t="shared" si="373"/>
        <v>0</v>
      </c>
      <c r="AJ903" s="13">
        <f t="shared" si="374"/>
        <v>0</v>
      </c>
      <c r="AK903" s="14">
        <f t="shared" si="375"/>
        <v>0</v>
      </c>
      <c r="AL903" s="17">
        <f t="shared" si="364"/>
        <v>0.10000093333426666</v>
      </c>
      <c r="AM903" s="22">
        <f t="shared" si="376"/>
        <v>99999</v>
      </c>
      <c r="AN903" s="91">
        <f t="shared" si="377"/>
        <v>99999</v>
      </c>
    </row>
    <row r="904" spans="3:40">
      <c r="C904" s="71"/>
      <c r="S904" s="1">
        <f t="shared" si="378"/>
        <v>0</v>
      </c>
      <c r="T904" s="45">
        <f t="shared" si="366"/>
        <v>0</v>
      </c>
      <c r="U904" s="27" t="s">
        <v>4</v>
      </c>
      <c r="V904" s="29">
        <f t="shared" si="367"/>
        <v>0</v>
      </c>
      <c r="W904" s="29">
        <f t="shared" si="379"/>
        <v>0.89999906666573337</v>
      </c>
      <c r="X904" s="30" t="s">
        <v>5</v>
      </c>
      <c r="Y904" s="78">
        <f t="shared" si="362"/>
        <v>1</v>
      </c>
      <c r="Z904" s="78">
        <f t="shared" si="365"/>
        <v>77</v>
      </c>
      <c r="AA904" s="27">
        <f t="shared" si="363"/>
        <v>222</v>
      </c>
      <c r="AB904" s="31">
        <f t="shared" si="380"/>
        <v>0.89999906666573337</v>
      </c>
      <c r="AC904" s="25" t="s">
        <v>27</v>
      </c>
      <c r="AD904" s="43">
        <f t="shared" si="368"/>
        <v>0.89999906666573337</v>
      </c>
      <c r="AE904" s="48">
        <f t="shared" si="369"/>
        <v>0</v>
      </c>
      <c r="AF904" s="16">
        <f t="shared" si="370"/>
        <v>0</v>
      </c>
      <c r="AG904" s="18">
        <f t="shared" si="371"/>
        <v>0</v>
      </c>
      <c r="AH904" s="37">
        <f t="shared" si="372"/>
        <v>0</v>
      </c>
      <c r="AI904" s="8">
        <f t="shared" si="373"/>
        <v>0</v>
      </c>
      <c r="AJ904" s="13">
        <f t="shared" si="374"/>
        <v>0</v>
      </c>
      <c r="AK904" s="14">
        <f t="shared" si="375"/>
        <v>0</v>
      </c>
      <c r="AL904" s="17">
        <f t="shared" si="364"/>
        <v>0.10000093333426666</v>
      </c>
      <c r="AM904" s="22">
        <f t="shared" si="376"/>
        <v>99999</v>
      </c>
      <c r="AN904" s="91">
        <f t="shared" si="377"/>
        <v>99999</v>
      </c>
    </row>
    <row r="905" spans="3:40">
      <c r="C905" s="71"/>
      <c r="S905" s="1">
        <f t="shared" si="378"/>
        <v>0</v>
      </c>
      <c r="T905" s="45">
        <f t="shared" si="366"/>
        <v>0</v>
      </c>
      <c r="U905" s="27" t="s">
        <v>4</v>
      </c>
      <c r="V905" s="29">
        <f t="shared" si="367"/>
        <v>0</v>
      </c>
      <c r="W905" s="29">
        <f t="shared" si="379"/>
        <v>0.89999906666573337</v>
      </c>
      <c r="X905" s="30" t="s">
        <v>5</v>
      </c>
      <c r="Y905" s="78">
        <f t="shared" ref="Y905:Y968" si="381">INT((C905+MOD(C$3,1)/C$4)/C$4)</f>
        <v>1</v>
      </c>
      <c r="Z905" s="78">
        <f t="shared" si="365"/>
        <v>77</v>
      </c>
      <c r="AA905" s="27">
        <f t="shared" ref="AA905:AA968" si="382">IF(C$3&gt;=1,IF(MOD(INT((C905-MOD(C$3,C$4)+MOD(C$3,1)/C$4)/C$4),2),8888,222),IF(MOD(INT((C905-MOD(C$3,C$4)+MOD(C$3,1)/C$4)/C$4),2),222,8888))</f>
        <v>222</v>
      </c>
      <c r="AB905" s="31">
        <f t="shared" si="380"/>
        <v>0.89999906666573337</v>
      </c>
      <c r="AC905" s="25" t="s">
        <v>27</v>
      </c>
      <c r="AD905" s="43">
        <f t="shared" si="368"/>
        <v>0.89999906666573337</v>
      </c>
      <c r="AE905" s="48">
        <f t="shared" si="369"/>
        <v>0</v>
      </c>
      <c r="AF905" s="16">
        <f t="shared" si="370"/>
        <v>0</v>
      </c>
      <c r="AG905" s="18">
        <f t="shared" si="371"/>
        <v>0</v>
      </c>
      <c r="AH905" s="37">
        <f t="shared" si="372"/>
        <v>0</v>
      </c>
      <c r="AI905" s="8">
        <f t="shared" si="373"/>
        <v>0</v>
      </c>
      <c r="AJ905" s="13">
        <f t="shared" si="374"/>
        <v>0</v>
      </c>
      <c r="AK905" s="14">
        <f t="shared" si="375"/>
        <v>0</v>
      </c>
      <c r="AL905" s="17">
        <f t="shared" ref="AL905:AL968" si="383">MOD(MOD(((((MOD(C905,C$4)/C$4)+(MOD(C$3,C$4)/C$4)))),C$4),1)</f>
        <v>0.10000093333426666</v>
      </c>
      <c r="AM905" s="22">
        <f t="shared" si="376"/>
        <v>99999</v>
      </c>
      <c r="AN905" s="91">
        <f t="shared" si="377"/>
        <v>99999</v>
      </c>
    </row>
    <row r="906" spans="3:40">
      <c r="C906" s="71"/>
      <c r="S906" s="1">
        <f t="shared" si="378"/>
        <v>0</v>
      </c>
      <c r="T906" s="45">
        <f t="shared" si="366"/>
        <v>0</v>
      </c>
      <c r="U906" s="27" t="s">
        <v>4</v>
      </c>
      <c r="V906" s="29">
        <f t="shared" si="367"/>
        <v>0</v>
      </c>
      <c r="W906" s="29">
        <f t="shared" si="379"/>
        <v>0.89999906666573337</v>
      </c>
      <c r="X906" s="30" t="s">
        <v>5</v>
      </c>
      <c r="Y906" s="78">
        <f t="shared" si="381"/>
        <v>1</v>
      </c>
      <c r="Z906" s="78">
        <f t="shared" si="365"/>
        <v>77</v>
      </c>
      <c r="AA906" s="27">
        <f t="shared" si="382"/>
        <v>222</v>
      </c>
      <c r="AB906" s="31">
        <f t="shared" si="380"/>
        <v>0.89999906666573337</v>
      </c>
      <c r="AC906" s="25" t="s">
        <v>27</v>
      </c>
      <c r="AD906" s="43">
        <f t="shared" si="368"/>
        <v>0.89999906666573337</v>
      </c>
      <c r="AE906" s="48">
        <f t="shared" si="369"/>
        <v>0</v>
      </c>
      <c r="AF906" s="16">
        <f t="shared" si="370"/>
        <v>0</v>
      </c>
      <c r="AG906" s="18">
        <f t="shared" si="371"/>
        <v>0</v>
      </c>
      <c r="AH906" s="37">
        <f t="shared" si="372"/>
        <v>0</v>
      </c>
      <c r="AI906" s="8">
        <f t="shared" si="373"/>
        <v>0</v>
      </c>
      <c r="AJ906" s="13">
        <f t="shared" si="374"/>
        <v>0</v>
      </c>
      <c r="AK906" s="14">
        <f t="shared" si="375"/>
        <v>0</v>
      </c>
      <c r="AL906" s="17">
        <f t="shared" si="383"/>
        <v>0.10000093333426666</v>
      </c>
      <c r="AM906" s="22">
        <f t="shared" si="376"/>
        <v>99999</v>
      </c>
      <c r="AN906" s="91">
        <f t="shared" si="377"/>
        <v>99999</v>
      </c>
    </row>
    <row r="907" spans="3:40">
      <c r="C907" s="71"/>
      <c r="S907" s="1">
        <f t="shared" si="378"/>
        <v>0</v>
      </c>
      <c r="T907" s="45">
        <f t="shared" si="366"/>
        <v>0</v>
      </c>
      <c r="U907" s="27" t="s">
        <v>4</v>
      </c>
      <c r="V907" s="29">
        <f t="shared" si="367"/>
        <v>0</v>
      </c>
      <c r="W907" s="29">
        <f t="shared" si="379"/>
        <v>0.89999906666573337</v>
      </c>
      <c r="X907" s="30" t="s">
        <v>5</v>
      </c>
      <c r="Y907" s="78">
        <f t="shared" si="381"/>
        <v>1</v>
      </c>
      <c r="Z907" s="78">
        <f t="shared" ref="Z907:Z970" si="384">IF(Z906=0,IF(AA907=222,IF(AA906=8888,Z906+1,Z906),IF(AA906=222,Z906+1,Z906))+1,IF(AA907=222,IF(AA906=8888,Z906+1,Z906),IF(AA906=222,Z906+1,Z906)))</f>
        <v>77</v>
      </c>
      <c r="AA907" s="27">
        <f t="shared" si="382"/>
        <v>222</v>
      </c>
      <c r="AB907" s="31">
        <f t="shared" si="380"/>
        <v>0.89999906666573337</v>
      </c>
      <c r="AC907" s="25" t="s">
        <v>27</v>
      </c>
      <c r="AD907" s="43">
        <f t="shared" si="368"/>
        <v>0.89999906666573337</v>
      </c>
      <c r="AE907" s="48">
        <f t="shared" si="369"/>
        <v>0</v>
      </c>
      <c r="AF907" s="16">
        <f t="shared" si="370"/>
        <v>0</v>
      </c>
      <c r="AG907" s="18">
        <f t="shared" si="371"/>
        <v>0</v>
      </c>
      <c r="AH907" s="37">
        <f t="shared" si="372"/>
        <v>0</v>
      </c>
      <c r="AI907" s="8">
        <f t="shared" si="373"/>
        <v>0</v>
      </c>
      <c r="AJ907" s="13">
        <f t="shared" si="374"/>
        <v>0</v>
      </c>
      <c r="AK907" s="14">
        <f t="shared" si="375"/>
        <v>0</v>
      </c>
      <c r="AL907" s="17">
        <f t="shared" si="383"/>
        <v>0.10000093333426666</v>
      </c>
      <c r="AM907" s="22">
        <f t="shared" si="376"/>
        <v>99999</v>
      </c>
      <c r="AN907" s="91">
        <f t="shared" si="377"/>
        <v>99999</v>
      </c>
    </row>
    <row r="908" spans="3:40">
      <c r="C908" s="71"/>
      <c r="S908" s="1">
        <f t="shared" si="378"/>
        <v>0</v>
      </c>
      <c r="T908" s="45">
        <f t="shared" si="366"/>
        <v>0</v>
      </c>
      <c r="U908" s="27" t="s">
        <v>4</v>
      </c>
      <c r="V908" s="29">
        <f t="shared" si="367"/>
        <v>0</v>
      </c>
      <c r="W908" s="29">
        <f t="shared" si="379"/>
        <v>0.89999906666573337</v>
      </c>
      <c r="X908" s="30" t="s">
        <v>5</v>
      </c>
      <c r="Y908" s="78">
        <f t="shared" si="381"/>
        <v>1</v>
      </c>
      <c r="Z908" s="78">
        <f t="shared" si="384"/>
        <v>77</v>
      </c>
      <c r="AA908" s="27">
        <f t="shared" si="382"/>
        <v>222</v>
      </c>
      <c r="AB908" s="31">
        <f t="shared" si="380"/>
        <v>0.89999906666573337</v>
      </c>
      <c r="AC908" s="25" t="s">
        <v>27</v>
      </c>
      <c r="AD908" s="43">
        <f t="shared" si="368"/>
        <v>0.89999906666573337</v>
      </c>
      <c r="AE908" s="48">
        <f t="shared" si="369"/>
        <v>0</v>
      </c>
      <c r="AF908" s="16">
        <f t="shared" si="370"/>
        <v>0</v>
      </c>
      <c r="AG908" s="18">
        <f t="shared" si="371"/>
        <v>0</v>
      </c>
      <c r="AH908" s="37">
        <f t="shared" si="372"/>
        <v>0</v>
      </c>
      <c r="AI908" s="8">
        <f t="shared" si="373"/>
        <v>0</v>
      </c>
      <c r="AJ908" s="13">
        <f t="shared" si="374"/>
        <v>0</v>
      </c>
      <c r="AK908" s="14">
        <f t="shared" si="375"/>
        <v>0</v>
      </c>
      <c r="AL908" s="17">
        <f t="shared" si="383"/>
        <v>0.10000093333426666</v>
      </c>
      <c r="AM908" s="22">
        <f t="shared" si="376"/>
        <v>99999</v>
      </c>
      <c r="AN908" s="91">
        <f t="shared" si="377"/>
        <v>99999</v>
      </c>
    </row>
    <row r="909" spans="3:40">
      <c r="C909" s="71"/>
      <c r="S909" s="1">
        <f t="shared" si="378"/>
        <v>0</v>
      </c>
      <c r="T909" s="45">
        <f t="shared" si="366"/>
        <v>0</v>
      </c>
      <c r="U909" s="27" t="s">
        <v>4</v>
      </c>
      <c r="V909" s="29">
        <f t="shared" si="367"/>
        <v>0</v>
      </c>
      <c r="W909" s="29">
        <f t="shared" si="379"/>
        <v>0.89999906666573337</v>
      </c>
      <c r="X909" s="30" t="s">
        <v>5</v>
      </c>
      <c r="Y909" s="78">
        <f t="shared" si="381"/>
        <v>1</v>
      </c>
      <c r="Z909" s="78">
        <f t="shared" si="384"/>
        <v>77</v>
      </c>
      <c r="AA909" s="27">
        <f t="shared" si="382"/>
        <v>222</v>
      </c>
      <c r="AB909" s="31">
        <f t="shared" si="380"/>
        <v>0.89999906666573337</v>
      </c>
      <c r="AC909" s="25" t="s">
        <v>27</v>
      </c>
      <c r="AD909" s="43">
        <f t="shared" si="368"/>
        <v>0.89999906666573337</v>
      </c>
      <c r="AE909" s="48">
        <f t="shared" si="369"/>
        <v>0</v>
      </c>
      <c r="AF909" s="16">
        <f t="shared" si="370"/>
        <v>0</v>
      </c>
      <c r="AG909" s="18">
        <f t="shared" si="371"/>
        <v>0</v>
      </c>
      <c r="AH909" s="37">
        <f t="shared" si="372"/>
        <v>0</v>
      </c>
      <c r="AI909" s="8">
        <f t="shared" si="373"/>
        <v>0</v>
      </c>
      <c r="AJ909" s="13">
        <f t="shared" si="374"/>
        <v>0</v>
      </c>
      <c r="AK909" s="14">
        <f t="shared" si="375"/>
        <v>0</v>
      </c>
      <c r="AL909" s="17">
        <f t="shared" si="383"/>
        <v>0.10000093333426666</v>
      </c>
      <c r="AM909" s="22">
        <f t="shared" si="376"/>
        <v>99999</v>
      </c>
      <c r="AN909" s="91">
        <f t="shared" si="377"/>
        <v>99999</v>
      </c>
    </row>
    <row r="910" spans="3:40">
      <c r="C910" s="71"/>
      <c r="S910" s="1">
        <f t="shared" si="378"/>
        <v>0</v>
      </c>
      <c r="T910" s="45">
        <f t="shared" si="366"/>
        <v>0</v>
      </c>
      <c r="U910" s="27" t="s">
        <v>4</v>
      </c>
      <c r="V910" s="29">
        <f t="shared" si="367"/>
        <v>0</v>
      </c>
      <c r="W910" s="29">
        <f t="shared" si="379"/>
        <v>0.89999906666573337</v>
      </c>
      <c r="X910" s="30" t="s">
        <v>5</v>
      </c>
      <c r="Y910" s="78">
        <f t="shared" si="381"/>
        <v>1</v>
      </c>
      <c r="Z910" s="78">
        <f t="shared" si="384"/>
        <v>77</v>
      </c>
      <c r="AA910" s="27">
        <f t="shared" si="382"/>
        <v>222</v>
      </c>
      <c r="AB910" s="31">
        <f t="shared" si="380"/>
        <v>0.89999906666573337</v>
      </c>
      <c r="AC910" s="25" t="s">
        <v>27</v>
      </c>
      <c r="AD910" s="43">
        <f t="shared" si="368"/>
        <v>0.89999906666573337</v>
      </c>
      <c r="AE910" s="48">
        <f t="shared" si="369"/>
        <v>0</v>
      </c>
      <c r="AF910" s="16">
        <f t="shared" si="370"/>
        <v>0</v>
      </c>
      <c r="AG910" s="18">
        <f t="shared" si="371"/>
        <v>0</v>
      </c>
      <c r="AH910" s="37">
        <f t="shared" si="372"/>
        <v>0</v>
      </c>
      <c r="AI910" s="8">
        <f t="shared" si="373"/>
        <v>0</v>
      </c>
      <c r="AJ910" s="13">
        <f t="shared" si="374"/>
        <v>0</v>
      </c>
      <c r="AK910" s="14">
        <f t="shared" si="375"/>
        <v>0</v>
      </c>
      <c r="AL910" s="17">
        <f t="shared" si="383"/>
        <v>0.10000093333426666</v>
      </c>
      <c r="AM910" s="22">
        <f t="shared" si="376"/>
        <v>99999</v>
      </c>
      <c r="AN910" s="91">
        <f t="shared" si="377"/>
        <v>99999</v>
      </c>
    </row>
    <row r="911" spans="3:40">
      <c r="C911" s="71"/>
      <c r="S911" s="1">
        <f t="shared" si="378"/>
        <v>0</v>
      </c>
      <c r="T911" s="45">
        <f t="shared" ref="T911:T974" si="385">IF(C$1=2,0,1)</f>
        <v>0</v>
      </c>
      <c r="U911" s="27" t="s">
        <v>4</v>
      </c>
      <c r="V911" s="29">
        <f t="shared" ref="V911:V974" si="386">D911</f>
        <v>0</v>
      </c>
      <c r="W911" s="29">
        <f t="shared" si="379"/>
        <v>0.89999906666573337</v>
      </c>
      <c r="X911" s="30" t="s">
        <v>5</v>
      </c>
      <c r="Y911" s="78">
        <f t="shared" si="381"/>
        <v>1</v>
      </c>
      <c r="Z911" s="78">
        <f t="shared" si="384"/>
        <v>77</v>
      </c>
      <c r="AA911" s="27">
        <f t="shared" si="382"/>
        <v>222</v>
      </c>
      <c r="AB911" s="31">
        <f t="shared" si="380"/>
        <v>0.89999906666573337</v>
      </c>
      <c r="AC911" s="25" t="s">
        <v>27</v>
      </c>
      <c r="AD911" s="43">
        <f t="shared" ref="AD911:AD974" si="387">IF(AA911=222,W911-E911/C$4,E911/C$4+W911)</f>
        <v>0.89999906666573337</v>
      </c>
      <c r="AE911" s="48">
        <f t="shared" ref="AE911:AE974" si="388">IF(AE$1=1,IF(C912=0,0,IF(C911=0,0,IF(T911=0,IF((ABS(D911-D912))&lt;0.1,(IF(C912-C911=T$1,99999,0)),0),0))),0)</f>
        <v>0</v>
      </c>
      <c r="AF911" s="16">
        <f t="shared" ref="AF911:AF974" si="389">IF(AF$1=1,IF(C912=0,0,IF(C911=0,0,IF(T911=0,IF(C912-C911=0,(IF(ABS(D911-D912)&lt;W$1,99999,0)),0),0))),0)</f>
        <v>0</v>
      </c>
      <c r="AG911" s="18">
        <f t="shared" ref="AG911:AG974" si="390">IF(AG$1=1,IF(C912=0,0,IF(C911=0,0,IF(T911=0,IF(AND(AN911,AM911),99999,0),0))),0)</f>
        <v>0</v>
      </c>
      <c r="AH911" s="37">
        <f t="shared" ref="AH911:AH974" si="391">IF(C911=0,,IF(AH$1=1,IF(1&gt;AD911,0,99999),0))</f>
        <v>0</v>
      </c>
      <c r="AI911" s="8">
        <f t="shared" ref="AI911:AI974" si="392">IF(AI$1=1,IF(D911&gt;1,99999,IF(D911&lt;0,99999,0)),0)</f>
        <v>0</v>
      </c>
      <c r="AJ911" s="13">
        <f t="shared" ref="AJ911:AJ974" si="393">IF(AJ$1=1,IF(B912=0,0,IF(B912-B911=1,0,99999)),0)</f>
        <v>0</v>
      </c>
      <c r="AK911" s="14">
        <f t="shared" ref="AK911:AK974" si="394">IF(AK$1=1,IF(C912=0,0,IF(C912-C911&lt;0,99999,0)),0)</f>
        <v>0</v>
      </c>
      <c r="AL911" s="17">
        <f t="shared" si="383"/>
        <v>0.10000093333426666</v>
      </c>
      <c r="AM911" s="22">
        <f t="shared" ref="AM911:AM974" si="395">IF(C912-C911=0,99999,0 )</f>
        <v>99999</v>
      </c>
      <c r="AN911" s="91">
        <f t="shared" ref="AN911:AN974" si="396">IF(ABS(D912-D911)=0,99999,0)</f>
        <v>99999</v>
      </c>
    </row>
    <row r="912" spans="3:40">
      <c r="C912" s="71"/>
      <c r="S912" s="1">
        <f t="shared" si="378"/>
        <v>0</v>
      </c>
      <c r="T912" s="45">
        <f t="shared" si="385"/>
        <v>0</v>
      </c>
      <c r="U912" s="27" t="s">
        <v>4</v>
      </c>
      <c r="V912" s="29">
        <f t="shared" si="386"/>
        <v>0</v>
      </c>
      <c r="W912" s="29">
        <f t="shared" si="379"/>
        <v>0.89999906666573337</v>
      </c>
      <c r="X912" s="30" t="s">
        <v>5</v>
      </c>
      <c r="Y912" s="78">
        <f t="shared" si="381"/>
        <v>1</v>
      </c>
      <c r="Z912" s="78">
        <f t="shared" si="384"/>
        <v>77</v>
      </c>
      <c r="AA912" s="27">
        <f t="shared" si="382"/>
        <v>222</v>
      </c>
      <c r="AB912" s="31">
        <f t="shared" si="380"/>
        <v>0.89999906666573337</v>
      </c>
      <c r="AC912" s="25" t="s">
        <v>27</v>
      </c>
      <c r="AD912" s="43">
        <f t="shared" si="387"/>
        <v>0.89999906666573337</v>
      </c>
      <c r="AE912" s="48">
        <f t="shared" si="388"/>
        <v>0</v>
      </c>
      <c r="AF912" s="16">
        <f t="shared" si="389"/>
        <v>0</v>
      </c>
      <c r="AG912" s="18">
        <f t="shared" si="390"/>
        <v>0</v>
      </c>
      <c r="AH912" s="37">
        <f t="shared" si="391"/>
        <v>0</v>
      </c>
      <c r="AI912" s="8">
        <f t="shared" si="392"/>
        <v>0</v>
      </c>
      <c r="AJ912" s="13">
        <f t="shared" si="393"/>
        <v>0</v>
      </c>
      <c r="AK912" s="14">
        <f t="shared" si="394"/>
        <v>0</v>
      </c>
      <c r="AL912" s="17">
        <f t="shared" si="383"/>
        <v>0.10000093333426666</v>
      </c>
      <c r="AM912" s="22">
        <f t="shared" si="395"/>
        <v>99999</v>
      </c>
      <c r="AN912" s="91">
        <f t="shared" si="396"/>
        <v>99999</v>
      </c>
    </row>
    <row r="913" spans="3:40">
      <c r="C913" s="71"/>
      <c r="S913" s="1">
        <f t="shared" si="378"/>
        <v>0</v>
      </c>
      <c r="T913" s="45">
        <f t="shared" si="385"/>
        <v>0</v>
      </c>
      <c r="U913" s="27" t="s">
        <v>4</v>
      </c>
      <c r="V913" s="29">
        <f t="shared" si="386"/>
        <v>0</v>
      </c>
      <c r="W913" s="29">
        <f t="shared" si="379"/>
        <v>0.89999906666573337</v>
      </c>
      <c r="X913" s="30" t="s">
        <v>5</v>
      </c>
      <c r="Y913" s="78">
        <f t="shared" si="381"/>
        <v>1</v>
      </c>
      <c r="Z913" s="78">
        <f t="shared" si="384"/>
        <v>77</v>
      </c>
      <c r="AA913" s="27">
        <f t="shared" si="382"/>
        <v>222</v>
      </c>
      <c r="AB913" s="31">
        <f t="shared" si="380"/>
        <v>0.89999906666573337</v>
      </c>
      <c r="AC913" s="25" t="s">
        <v>27</v>
      </c>
      <c r="AD913" s="43">
        <f t="shared" si="387"/>
        <v>0.89999906666573337</v>
      </c>
      <c r="AE913" s="48">
        <f t="shared" si="388"/>
        <v>0</v>
      </c>
      <c r="AF913" s="16">
        <f t="shared" si="389"/>
        <v>0</v>
      </c>
      <c r="AG913" s="18">
        <f t="shared" si="390"/>
        <v>0</v>
      </c>
      <c r="AH913" s="37">
        <f t="shared" si="391"/>
        <v>0</v>
      </c>
      <c r="AI913" s="8">
        <f t="shared" si="392"/>
        <v>0</v>
      </c>
      <c r="AJ913" s="13">
        <f t="shared" si="393"/>
        <v>0</v>
      </c>
      <c r="AK913" s="14">
        <f t="shared" si="394"/>
        <v>0</v>
      </c>
      <c r="AL913" s="17">
        <f t="shared" si="383"/>
        <v>0.10000093333426666</v>
      </c>
      <c r="AM913" s="22">
        <f t="shared" si="395"/>
        <v>99999</v>
      </c>
      <c r="AN913" s="91">
        <f t="shared" si="396"/>
        <v>99999</v>
      </c>
    </row>
    <row r="914" spans="3:40">
      <c r="C914" s="71"/>
      <c r="S914" s="1">
        <f t="shared" si="378"/>
        <v>0</v>
      </c>
      <c r="T914" s="45">
        <f t="shared" si="385"/>
        <v>0</v>
      </c>
      <c r="U914" s="27" t="s">
        <v>4</v>
      </c>
      <c r="V914" s="29">
        <f t="shared" si="386"/>
        <v>0</v>
      </c>
      <c r="W914" s="29">
        <f t="shared" si="379"/>
        <v>0.89999906666573337</v>
      </c>
      <c r="X914" s="30" t="s">
        <v>5</v>
      </c>
      <c r="Y914" s="78">
        <f t="shared" si="381"/>
        <v>1</v>
      </c>
      <c r="Z914" s="78">
        <f t="shared" si="384"/>
        <v>77</v>
      </c>
      <c r="AA914" s="27">
        <f t="shared" si="382"/>
        <v>222</v>
      </c>
      <c r="AB914" s="31">
        <f t="shared" si="380"/>
        <v>0.89999906666573337</v>
      </c>
      <c r="AC914" s="25" t="s">
        <v>27</v>
      </c>
      <c r="AD914" s="43">
        <f t="shared" si="387"/>
        <v>0.89999906666573337</v>
      </c>
      <c r="AE914" s="48">
        <f t="shared" si="388"/>
        <v>0</v>
      </c>
      <c r="AF914" s="16">
        <f t="shared" si="389"/>
        <v>0</v>
      </c>
      <c r="AG914" s="18">
        <f t="shared" si="390"/>
        <v>0</v>
      </c>
      <c r="AH914" s="37">
        <f t="shared" si="391"/>
        <v>0</v>
      </c>
      <c r="AI914" s="8">
        <f t="shared" si="392"/>
        <v>0</v>
      </c>
      <c r="AJ914" s="13">
        <f t="shared" si="393"/>
        <v>0</v>
      </c>
      <c r="AK914" s="14">
        <f t="shared" si="394"/>
        <v>0</v>
      </c>
      <c r="AL914" s="17">
        <f t="shared" si="383"/>
        <v>0.10000093333426666</v>
      </c>
      <c r="AM914" s="22">
        <f t="shared" si="395"/>
        <v>99999</v>
      </c>
      <c r="AN914" s="91">
        <f t="shared" si="396"/>
        <v>99999</v>
      </c>
    </row>
    <row r="915" spans="3:40">
      <c r="C915" s="71"/>
      <c r="S915" s="1">
        <f t="shared" si="378"/>
        <v>0</v>
      </c>
      <c r="T915" s="45">
        <f t="shared" si="385"/>
        <v>0</v>
      </c>
      <c r="U915" s="27" t="s">
        <v>4</v>
      </c>
      <c r="V915" s="29">
        <f t="shared" si="386"/>
        <v>0</v>
      </c>
      <c r="W915" s="29">
        <f t="shared" si="379"/>
        <v>0.89999906666573337</v>
      </c>
      <c r="X915" s="30" t="s">
        <v>5</v>
      </c>
      <c r="Y915" s="78">
        <f t="shared" si="381"/>
        <v>1</v>
      </c>
      <c r="Z915" s="78">
        <f t="shared" si="384"/>
        <v>77</v>
      </c>
      <c r="AA915" s="27">
        <f t="shared" si="382"/>
        <v>222</v>
      </c>
      <c r="AB915" s="31">
        <f t="shared" si="380"/>
        <v>0.89999906666573337</v>
      </c>
      <c r="AC915" s="25" t="s">
        <v>27</v>
      </c>
      <c r="AD915" s="43">
        <f t="shared" si="387"/>
        <v>0.89999906666573337</v>
      </c>
      <c r="AE915" s="48">
        <f t="shared" si="388"/>
        <v>0</v>
      </c>
      <c r="AF915" s="16">
        <f t="shared" si="389"/>
        <v>0</v>
      </c>
      <c r="AG915" s="18">
        <f t="shared" si="390"/>
        <v>0</v>
      </c>
      <c r="AH915" s="37">
        <f t="shared" si="391"/>
        <v>0</v>
      </c>
      <c r="AI915" s="8">
        <f t="shared" si="392"/>
        <v>0</v>
      </c>
      <c r="AJ915" s="13">
        <f t="shared" si="393"/>
        <v>0</v>
      </c>
      <c r="AK915" s="14">
        <f t="shared" si="394"/>
        <v>0</v>
      </c>
      <c r="AL915" s="17">
        <f t="shared" si="383"/>
        <v>0.10000093333426666</v>
      </c>
      <c r="AM915" s="22">
        <f t="shared" si="395"/>
        <v>99999</v>
      </c>
      <c r="AN915" s="91">
        <f t="shared" si="396"/>
        <v>99999</v>
      </c>
    </row>
    <row r="916" spans="3:40">
      <c r="C916" s="71"/>
      <c r="S916" s="1">
        <f t="shared" si="378"/>
        <v>0</v>
      </c>
      <c r="T916" s="45">
        <f t="shared" si="385"/>
        <v>0</v>
      </c>
      <c r="U916" s="27" t="s">
        <v>4</v>
      </c>
      <c r="V916" s="29">
        <f t="shared" si="386"/>
        <v>0</v>
      </c>
      <c r="W916" s="29">
        <f t="shared" si="379"/>
        <v>0.89999906666573337</v>
      </c>
      <c r="X916" s="30" t="s">
        <v>5</v>
      </c>
      <c r="Y916" s="78">
        <f t="shared" si="381"/>
        <v>1</v>
      </c>
      <c r="Z916" s="78">
        <f t="shared" si="384"/>
        <v>77</v>
      </c>
      <c r="AA916" s="27">
        <f t="shared" si="382"/>
        <v>222</v>
      </c>
      <c r="AB916" s="31">
        <f t="shared" si="380"/>
        <v>0.89999906666573337</v>
      </c>
      <c r="AC916" s="25" t="s">
        <v>27</v>
      </c>
      <c r="AD916" s="43">
        <f t="shared" si="387"/>
        <v>0.89999906666573337</v>
      </c>
      <c r="AE916" s="48">
        <f t="shared" si="388"/>
        <v>0</v>
      </c>
      <c r="AF916" s="16">
        <f t="shared" si="389"/>
        <v>0</v>
      </c>
      <c r="AG916" s="18">
        <f t="shared" si="390"/>
        <v>0</v>
      </c>
      <c r="AH916" s="37">
        <f t="shared" si="391"/>
        <v>0</v>
      </c>
      <c r="AI916" s="8">
        <f t="shared" si="392"/>
        <v>0</v>
      </c>
      <c r="AJ916" s="13">
        <f t="shared" si="393"/>
        <v>0</v>
      </c>
      <c r="AK916" s="14">
        <f t="shared" si="394"/>
        <v>0</v>
      </c>
      <c r="AL916" s="17">
        <f t="shared" si="383"/>
        <v>0.10000093333426666</v>
      </c>
      <c r="AM916" s="22">
        <f t="shared" si="395"/>
        <v>99999</v>
      </c>
      <c r="AN916" s="91">
        <f t="shared" si="396"/>
        <v>99999</v>
      </c>
    </row>
    <row r="917" spans="3:40">
      <c r="C917" s="71"/>
      <c r="S917" s="1">
        <f t="shared" si="378"/>
        <v>0</v>
      </c>
      <c r="T917" s="45">
        <f t="shared" si="385"/>
        <v>0</v>
      </c>
      <c r="U917" s="27" t="s">
        <v>4</v>
      </c>
      <c r="V917" s="29">
        <f t="shared" si="386"/>
        <v>0</v>
      </c>
      <c r="W917" s="29">
        <f t="shared" si="379"/>
        <v>0.89999906666573337</v>
      </c>
      <c r="X917" s="30" t="s">
        <v>5</v>
      </c>
      <c r="Y917" s="78">
        <f t="shared" si="381"/>
        <v>1</v>
      </c>
      <c r="Z917" s="78">
        <f t="shared" si="384"/>
        <v>77</v>
      </c>
      <c r="AA917" s="27">
        <f t="shared" si="382"/>
        <v>222</v>
      </c>
      <c r="AB917" s="31">
        <f t="shared" si="380"/>
        <v>0.89999906666573337</v>
      </c>
      <c r="AC917" s="25" t="s">
        <v>27</v>
      </c>
      <c r="AD917" s="43">
        <f t="shared" si="387"/>
        <v>0.89999906666573337</v>
      </c>
      <c r="AE917" s="48">
        <f t="shared" si="388"/>
        <v>0</v>
      </c>
      <c r="AF917" s="16">
        <f t="shared" si="389"/>
        <v>0</v>
      </c>
      <c r="AG917" s="18">
        <f t="shared" si="390"/>
        <v>0</v>
      </c>
      <c r="AH917" s="37">
        <f t="shared" si="391"/>
        <v>0</v>
      </c>
      <c r="AI917" s="8">
        <f t="shared" si="392"/>
        <v>0</v>
      </c>
      <c r="AJ917" s="13">
        <f t="shared" si="393"/>
        <v>0</v>
      </c>
      <c r="AK917" s="14">
        <f t="shared" si="394"/>
        <v>0</v>
      </c>
      <c r="AL917" s="17">
        <f t="shared" si="383"/>
        <v>0.10000093333426666</v>
      </c>
      <c r="AM917" s="22">
        <f t="shared" si="395"/>
        <v>99999</v>
      </c>
      <c r="AN917" s="91">
        <f t="shared" si="396"/>
        <v>99999</v>
      </c>
    </row>
    <row r="918" spans="3:40">
      <c r="C918" s="71"/>
      <c r="S918" s="1">
        <f t="shared" si="378"/>
        <v>0</v>
      </c>
      <c r="T918" s="45">
        <f t="shared" si="385"/>
        <v>0</v>
      </c>
      <c r="U918" s="27" t="s">
        <v>4</v>
      </c>
      <c r="V918" s="29">
        <f t="shared" si="386"/>
        <v>0</v>
      </c>
      <c r="W918" s="29">
        <f t="shared" si="379"/>
        <v>0.89999906666573337</v>
      </c>
      <c r="X918" s="30" t="s">
        <v>5</v>
      </c>
      <c r="Y918" s="78">
        <f t="shared" si="381"/>
        <v>1</v>
      </c>
      <c r="Z918" s="78">
        <f t="shared" si="384"/>
        <v>77</v>
      </c>
      <c r="AA918" s="27">
        <f t="shared" si="382"/>
        <v>222</v>
      </c>
      <c r="AB918" s="31">
        <f t="shared" si="380"/>
        <v>0.89999906666573337</v>
      </c>
      <c r="AC918" s="25" t="s">
        <v>27</v>
      </c>
      <c r="AD918" s="43">
        <f t="shared" si="387"/>
        <v>0.89999906666573337</v>
      </c>
      <c r="AE918" s="48">
        <f t="shared" si="388"/>
        <v>0</v>
      </c>
      <c r="AF918" s="16">
        <f t="shared" si="389"/>
        <v>0</v>
      </c>
      <c r="AG918" s="18">
        <f t="shared" si="390"/>
        <v>0</v>
      </c>
      <c r="AH918" s="37">
        <f t="shared" si="391"/>
        <v>0</v>
      </c>
      <c r="AI918" s="8">
        <f t="shared" si="392"/>
        <v>0</v>
      </c>
      <c r="AJ918" s="13">
        <f t="shared" si="393"/>
        <v>0</v>
      </c>
      <c r="AK918" s="14">
        <f t="shared" si="394"/>
        <v>0</v>
      </c>
      <c r="AL918" s="17">
        <f t="shared" si="383"/>
        <v>0.10000093333426666</v>
      </c>
      <c r="AM918" s="22">
        <f t="shared" si="395"/>
        <v>99999</v>
      </c>
      <c r="AN918" s="91">
        <f t="shared" si="396"/>
        <v>99999</v>
      </c>
    </row>
    <row r="919" spans="3:40">
      <c r="C919" s="71"/>
      <c r="S919" s="1">
        <f t="shared" si="378"/>
        <v>0</v>
      </c>
      <c r="T919" s="45">
        <f t="shared" si="385"/>
        <v>0</v>
      </c>
      <c r="U919" s="27" t="s">
        <v>4</v>
      </c>
      <c r="V919" s="29">
        <f t="shared" si="386"/>
        <v>0</v>
      </c>
      <c r="W919" s="29">
        <f t="shared" si="379"/>
        <v>0.89999906666573337</v>
      </c>
      <c r="X919" s="30" t="s">
        <v>5</v>
      </c>
      <c r="Y919" s="78">
        <f t="shared" si="381"/>
        <v>1</v>
      </c>
      <c r="Z919" s="78">
        <f t="shared" si="384"/>
        <v>77</v>
      </c>
      <c r="AA919" s="27">
        <f t="shared" si="382"/>
        <v>222</v>
      </c>
      <c r="AB919" s="31">
        <f t="shared" si="380"/>
        <v>0.89999906666573337</v>
      </c>
      <c r="AC919" s="25" t="s">
        <v>27</v>
      </c>
      <c r="AD919" s="43">
        <f t="shared" si="387"/>
        <v>0.89999906666573337</v>
      </c>
      <c r="AE919" s="48">
        <f t="shared" si="388"/>
        <v>0</v>
      </c>
      <c r="AF919" s="16">
        <f t="shared" si="389"/>
        <v>0</v>
      </c>
      <c r="AG919" s="18">
        <f t="shared" si="390"/>
        <v>0</v>
      </c>
      <c r="AH919" s="37">
        <f t="shared" si="391"/>
        <v>0</v>
      </c>
      <c r="AI919" s="8">
        <f t="shared" si="392"/>
        <v>0</v>
      </c>
      <c r="AJ919" s="13">
        <f t="shared" si="393"/>
        <v>0</v>
      </c>
      <c r="AK919" s="14">
        <f t="shared" si="394"/>
        <v>0</v>
      </c>
      <c r="AL919" s="17">
        <f t="shared" si="383"/>
        <v>0.10000093333426666</v>
      </c>
      <c r="AM919" s="22">
        <f t="shared" si="395"/>
        <v>99999</v>
      </c>
      <c r="AN919" s="91">
        <f t="shared" si="396"/>
        <v>99999</v>
      </c>
    </row>
    <row r="920" spans="3:40">
      <c r="C920" s="71"/>
      <c r="S920" s="1">
        <f t="shared" si="378"/>
        <v>0</v>
      </c>
      <c r="T920" s="45">
        <f t="shared" si="385"/>
        <v>0</v>
      </c>
      <c r="U920" s="27" t="s">
        <v>4</v>
      </c>
      <c r="V920" s="29">
        <f t="shared" si="386"/>
        <v>0</v>
      </c>
      <c r="W920" s="29">
        <f t="shared" si="379"/>
        <v>0.89999906666573337</v>
      </c>
      <c r="X920" s="30" t="s">
        <v>5</v>
      </c>
      <c r="Y920" s="78">
        <f t="shared" si="381"/>
        <v>1</v>
      </c>
      <c r="Z920" s="78">
        <f t="shared" si="384"/>
        <v>77</v>
      </c>
      <c r="AA920" s="27">
        <f t="shared" si="382"/>
        <v>222</v>
      </c>
      <c r="AB920" s="31">
        <f t="shared" si="380"/>
        <v>0.89999906666573337</v>
      </c>
      <c r="AC920" s="25" t="s">
        <v>27</v>
      </c>
      <c r="AD920" s="43">
        <f t="shared" si="387"/>
        <v>0.89999906666573337</v>
      </c>
      <c r="AE920" s="48">
        <f t="shared" si="388"/>
        <v>0</v>
      </c>
      <c r="AF920" s="16">
        <f t="shared" si="389"/>
        <v>0</v>
      </c>
      <c r="AG920" s="18">
        <f t="shared" si="390"/>
        <v>0</v>
      </c>
      <c r="AH920" s="37">
        <f t="shared" si="391"/>
        <v>0</v>
      </c>
      <c r="AI920" s="8">
        <f t="shared" si="392"/>
        <v>0</v>
      </c>
      <c r="AJ920" s="13">
        <f t="shared" si="393"/>
        <v>0</v>
      </c>
      <c r="AK920" s="14">
        <f t="shared" si="394"/>
        <v>0</v>
      </c>
      <c r="AL920" s="17">
        <f t="shared" si="383"/>
        <v>0.10000093333426666</v>
      </c>
      <c r="AM920" s="22">
        <f t="shared" si="395"/>
        <v>99999</v>
      </c>
      <c r="AN920" s="91">
        <f t="shared" si="396"/>
        <v>99999</v>
      </c>
    </row>
    <row r="921" spans="3:40">
      <c r="C921" s="71"/>
      <c r="S921" s="1">
        <f t="shared" si="378"/>
        <v>0</v>
      </c>
      <c r="T921" s="45">
        <f t="shared" si="385"/>
        <v>0</v>
      </c>
      <c r="U921" s="27" t="s">
        <v>4</v>
      </c>
      <c r="V921" s="29">
        <f t="shared" si="386"/>
        <v>0</v>
      </c>
      <c r="W921" s="29">
        <f t="shared" si="379"/>
        <v>0.89999906666573337</v>
      </c>
      <c r="X921" s="30" t="s">
        <v>5</v>
      </c>
      <c r="Y921" s="78">
        <f t="shared" si="381"/>
        <v>1</v>
      </c>
      <c r="Z921" s="78">
        <f t="shared" si="384"/>
        <v>77</v>
      </c>
      <c r="AA921" s="27">
        <f t="shared" si="382"/>
        <v>222</v>
      </c>
      <c r="AB921" s="31">
        <f t="shared" si="380"/>
        <v>0.89999906666573337</v>
      </c>
      <c r="AC921" s="25" t="s">
        <v>27</v>
      </c>
      <c r="AD921" s="43">
        <f t="shared" si="387"/>
        <v>0.89999906666573337</v>
      </c>
      <c r="AE921" s="48">
        <f t="shared" si="388"/>
        <v>0</v>
      </c>
      <c r="AF921" s="16">
        <f t="shared" si="389"/>
        <v>0</v>
      </c>
      <c r="AG921" s="18">
        <f t="shared" si="390"/>
        <v>0</v>
      </c>
      <c r="AH921" s="37">
        <f t="shared" si="391"/>
        <v>0</v>
      </c>
      <c r="AI921" s="8">
        <f t="shared" si="392"/>
        <v>0</v>
      </c>
      <c r="AJ921" s="13">
        <f t="shared" si="393"/>
        <v>0</v>
      </c>
      <c r="AK921" s="14">
        <f t="shared" si="394"/>
        <v>0</v>
      </c>
      <c r="AL921" s="17">
        <f t="shared" si="383"/>
        <v>0.10000093333426666</v>
      </c>
      <c r="AM921" s="22">
        <f t="shared" si="395"/>
        <v>99999</v>
      </c>
      <c r="AN921" s="91">
        <f t="shared" si="396"/>
        <v>99999</v>
      </c>
    </row>
    <row r="922" spans="3:40">
      <c r="C922" s="71"/>
      <c r="S922" s="1">
        <f t="shared" si="378"/>
        <v>0</v>
      </c>
      <c r="T922" s="45">
        <f t="shared" si="385"/>
        <v>0</v>
      </c>
      <c r="U922" s="27" t="s">
        <v>4</v>
      </c>
      <c r="V922" s="29">
        <f t="shared" si="386"/>
        <v>0</v>
      </c>
      <c r="W922" s="29">
        <f t="shared" si="379"/>
        <v>0.89999906666573337</v>
      </c>
      <c r="X922" s="30" t="s">
        <v>5</v>
      </c>
      <c r="Y922" s="78">
        <f t="shared" si="381"/>
        <v>1</v>
      </c>
      <c r="Z922" s="78">
        <f t="shared" si="384"/>
        <v>77</v>
      </c>
      <c r="AA922" s="27">
        <f t="shared" si="382"/>
        <v>222</v>
      </c>
      <c r="AB922" s="31">
        <f t="shared" si="380"/>
        <v>0.89999906666573337</v>
      </c>
      <c r="AC922" s="25" t="s">
        <v>27</v>
      </c>
      <c r="AD922" s="43">
        <f t="shared" si="387"/>
        <v>0.89999906666573337</v>
      </c>
      <c r="AE922" s="48">
        <f t="shared" si="388"/>
        <v>0</v>
      </c>
      <c r="AF922" s="16">
        <f t="shared" si="389"/>
        <v>0</v>
      </c>
      <c r="AG922" s="18">
        <f t="shared" si="390"/>
        <v>0</v>
      </c>
      <c r="AH922" s="37">
        <f t="shared" si="391"/>
        <v>0</v>
      </c>
      <c r="AI922" s="8">
        <f t="shared" si="392"/>
        <v>0</v>
      </c>
      <c r="AJ922" s="13">
        <f t="shared" si="393"/>
        <v>0</v>
      </c>
      <c r="AK922" s="14">
        <f t="shared" si="394"/>
        <v>0</v>
      </c>
      <c r="AL922" s="17">
        <f t="shared" si="383"/>
        <v>0.10000093333426666</v>
      </c>
      <c r="AM922" s="22">
        <f t="shared" si="395"/>
        <v>99999</v>
      </c>
      <c r="AN922" s="91">
        <f t="shared" si="396"/>
        <v>99999</v>
      </c>
    </row>
    <row r="923" spans="3:40">
      <c r="C923" s="71"/>
      <c r="S923" s="1">
        <f t="shared" si="378"/>
        <v>0</v>
      </c>
      <c r="T923" s="45">
        <f t="shared" si="385"/>
        <v>0</v>
      </c>
      <c r="U923" s="27" t="s">
        <v>4</v>
      </c>
      <c r="V923" s="29">
        <f t="shared" si="386"/>
        <v>0</v>
      </c>
      <c r="W923" s="29">
        <f t="shared" si="379"/>
        <v>0.89999906666573337</v>
      </c>
      <c r="X923" s="30" t="s">
        <v>5</v>
      </c>
      <c r="Y923" s="78">
        <f t="shared" si="381"/>
        <v>1</v>
      </c>
      <c r="Z923" s="78">
        <f t="shared" si="384"/>
        <v>77</v>
      </c>
      <c r="AA923" s="27">
        <f t="shared" si="382"/>
        <v>222</v>
      </c>
      <c r="AB923" s="31">
        <f t="shared" si="380"/>
        <v>0.89999906666573337</v>
      </c>
      <c r="AC923" s="25" t="s">
        <v>27</v>
      </c>
      <c r="AD923" s="43">
        <f t="shared" si="387"/>
        <v>0.89999906666573337</v>
      </c>
      <c r="AE923" s="48">
        <f t="shared" si="388"/>
        <v>0</v>
      </c>
      <c r="AF923" s="16">
        <f t="shared" si="389"/>
        <v>0</v>
      </c>
      <c r="AG923" s="18">
        <f t="shared" si="390"/>
        <v>0</v>
      </c>
      <c r="AH923" s="37">
        <f t="shared" si="391"/>
        <v>0</v>
      </c>
      <c r="AI923" s="8">
        <f t="shared" si="392"/>
        <v>0</v>
      </c>
      <c r="AJ923" s="13">
        <f t="shared" si="393"/>
        <v>0</v>
      </c>
      <c r="AK923" s="14">
        <f t="shared" si="394"/>
        <v>0</v>
      </c>
      <c r="AL923" s="17">
        <f t="shared" si="383"/>
        <v>0.10000093333426666</v>
      </c>
      <c r="AM923" s="22">
        <f t="shared" si="395"/>
        <v>99999</v>
      </c>
      <c r="AN923" s="91">
        <f t="shared" si="396"/>
        <v>99999</v>
      </c>
    </row>
    <row r="924" spans="3:40">
      <c r="C924" s="71"/>
      <c r="S924" s="1">
        <f t="shared" si="378"/>
        <v>0</v>
      </c>
      <c r="T924" s="45">
        <f t="shared" si="385"/>
        <v>0</v>
      </c>
      <c r="U924" s="27" t="s">
        <v>4</v>
      </c>
      <c r="V924" s="29">
        <f t="shared" si="386"/>
        <v>0</v>
      </c>
      <c r="W924" s="29">
        <f t="shared" si="379"/>
        <v>0.89999906666573337</v>
      </c>
      <c r="X924" s="30" t="s">
        <v>5</v>
      </c>
      <c r="Y924" s="78">
        <f t="shared" si="381"/>
        <v>1</v>
      </c>
      <c r="Z924" s="78">
        <f t="shared" si="384"/>
        <v>77</v>
      </c>
      <c r="AA924" s="27">
        <f t="shared" si="382"/>
        <v>222</v>
      </c>
      <c r="AB924" s="31">
        <f t="shared" si="380"/>
        <v>0.89999906666573337</v>
      </c>
      <c r="AC924" s="25" t="s">
        <v>27</v>
      </c>
      <c r="AD924" s="43">
        <f t="shared" si="387"/>
        <v>0.89999906666573337</v>
      </c>
      <c r="AE924" s="48">
        <f t="shared" si="388"/>
        <v>0</v>
      </c>
      <c r="AF924" s="16">
        <f t="shared" si="389"/>
        <v>0</v>
      </c>
      <c r="AG924" s="18">
        <f t="shared" si="390"/>
        <v>0</v>
      </c>
      <c r="AH924" s="37">
        <f t="shared" si="391"/>
        <v>0</v>
      </c>
      <c r="AI924" s="8">
        <f t="shared" si="392"/>
        <v>0</v>
      </c>
      <c r="AJ924" s="13">
        <f t="shared" si="393"/>
        <v>0</v>
      </c>
      <c r="AK924" s="14">
        <f t="shared" si="394"/>
        <v>0</v>
      </c>
      <c r="AL924" s="17">
        <f t="shared" si="383"/>
        <v>0.10000093333426666</v>
      </c>
      <c r="AM924" s="22">
        <f t="shared" si="395"/>
        <v>99999</v>
      </c>
      <c r="AN924" s="91">
        <f t="shared" si="396"/>
        <v>99999</v>
      </c>
    </row>
    <row r="925" spans="3:40">
      <c r="C925" s="71"/>
      <c r="S925" s="1">
        <f t="shared" si="378"/>
        <v>0</v>
      </c>
      <c r="T925" s="45">
        <f t="shared" si="385"/>
        <v>0</v>
      </c>
      <c r="U925" s="27" t="s">
        <v>4</v>
      </c>
      <c r="V925" s="29">
        <f t="shared" si="386"/>
        <v>0</v>
      </c>
      <c r="W925" s="29">
        <f t="shared" si="379"/>
        <v>0.89999906666573337</v>
      </c>
      <c r="X925" s="30" t="s">
        <v>5</v>
      </c>
      <c r="Y925" s="78">
        <f t="shared" si="381"/>
        <v>1</v>
      </c>
      <c r="Z925" s="78">
        <f t="shared" si="384"/>
        <v>77</v>
      </c>
      <c r="AA925" s="27">
        <f t="shared" si="382"/>
        <v>222</v>
      </c>
      <c r="AB925" s="31">
        <f t="shared" si="380"/>
        <v>0.89999906666573337</v>
      </c>
      <c r="AC925" s="25" t="s">
        <v>27</v>
      </c>
      <c r="AD925" s="43">
        <f t="shared" si="387"/>
        <v>0.89999906666573337</v>
      </c>
      <c r="AE925" s="48">
        <f t="shared" si="388"/>
        <v>0</v>
      </c>
      <c r="AF925" s="16">
        <f t="shared" si="389"/>
        <v>0</v>
      </c>
      <c r="AG925" s="18">
        <f t="shared" si="390"/>
        <v>0</v>
      </c>
      <c r="AH925" s="37">
        <f t="shared" si="391"/>
        <v>0</v>
      </c>
      <c r="AI925" s="8">
        <f t="shared" si="392"/>
        <v>0</v>
      </c>
      <c r="AJ925" s="13">
        <f t="shared" si="393"/>
        <v>0</v>
      </c>
      <c r="AK925" s="14">
        <f t="shared" si="394"/>
        <v>0</v>
      </c>
      <c r="AL925" s="17">
        <f t="shared" si="383"/>
        <v>0.10000093333426666</v>
      </c>
      <c r="AM925" s="22">
        <f t="shared" si="395"/>
        <v>99999</v>
      </c>
      <c r="AN925" s="91">
        <f t="shared" si="396"/>
        <v>99999</v>
      </c>
    </row>
    <row r="926" spans="3:40">
      <c r="C926" s="71"/>
      <c r="S926" s="1">
        <f t="shared" si="378"/>
        <v>0</v>
      </c>
      <c r="T926" s="45">
        <f t="shared" si="385"/>
        <v>0</v>
      </c>
      <c r="U926" s="27" t="s">
        <v>4</v>
      </c>
      <c r="V926" s="29">
        <f t="shared" si="386"/>
        <v>0</v>
      </c>
      <c r="W926" s="29">
        <f t="shared" si="379"/>
        <v>0.89999906666573337</v>
      </c>
      <c r="X926" s="30" t="s">
        <v>5</v>
      </c>
      <c r="Y926" s="78">
        <f t="shared" si="381"/>
        <v>1</v>
      </c>
      <c r="Z926" s="78">
        <f t="shared" si="384"/>
        <v>77</v>
      </c>
      <c r="AA926" s="27">
        <f t="shared" si="382"/>
        <v>222</v>
      </c>
      <c r="AB926" s="31">
        <f t="shared" si="380"/>
        <v>0.89999906666573337</v>
      </c>
      <c r="AC926" s="25" t="s">
        <v>27</v>
      </c>
      <c r="AD926" s="43">
        <f t="shared" si="387"/>
        <v>0.89999906666573337</v>
      </c>
      <c r="AE926" s="48">
        <f t="shared" si="388"/>
        <v>0</v>
      </c>
      <c r="AF926" s="16">
        <f t="shared" si="389"/>
        <v>0</v>
      </c>
      <c r="AG926" s="18">
        <f t="shared" si="390"/>
        <v>0</v>
      </c>
      <c r="AH926" s="37">
        <f t="shared" si="391"/>
        <v>0</v>
      </c>
      <c r="AI926" s="8">
        <f t="shared" si="392"/>
        <v>0</v>
      </c>
      <c r="AJ926" s="13">
        <f t="shared" si="393"/>
        <v>0</v>
      </c>
      <c r="AK926" s="14">
        <f t="shared" si="394"/>
        <v>0</v>
      </c>
      <c r="AL926" s="17">
        <f t="shared" si="383"/>
        <v>0.10000093333426666</v>
      </c>
      <c r="AM926" s="22">
        <f t="shared" si="395"/>
        <v>99999</v>
      </c>
      <c r="AN926" s="91">
        <f t="shared" si="396"/>
        <v>99999</v>
      </c>
    </row>
    <row r="927" spans="3:40">
      <c r="C927" s="71"/>
      <c r="S927" s="1">
        <f t="shared" si="378"/>
        <v>0</v>
      </c>
      <c r="T927" s="45">
        <f t="shared" si="385"/>
        <v>0</v>
      </c>
      <c r="U927" s="27" t="s">
        <v>4</v>
      </c>
      <c r="V927" s="29">
        <f t="shared" si="386"/>
        <v>0</v>
      </c>
      <c r="W927" s="29">
        <f t="shared" si="379"/>
        <v>0.89999906666573337</v>
      </c>
      <c r="X927" s="30" t="s">
        <v>5</v>
      </c>
      <c r="Y927" s="78">
        <f t="shared" si="381"/>
        <v>1</v>
      </c>
      <c r="Z927" s="78">
        <f t="shared" si="384"/>
        <v>77</v>
      </c>
      <c r="AA927" s="27">
        <f t="shared" si="382"/>
        <v>222</v>
      </c>
      <c r="AB927" s="31">
        <f t="shared" si="380"/>
        <v>0.89999906666573337</v>
      </c>
      <c r="AC927" s="25" t="s">
        <v>27</v>
      </c>
      <c r="AD927" s="43">
        <f t="shared" si="387"/>
        <v>0.89999906666573337</v>
      </c>
      <c r="AE927" s="48">
        <f t="shared" si="388"/>
        <v>0</v>
      </c>
      <c r="AF927" s="16">
        <f t="shared" si="389"/>
        <v>0</v>
      </c>
      <c r="AG927" s="18">
        <f t="shared" si="390"/>
        <v>0</v>
      </c>
      <c r="AH927" s="37">
        <f t="shared" si="391"/>
        <v>0</v>
      </c>
      <c r="AI927" s="8">
        <f t="shared" si="392"/>
        <v>0</v>
      </c>
      <c r="AJ927" s="13">
        <f t="shared" si="393"/>
        <v>0</v>
      </c>
      <c r="AK927" s="14">
        <f t="shared" si="394"/>
        <v>0</v>
      </c>
      <c r="AL927" s="17">
        <f t="shared" si="383"/>
        <v>0.10000093333426666</v>
      </c>
      <c r="AM927" s="22">
        <f t="shared" si="395"/>
        <v>99999</v>
      </c>
      <c r="AN927" s="91">
        <f t="shared" si="396"/>
        <v>99999</v>
      </c>
    </row>
    <row r="928" spans="3:40">
      <c r="C928" s="71"/>
      <c r="S928" s="1">
        <f t="shared" si="378"/>
        <v>0</v>
      </c>
      <c r="T928" s="45">
        <f t="shared" si="385"/>
        <v>0</v>
      </c>
      <c r="U928" s="27" t="s">
        <v>4</v>
      </c>
      <c r="V928" s="29">
        <f t="shared" si="386"/>
        <v>0</v>
      </c>
      <c r="W928" s="29">
        <f t="shared" si="379"/>
        <v>0.89999906666573337</v>
      </c>
      <c r="X928" s="30" t="s">
        <v>5</v>
      </c>
      <c r="Y928" s="78">
        <f t="shared" si="381"/>
        <v>1</v>
      </c>
      <c r="Z928" s="78">
        <f t="shared" si="384"/>
        <v>77</v>
      </c>
      <c r="AA928" s="27">
        <f t="shared" si="382"/>
        <v>222</v>
      </c>
      <c r="AB928" s="31">
        <f t="shared" si="380"/>
        <v>0.89999906666573337</v>
      </c>
      <c r="AC928" s="25" t="s">
        <v>27</v>
      </c>
      <c r="AD928" s="43">
        <f t="shared" si="387"/>
        <v>0.89999906666573337</v>
      </c>
      <c r="AE928" s="48">
        <f t="shared" si="388"/>
        <v>0</v>
      </c>
      <c r="AF928" s="16">
        <f t="shared" si="389"/>
        <v>0</v>
      </c>
      <c r="AG928" s="18">
        <f t="shared" si="390"/>
        <v>0</v>
      </c>
      <c r="AH928" s="37">
        <f t="shared" si="391"/>
        <v>0</v>
      </c>
      <c r="AI928" s="8">
        <f t="shared" si="392"/>
        <v>0</v>
      </c>
      <c r="AJ928" s="13">
        <f t="shared" si="393"/>
        <v>0</v>
      </c>
      <c r="AK928" s="14">
        <f t="shared" si="394"/>
        <v>0</v>
      </c>
      <c r="AL928" s="17">
        <f t="shared" si="383"/>
        <v>0.10000093333426666</v>
      </c>
      <c r="AM928" s="22">
        <f t="shared" si="395"/>
        <v>99999</v>
      </c>
      <c r="AN928" s="91">
        <f t="shared" si="396"/>
        <v>99999</v>
      </c>
    </row>
    <row r="929" spans="3:40">
      <c r="C929" s="71"/>
      <c r="S929" s="1">
        <f t="shared" si="378"/>
        <v>0</v>
      </c>
      <c r="T929" s="45">
        <f t="shared" si="385"/>
        <v>0</v>
      </c>
      <c r="U929" s="27" t="s">
        <v>4</v>
      </c>
      <c r="V929" s="29">
        <f t="shared" si="386"/>
        <v>0</v>
      </c>
      <c r="W929" s="29">
        <f t="shared" si="379"/>
        <v>0.89999906666573337</v>
      </c>
      <c r="X929" s="30" t="s">
        <v>5</v>
      </c>
      <c r="Y929" s="78">
        <f t="shared" si="381"/>
        <v>1</v>
      </c>
      <c r="Z929" s="78">
        <f t="shared" si="384"/>
        <v>77</v>
      </c>
      <c r="AA929" s="27">
        <f t="shared" si="382"/>
        <v>222</v>
      </c>
      <c r="AB929" s="31">
        <f t="shared" si="380"/>
        <v>0.89999906666573337</v>
      </c>
      <c r="AC929" s="25" t="s">
        <v>27</v>
      </c>
      <c r="AD929" s="43">
        <f t="shared" si="387"/>
        <v>0.89999906666573337</v>
      </c>
      <c r="AE929" s="48">
        <f t="shared" si="388"/>
        <v>0</v>
      </c>
      <c r="AF929" s="16">
        <f t="shared" si="389"/>
        <v>0</v>
      </c>
      <c r="AG929" s="18">
        <f t="shared" si="390"/>
        <v>0</v>
      </c>
      <c r="AH929" s="37">
        <f t="shared" si="391"/>
        <v>0</v>
      </c>
      <c r="AI929" s="8">
        <f t="shared" si="392"/>
        <v>0</v>
      </c>
      <c r="AJ929" s="13">
        <f t="shared" si="393"/>
        <v>0</v>
      </c>
      <c r="AK929" s="14">
        <f t="shared" si="394"/>
        <v>0</v>
      </c>
      <c r="AL929" s="17">
        <f t="shared" si="383"/>
        <v>0.10000093333426666</v>
      </c>
      <c r="AM929" s="22">
        <f t="shared" si="395"/>
        <v>99999</v>
      </c>
      <c r="AN929" s="91">
        <f t="shared" si="396"/>
        <v>99999</v>
      </c>
    </row>
    <row r="930" spans="3:40">
      <c r="C930" s="71"/>
      <c r="S930" s="1">
        <f t="shared" si="378"/>
        <v>0</v>
      </c>
      <c r="T930" s="45">
        <f t="shared" si="385"/>
        <v>0</v>
      </c>
      <c r="U930" s="27" t="s">
        <v>4</v>
      </c>
      <c r="V930" s="29">
        <f t="shared" si="386"/>
        <v>0</v>
      </c>
      <c r="W930" s="29">
        <f t="shared" si="379"/>
        <v>0.89999906666573337</v>
      </c>
      <c r="X930" s="30" t="s">
        <v>5</v>
      </c>
      <c r="Y930" s="78">
        <f t="shared" si="381"/>
        <v>1</v>
      </c>
      <c r="Z930" s="78">
        <f t="shared" si="384"/>
        <v>77</v>
      </c>
      <c r="AA930" s="27">
        <f t="shared" si="382"/>
        <v>222</v>
      </c>
      <c r="AB930" s="31">
        <f t="shared" si="380"/>
        <v>0.89999906666573337</v>
      </c>
      <c r="AC930" s="25" t="s">
        <v>27</v>
      </c>
      <c r="AD930" s="43">
        <f t="shared" si="387"/>
        <v>0.89999906666573337</v>
      </c>
      <c r="AE930" s="48">
        <f t="shared" si="388"/>
        <v>0</v>
      </c>
      <c r="AF930" s="16">
        <f t="shared" si="389"/>
        <v>0</v>
      </c>
      <c r="AG930" s="18">
        <f t="shared" si="390"/>
        <v>0</v>
      </c>
      <c r="AH930" s="37">
        <f t="shared" si="391"/>
        <v>0</v>
      </c>
      <c r="AI930" s="8">
        <f t="shared" si="392"/>
        <v>0</v>
      </c>
      <c r="AJ930" s="13">
        <f t="shared" si="393"/>
        <v>0</v>
      </c>
      <c r="AK930" s="14">
        <f t="shared" si="394"/>
        <v>0</v>
      </c>
      <c r="AL930" s="17">
        <f t="shared" si="383"/>
        <v>0.10000093333426666</v>
      </c>
      <c r="AM930" s="22">
        <f t="shared" si="395"/>
        <v>99999</v>
      </c>
      <c r="AN930" s="91">
        <f t="shared" si="396"/>
        <v>99999</v>
      </c>
    </row>
    <row r="931" spans="3:40">
      <c r="C931" s="71"/>
      <c r="S931" s="1">
        <f t="shared" si="378"/>
        <v>0</v>
      </c>
      <c r="T931" s="45">
        <f t="shared" si="385"/>
        <v>0</v>
      </c>
      <c r="U931" s="27" t="s">
        <v>4</v>
      </c>
      <c r="V931" s="29">
        <f t="shared" si="386"/>
        <v>0</v>
      </c>
      <c r="W931" s="29">
        <f t="shared" si="379"/>
        <v>0.89999906666573337</v>
      </c>
      <c r="X931" s="30" t="s">
        <v>5</v>
      </c>
      <c r="Y931" s="78">
        <f t="shared" si="381"/>
        <v>1</v>
      </c>
      <c r="Z931" s="78">
        <f t="shared" si="384"/>
        <v>77</v>
      </c>
      <c r="AA931" s="27">
        <f t="shared" si="382"/>
        <v>222</v>
      </c>
      <c r="AB931" s="31">
        <f t="shared" si="380"/>
        <v>0.89999906666573337</v>
      </c>
      <c r="AC931" s="25" t="s">
        <v>27</v>
      </c>
      <c r="AD931" s="43">
        <f t="shared" si="387"/>
        <v>0.89999906666573337</v>
      </c>
      <c r="AE931" s="48">
        <f t="shared" si="388"/>
        <v>0</v>
      </c>
      <c r="AF931" s="16">
        <f t="shared" si="389"/>
        <v>0</v>
      </c>
      <c r="AG931" s="18">
        <f t="shared" si="390"/>
        <v>0</v>
      </c>
      <c r="AH931" s="37">
        <f t="shared" si="391"/>
        <v>0</v>
      </c>
      <c r="AI931" s="8">
        <f t="shared" si="392"/>
        <v>0</v>
      </c>
      <c r="AJ931" s="13">
        <f t="shared" si="393"/>
        <v>0</v>
      </c>
      <c r="AK931" s="14">
        <f t="shared" si="394"/>
        <v>0</v>
      </c>
      <c r="AL931" s="17">
        <f t="shared" si="383"/>
        <v>0.10000093333426666</v>
      </c>
      <c r="AM931" s="22">
        <f t="shared" si="395"/>
        <v>99999</v>
      </c>
      <c r="AN931" s="91">
        <f t="shared" si="396"/>
        <v>99999</v>
      </c>
    </row>
    <row r="932" spans="3:40">
      <c r="C932" s="71"/>
      <c r="S932" s="1">
        <f t="shared" si="378"/>
        <v>0</v>
      </c>
      <c r="T932" s="45">
        <f t="shared" si="385"/>
        <v>0</v>
      </c>
      <c r="U932" s="27" t="s">
        <v>4</v>
      </c>
      <c r="V932" s="29">
        <f t="shared" si="386"/>
        <v>0</v>
      </c>
      <c r="W932" s="29">
        <f t="shared" si="379"/>
        <v>0.89999906666573337</v>
      </c>
      <c r="X932" s="30" t="s">
        <v>5</v>
      </c>
      <c r="Y932" s="78">
        <f t="shared" si="381"/>
        <v>1</v>
      </c>
      <c r="Z932" s="78">
        <f t="shared" si="384"/>
        <v>77</v>
      </c>
      <c r="AA932" s="27">
        <f t="shared" si="382"/>
        <v>222</v>
      </c>
      <c r="AB932" s="31">
        <f t="shared" si="380"/>
        <v>0.89999906666573337</v>
      </c>
      <c r="AC932" s="25" t="s">
        <v>27</v>
      </c>
      <c r="AD932" s="43">
        <f t="shared" si="387"/>
        <v>0.89999906666573337</v>
      </c>
      <c r="AE932" s="48">
        <f t="shared" si="388"/>
        <v>0</v>
      </c>
      <c r="AF932" s="16">
        <f t="shared" si="389"/>
        <v>0</v>
      </c>
      <c r="AG932" s="18">
        <f t="shared" si="390"/>
        <v>0</v>
      </c>
      <c r="AH932" s="37">
        <f t="shared" si="391"/>
        <v>0</v>
      </c>
      <c r="AI932" s="8">
        <f t="shared" si="392"/>
        <v>0</v>
      </c>
      <c r="AJ932" s="13">
        <f t="shared" si="393"/>
        <v>0</v>
      </c>
      <c r="AK932" s="14">
        <f t="shared" si="394"/>
        <v>0</v>
      </c>
      <c r="AL932" s="17">
        <f t="shared" si="383"/>
        <v>0.10000093333426666</v>
      </c>
      <c r="AM932" s="22">
        <f t="shared" si="395"/>
        <v>99999</v>
      </c>
      <c r="AN932" s="91">
        <f t="shared" si="396"/>
        <v>99999</v>
      </c>
    </row>
    <row r="933" spans="3:40">
      <c r="C933" s="71"/>
      <c r="S933" s="1">
        <f t="shared" si="378"/>
        <v>0</v>
      </c>
      <c r="T933" s="45">
        <f t="shared" si="385"/>
        <v>0</v>
      </c>
      <c r="U933" s="27" t="s">
        <v>4</v>
      </c>
      <c r="V933" s="29">
        <f t="shared" si="386"/>
        <v>0</v>
      </c>
      <c r="W933" s="29">
        <f t="shared" si="379"/>
        <v>0.89999906666573337</v>
      </c>
      <c r="X933" s="30" t="s">
        <v>5</v>
      </c>
      <c r="Y933" s="78">
        <f t="shared" si="381"/>
        <v>1</v>
      </c>
      <c r="Z933" s="78">
        <f t="shared" si="384"/>
        <v>77</v>
      </c>
      <c r="AA933" s="27">
        <f t="shared" si="382"/>
        <v>222</v>
      </c>
      <c r="AB933" s="31">
        <f t="shared" si="380"/>
        <v>0.89999906666573337</v>
      </c>
      <c r="AC933" s="25" t="s">
        <v>27</v>
      </c>
      <c r="AD933" s="43">
        <f t="shared" si="387"/>
        <v>0.89999906666573337</v>
      </c>
      <c r="AE933" s="48">
        <f t="shared" si="388"/>
        <v>0</v>
      </c>
      <c r="AF933" s="16">
        <f t="shared" si="389"/>
        <v>0</v>
      </c>
      <c r="AG933" s="18">
        <f t="shared" si="390"/>
        <v>0</v>
      </c>
      <c r="AH933" s="37">
        <f t="shared" si="391"/>
        <v>0</v>
      </c>
      <c r="AI933" s="8">
        <f t="shared" si="392"/>
        <v>0</v>
      </c>
      <c r="AJ933" s="13">
        <f t="shared" si="393"/>
        <v>0</v>
      </c>
      <c r="AK933" s="14">
        <f t="shared" si="394"/>
        <v>0</v>
      </c>
      <c r="AL933" s="17">
        <f t="shared" si="383"/>
        <v>0.10000093333426666</v>
      </c>
      <c r="AM933" s="22">
        <f t="shared" si="395"/>
        <v>99999</v>
      </c>
      <c r="AN933" s="91">
        <f t="shared" si="396"/>
        <v>99999</v>
      </c>
    </row>
    <row r="934" spans="3:40">
      <c r="C934" s="71"/>
      <c r="S934" s="1">
        <f t="shared" si="378"/>
        <v>0</v>
      </c>
      <c r="T934" s="45">
        <f t="shared" si="385"/>
        <v>0</v>
      </c>
      <c r="U934" s="27" t="s">
        <v>4</v>
      </c>
      <c r="V934" s="29">
        <f t="shared" si="386"/>
        <v>0</v>
      </c>
      <c r="W934" s="29">
        <f t="shared" si="379"/>
        <v>0.89999906666573337</v>
      </c>
      <c r="X934" s="30" t="s">
        <v>5</v>
      </c>
      <c r="Y934" s="78">
        <f t="shared" si="381"/>
        <v>1</v>
      </c>
      <c r="Z934" s="78">
        <f t="shared" si="384"/>
        <v>77</v>
      </c>
      <c r="AA934" s="27">
        <f t="shared" si="382"/>
        <v>222</v>
      </c>
      <c r="AB934" s="31">
        <f t="shared" si="380"/>
        <v>0.89999906666573337</v>
      </c>
      <c r="AC934" s="25" t="s">
        <v>27</v>
      </c>
      <c r="AD934" s="43">
        <f t="shared" si="387"/>
        <v>0.89999906666573337</v>
      </c>
      <c r="AE934" s="48">
        <f t="shared" si="388"/>
        <v>0</v>
      </c>
      <c r="AF934" s="16">
        <f t="shared" si="389"/>
        <v>0</v>
      </c>
      <c r="AG934" s="18">
        <f t="shared" si="390"/>
        <v>0</v>
      </c>
      <c r="AH934" s="37">
        <f t="shared" si="391"/>
        <v>0</v>
      </c>
      <c r="AI934" s="8">
        <f t="shared" si="392"/>
        <v>0</v>
      </c>
      <c r="AJ934" s="13">
        <f t="shared" si="393"/>
        <v>0</v>
      </c>
      <c r="AK934" s="14">
        <f t="shared" si="394"/>
        <v>0</v>
      </c>
      <c r="AL934" s="17">
        <f t="shared" si="383"/>
        <v>0.10000093333426666</v>
      </c>
      <c r="AM934" s="22">
        <f t="shared" si="395"/>
        <v>99999</v>
      </c>
      <c r="AN934" s="91">
        <f t="shared" si="396"/>
        <v>99999</v>
      </c>
    </row>
    <row r="935" spans="3:40">
      <c r="C935" s="71"/>
      <c r="S935" s="1">
        <f t="shared" si="378"/>
        <v>0</v>
      </c>
      <c r="T935" s="45">
        <f t="shared" si="385"/>
        <v>0</v>
      </c>
      <c r="U935" s="27" t="s">
        <v>4</v>
      </c>
      <c r="V935" s="29">
        <f t="shared" si="386"/>
        <v>0</v>
      </c>
      <c r="W935" s="29">
        <f t="shared" si="379"/>
        <v>0.89999906666573337</v>
      </c>
      <c r="X935" s="30" t="s">
        <v>5</v>
      </c>
      <c r="Y935" s="78">
        <f t="shared" si="381"/>
        <v>1</v>
      </c>
      <c r="Z935" s="78">
        <f t="shared" si="384"/>
        <v>77</v>
      </c>
      <c r="AA935" s="27">
        <f t="shared" si="382"/>
        <v>222</v>
      </c>
      <c r="AB935" s="31">
        <f t="shared" si="380"/>
        <v>0.89999906666573337</v>
      </c>
      <c r="AC935" s="25" t="s">
        <v>27</v>
      </c>
      <c r="AD935" s="43">
        <f t="shared" si="387"/>
        <v>0.89999906666573337</v>
      </c>
      <c r="AE935" s="48">
        <f t="shared" si="388"/>
        <v>0</v>
      </c>
      <c r="AF935" s="16">
        <f t="shared" si="389"/>
        <v>0</v>
      </c>
      <c r="AG935" s="18">
        <f t="shared" si="390"/>
        <v>0</v>
      </c>
      <c r="AH935" s="37">
        <f t="shared" si="391"/>
        <v>0</v>
      </c>
      <c r="AI935" s="8">
        <f t="shared" si="392"/>
        <v>0</v>
      </c>
      <c r="AJ935" s="13">
        <f t="shared" si="393"/>
        <v>0</v>
      </c>
      <c r="AK935" s="14">
        <f t="shared" si="394"/>
        <v>0</v>
      </c>
      <c r="AL935" s="17">
        <f t="shared" si="383"/>
        <v>0.10000093333426666</v>
      </c>
      <c r="AM935" s="22">
        <f t="shared" si="395"/>
        <v>99999</v>
      </c>
      <c r="AN935" s="91">
        <f t="shared" si="396"/>
        <v>99999</v>
      </c>
    </row>
    <row r="936" spans="3:40">
      <c r="C936" s="71"/>
      <c r="S936" s="1">
        <f t="shared" si="378"/>
        <v>0</v>
      </c>
      <c r="T936" s="45">
        <f t="shared" si="385"/>
        <v>0</v>
      </c>
      <c r="U936" s="27" t="s">
        <v>4</v>
      </c>
      <c r="V936" s="29">
        <f t="shared" si="386"/>
        <v>0</v>
      </c>
      <c r="W936" s="29">
        <f t="shared" si="379"/>
        <v>0.89999906666573337</v>
      </c>
      <c r="X936" s="30" t="s">
        <v>5</v>
      </c>
      <c r="Y936" s="78">
        <f t="shared" si="381"/>
        <v>1</v>
      </c>
      <c r="Z936" s="78">
        <f t="shared" si="384"/>
        <v>77</v>
      </c>
      <c r="AA936" s="27">
        <f t="shared" si="382"/>
        <v>222</v>
      </c>
      <c r="AB936" s="31">
        <f t="shared" si="380"/>
        <v>0.89999906666573337</v>
      </c>
      <c r="AC936" s="25" t="s">
        <v>27</v>
      </c>
      <c r="AD936" s="43">
        <f t="shared" si="387"/>
        <v>0.89999906666573337</v>
      </c>
      <c r="AE936" s="48">
        <f t="shared" si="388"/>
        <v>0</v>
      </c>
      <c r="AF936" s="16">
        <f t="shared" si="389"/>
        <v>0</v>
      </c>
      <c r="AG936" s="18">
        <f t="shared" si="390"/>
        <v>0</v>
      </c>
      <c r="AH936" s="37">
        <f t="shared" si="391"/>
        <v>0</v>
      </c>
      <c r="AI936" s="8">
        <f t="shared" si="392"/>
        <v>0</v>
      </c>
      <c r="AJ936" s="13">
        <f t="shared" si="393"/>
        <v>0</v>
      </c>
      <c r="AK936" s="14">
        <f t="shared" si="394"/>
        <v>0</v>
      </c>
      <c r="AL936" s="17">
        <f t="shared" si="383"/>
        <v>0.10000093333426666</v>
      </c>
      <c r="AM936" s="22">
        <f t="shared" si="395"/>
        <v>99999</v>
      </c>
      <c r="AN936" s="91">
        <f t="shared" si="396"/>
        <v>99999</v>
      </c>
    </row>
    <row r="937" spans="3:40">
      <c r="C937" s="71"/>
      <c r="S937" s="1">
        <f t="shared" si="378"/>
        <v>0</v>
      </c>
      <c r="T937" s="45">
        <f t="shared" si="385"/>
        <v>0</v>
      </c>
      <c r="U937" s="27" t="s">
        <v>4</v>
      </c>
      <c r="V937" s="29">
        <f t="shared" si="386"/>
        <v>0</v>
      </c>
      <c r="W937" s="29">
        <f t="shared" si="379"/>
        <v>0.89999906666573337</v>
      </c>
      <c r="X937" s="30" t="s">
        <v>5</v>
      </c>
      <c r="Y937" s="78">
        <f t="shared" si="381"/>
        <v>1</v>
      </c>
      <c r="Z937" s="78">
        <f t="shared" si="384"/>
        <v>77</v>
      </c>
      <c r="AA937" s="27">
        <f t="shared" si="382"/>
        <v>222</v>
      </c>
      <c r="AB937" s="31">
        <f t="shared" si="380"/>
        <v>0.89999906666573337</v>
      </c>
      <c r="AC937" s="25" t="s">
        <v>27</v>
      </c>
      <c r="AD937" s="43">
        <f t="shared" si="387"/>
        <v>0.89999906666573337</v>
      </c>
      <c r="AE937" s="48">
        <f t="shared" si="388"/>
        <v>0</v>
      </c>
      <c r="AF937" s="16">
        <f t="shared" si="389"/>
        <v>0</v>
      </c>
      <c r="AG937" s="18">
        <f t="shared" si="390"/>
        <v>0</v>
      </c>
      <c r="AH937" s="37">
        <f t="shared" si="391"/>
        <v>0</v>
      </c>
      <c r="AI937" s="8">
        <f t="shared" si="392"/>
        <v>0</v>
      </c>
      <c r="AJ937" s="13">
        <f t="shared" si="393"/>
        <v>0</v>
      </c>
      <c r="AK937" s="14">
        <f t="shared" si="394"/>
        <v>0</v>
      </c>
      <c r="AL937" s="17">
        <f t="shared" si="383"/>
        <v>0.10000093333426666</v>
      </c>
      <c r="AM937" s="22">
        <f t="shared" si="395"/>
        <v>99999</v>
      </c>
      <c r="AN937" s="91">
        <f t="shared" si="396"/>
        <v>99999</v>
      </c>
    </row>
    <row r="938" spans="3:40">
      <c r="C938" s="71"/>
      <c r="S938" s="1">
        <f t="shared" si="378"/>
        <v>0</v>
      </c>
      <c r="T938" s="45">
        <f t="shared" si="385"/>
        <v>0</v>
      </c>
      <c r="U938" s="27" t="s">
        <v>4</v>
      </c>
      <c r="V938" s="29">
        <f t="shared" si="386"/>
        <v>0</v>
      </c>
      <c r="W938" s="29">
        <f t="shared" si="379"/>
        <v>0.89999906666573337</v>
      </c>
      <c r="X938" s="30" t="s">
        <v>5</v>
      </c>
      <c r="Y938" s="78">
        <f t="shared" si="381"/>
        <v>1</v>
      </c>
      <c r="Z938" s="78">
        <f t="shared" si="384"/>
        <v>77</v>
      </c>
      <c r="AA938" s="27">
        <f t="shared" si="382"/>
        <v>222</v>
      </c>
      <c r="AB938" s="31">
        <f t="shared" si="380"/>
        <v>0.89999906666573337</v>
      </c>
      <c r="AC938" s="25" t="s">
        <v>27</v>
      </c>
      <c r="AD938" s="43">
        <f t="shared" si="387"/>
        <v>0.89999906666573337</v>
      </c>
      <c r="AE938" s="48">
        <f t="shared" si="388"/>
        <v>0</v>
      </c>
      <c r="AF938" s="16">
        <f t="shared" si="389"/>
        <v>0</v>
      </c>
      <c r="AG938" s="18">
        <f t="shared" si="390"/>
        <v>0</v>
      </c>
      <c r="AH938" s="37">
        <f t="shared" si="391"/>
        <v>0</v>
      </c>
      <c r="AI938" s="8">
        <f t="shared" si="392"/>
        <v>0</v>
      </c>
      <c r="AJ938" s="13">
        <f t="shared" si="393"/>
        <v>0</v>
      </c>
      <c r="AK938" s="14">
        <f t="shared" si="394"/>
        <v>0</v>
      </c>
      <c r="AL938" s="17">
        <f t="shared" si="383"/>
        <v>0.10000093333426666</v>
      </c>
      <c r="AM938" s="22">
        <f t="shared" si="395"/>
        <v>99999</v>
      </c>
      <c r="AN938" s="91">
        <f t="shared" si="396"/>
        <v>99999</v>
      </c>
    </row>
    <row r="939" spans="3:40">
      <c r="C939" s="71"/>
      <c r="S939" s="1">
        <f t="shared" si="378"/>
        <v>0</v>
      </c>
      <c r="T939" s="45">
        <f t="shared" si="385"/>
        <v>0</v>
      </c>
      <c r="U939" s="27" t="s">
        <v>4</v>
      </c>
      <c r="V939" s="29">
        <f t="shared" si="386"/>
        <v>0</v>
      </c>
      <c r="W939" s="29">
        <f t="shared" si="379"/>
        <v>0.89999906666573337</v>
      </c>
      <c r="X939" s="30" t="s">
        <v>5</v>
      </c>
      <c r="Y939" s="78">
        <f t="shared" si="381"/>
        <v>1</v>
      </c>
      <c r="Z939" s="78">
        <f t="shared" si="384"/>
        <v>77</v>
      </c>
      <c r="AA939" s="27">
        <f t="shared" si="382"/>
        <v>222</v>
      </c>
      <c r="AB939" s="31">
        <f t="shared" si="380"/>
        <v>0.89999906666573337</v>
      </c>
      <c r="AC939" s="25" t="s">
        <v>27</v>
      </c>
      <c r="AD939" s="43">
        <f t="shared" si="387"/>
        <v>0.89999906666573337</v>
      </c>
      <c r="AE939" s="48">
        <f t="shared" si="388"/>
        <v>0</v>
      </c>
      <c r="AF939" s="16">
        <f t="shared" si="389"/>
        <v>0</v>
      </c>
      <c r="AG939" s="18">
        <f t="shared" si="390"/>
        <v>0</v>
      </c>
      <c r="AH939" s="37">
        <f t="shared" si="391"/>
        <v>0</v>
      </c>
      <c r="AI939" s="8">
        <f t="shared" si="392"/>
        <v>0</v>
      </c>
      <c r="AJ939" s="13">
        <f t="shared" si="393"/>
        <v>0</v>
      </c>
      <c r="AK939" s="14">
        <f t="shared" si="394"/>
        <v>0</v>
      </c>
      <c r="AL939" s="17">
        <f t="shared" si="383"/>
        <v>0.10000093333426666</v>
      </c>
      <c r="AM939" s="22">
        <f t="shared" si="395"/>
        <v>99999</v>
      </c>
      <c r="AN939" s="91">
        <f t="shared" si="396"/>
        <v>99999</v>
      </c>
    </row>
    <row r="940" spans="3:40">
      <c r="C940" s="71"/>
      <c r="S940" s="1">
        <f t="shared" si="378"/>
        <v>0</v>
      </c>
      <c r="T940" s="45">
        <f t="shared" si="385"/>
        <v>0</v>
      </c>
      <c r="U940" s="27" t="s">
        <v>4</v>
      </c>
      <c r="V940" s="29">
        <f t="shared" si="386"/>
        <v>0</v>
      </c>
      <c r="W940" s="29">
        <f t="shared" si="379"/>
        <v>0.89999906666573337</v>
      </c>
      <c r="X940" s="30" t="s">
        <v>5</v>
      </c>
      <c r="Y940" s="78">
        <f t="shared" si="381"/>
        <v>1</v>
      </c>
      <c r="Z940" s="78">
        <f t="shared" si="384"/>
        <v>77</v>
      </c>
      <c r="AA940" s="27">
        <f t="shared" si="382"/>
        <v>222</v>
      </c>
      <c r="AB940" s="31">
        <f t="shared" si="380"/>
        <v>0.89999906666573337</v>
      </c>
      <c r="AC940" s="25" t="s">
        <v>27</v>
      </c>
      <c r="AD940" s="43">
        <f t="shared" si="387"/>
        <v>0.89999906666573337</v>
      </c>
      <c r="AE940" s="48">
        <f t="shared" si="388"/>
        <v>0</v>
      </c>
      <c r="AF940" s="16">
        <f t="shared" si="389"/>
        <v>0</v>
      </c>
      <c r="AG940" s="18">
        <f t="shared" si="390"/>
        <v>0</v>
      </c>
      <c r="AH940" s="37">
        <f t="shared" si="391"/>
        <v>0</v>
      </c>
      <c r="AI940" s="8">
        <f t="shared" si="392"/>
        <v>0</v>
      </c>
      <c r="AJ940" s="13">
        <f t="shared" si="393"/>
        <v>0</v>
      </c>
      <c r="AK940" s="14">
        <f t="shared" si="394"/>
        <v>0</v>
      </c>
      <c r="AL940" s="17">
        <f t="shared" si="383"/>
        <v>0.10000093333426666</v>
      </c>
      <c r="AM940" s="22">
        <f t="shared" si="395"/>
        <v>99999</v>
      </c>
      <c r="AN940" s="91">
        <f t="shared" si="396"/>
        <v>99999</v>
      </c>
    </row>
    <row r="941" spans="3:40">
      <c r="C941" s="71"/>
      <c r="S941" s="1">
        <f t="shared" si="378"/>
        <v>0</v>
      </c>
      <c r="T941" s="45">
        <f t="shared" si="385"/>
        <v>0</v>
      </c>
      <c r="U941" s="27" t="s">
        <v>4</v>
      </c>
      <c r="V941" s="29">
        <f t="shared" si="386"/>
        <v>0</v>
      </c>
      <c r="W941" s="29">
        <f t="shared" si="379"/>
        <v>0.89999906666573337</v>
      </c>
      <c r="X941" s="30" t="s">
        <v>5</v>
      </c>
      <c r="Y941" s="78">
        <f t="shared" si="381"/>
        <v>1</v>
      </c>
      <c r="Z941" s="78">
        <f t="shared" si="384"/>
        <v>77</v>
      </c>
      <c r="AA941" s="27">
        <f t="shared" si="382"/>
        <v>222</v>
      </c>
      <c r="AB941" s="31">
        <f t="shared" si="380"/>
        <v>0.89999906666573337</v>
      </c>
      <c r="AC941" s="25" t="s">
        <v>27</v>
      </c>
      <c r="AD941" s="43">
        <f t="shared" si="387"/>
        <v>0.89999906666573337</v>
      </c>
      <c r="AE941" s="48">
        <f t="shared" si="388"/>
        <v>0</v>
      </c>
      <c r="AF941" s="16">
        <f t="shared" si="389"/>
        <v>0</v>
      </c>
      <c r="AG941" s="18">
        <f t="shared" si="390"/>
        <v>0</v>
      </c>
      <c r="AH941" s="37">
        <f t="shared" si="391"/>
        <v>0</v>
      </c>
      <c r="AI941" s="8">
        <f t="shared" si="392"/>
        <v>0</v>
      </c>
      <c r="AJ941" s="13">
        <f t="shared" si="393"/>
        <v>0</v>
      </c>
      <c r="AK941" s="14">
        <f t="shared" si="394"/>
        <v>0</v>
      </c>
      <c r="AL941" s="17">
        <f t="shared" si="383"/>
        <v>0.10000093333426666</v>
      </c>
      <c r="AM941" s="22">
        <f t="shared" si="395"/>
        <v>99999</v>
      </c>
      <c r="AN941" s="91">
        <f t="shared" si="396"/>
        <v>99999</v>
      </c>
    </row>
    <row r="942" spans="3:40">
      <c r="C942" s="71"/>
      <c r="S942" s="1">
        <f t="shared" si="378"/>
        <v>0</v>
      </c>
      <c r="T942" s="45">
        <f t="shared" si="385"/>
        <v>0</v>
      </c>
      <c r="U942" s="27" t="s">
        <v>4</v>
      </c>
      <c r="V942" s="29">
        <f t="shared" si="386"/>
        <v>0</v>
      </c>
      <c r="W942" s="29">
        <f t="shared" si="379"/>
        <v>0.89999906666573337</v>
      </c>
      <c r="X942" s="30" t="s">
        <v>5</v>
      </c>
      <c r="Y942" s="78">
        <f t="shared" si="381"/>
        <v>1</v>
      </c>
      <c r="Z942" s="78">
        <f t="shared" si="384"/>
        <v>77</v>
      </c>
      <c r="AA942" s="27">
        <f t="shared" si="382"/>
        <v>222</v>
      </c>
      <c r="AB942" s="31">
        <f t="shared" si="380"/>
        <v>0.89999906666573337</v>
      </c>
      <c r="AC942" s="25" t="s">
        <v>27</v>
      </c>
      <c r="AD942" s="43">
        <f t="shared" si="387"/>
        <v>0.89999906666573337</v>
      </c>
      <c r="AE942" s="48">
        <f t="shared" si="388"/>
        <v>0</v>
      </c>
      <c r="AF942" s="16">
        <f t="shared" si="389"/>
        <v>0</v>
      </c>
      <c r="AG942" s="18">
        <f t="shared" si="390"/>
        <v>0</v>
      </c>
      <c r="AH942" s="37">
        <f t="shared" si="391"/>
        <v>0</v>
      </c>
      <c r="AI942" s="8">
        <f t="shared" si="392"/>
        <v>0</v>
      </c>
      <c r="AJ942" s="13">
        <f t="shared" si="393"/>
        <v>0</v>
      </c>
      <c r="AK942" s="14">
        <f t="shared" si="394"/>
        <v>0</v>
      </c>
      <c r="AL942" s="17">
        <f t="shared" si="383"/>
        <v>0.10000093333426666</v>
      </c>
      <c r="AM942" s="22">
        <f t="shared" si="395"/>
        <v>99999</v>
      </c>
      <c r="AN942" s="91">
        <f t="shared" si="396"/>
        <v>99999</v>
      </c>
    </row>
    <row r="943" spans="3:40">
      <c r="C943" s="71"/>
      <c r="S943" s="1">
        <f t="shared" si="378"/>
        <v>0</v>
      </c>
      <c r="T943" s="45">
        <f t="shared" si="385"/>
        <v>0</v>
      </c>
      <c r="U943" s="27" t="s">
        <v>4</v>
      </c>
      <c r="V943" s="29">
        <f t="shared" si="386"/>
        <v>0</v>
      </c>
      <c r="W943" s="29">
        <f t="shared" si="379"/>
        <v>0.89999906666573337</v>
      </c>
      <c r="X943" s="30" t="s">
        <v>5</v>
      </c>
      <c r="Y943" s="78">
        <f t="shared" si="381"/>
        <v>1</v>
      </c>
      <c r="Z943" s="78">
        <f t="shared" si="384"/>
        <v>77</v>
      </c>
      <c r="AA943" s="27">
        <f t="shared" si="382"/>
        <v>222</v>
      </c>
      <c r="AB943" s="31">
        <f t="shared" si="380"/>
        <v>0.89999906666573337</v>
      </c>
      <c r="AC943" s="25" t="s">
        <v>27</v>
      </c>
      <c r="AD943" s="43">
        <f t="shared" si="387"/>
        <v>0.89999906666573337</v>
      </c>
      <c r="AE943" s="48">
        <f t="shared" si="388"/>
        <v>0</v>
      </c>
      <c r="AF943" s="16">
        <f t="shared" si="389"/>
        <v>0</v>
      </c>
      <c r="AG943" s="18">
        <f t="shared" si="390"/>
        <v>0</v>
      </c>
      <c r="AH943" s="37">
        <f t="shared" si="391"/>
        <v>0</v>
      </c>
      <c r="AI943" s="8">
        <f t="shared" si="392"/>
        <v>0</v>
      </c>
      <c r="AJ943" s="13">
        <f t="shared" si="393"/>
        <v>0</v>
      </c>
      <c r="AK943" s="14">
        <f t="shared" si="394"/>
        <v>0</v>
      </c>
      <c r="AL943" s="17">
        <f t="shared" si="383"/>
        <v>0.10000093333426666</v>
      </c>
      <c r="AM943" s="22">
        <f t="shared" si="395"/>
        <v>99999</v>
      </c>
      <c r="AN943" s="91">
        <f t="shared" si="396"/>
        <v>99999</v>
      </c>
    </row>
    <row r="944" spans="3:40">
      <c r="C944" s="71"/>
      <c r="S944" s="1">
        <f t="shared" si="378"/>
        <v>0</v>
      </c>
      <c r="T944" s="45">
        <f t="shared" si="385"/>
        <v>0</v>
      </c>
      <c r="U944" s="27" t="s">
        <v>4</v>
      </c>
      <c r="V944" s="29">
        <f t="shared" si="386"/>
        <v>0</v>
      </c>
      <c r="W944" s="29">
        <f t="shared" si="379"/>
        <v>0.89999906666573337</v>
      </c>
      <c r="X944" s="30" t="s">
        <v>5</v>
      </c>
      <c r="Y944" s="78">
        <f t="shared" si="381"/>
        <v>1</v>
      </c>
      <c r="Z944" s="78">
        <f t="shared" si="384"/>
        <v>77</v>
      </c>
      <c r="AA944" s="27">
        <f t="shared" si="382"/>
        <v>222</v>
      </c>
      <c r="AB944" s="31">
        <f t="shared" si="380"/>
        <v>0.89999906666573337</v>
      </c>
      <c r="AC944" s="25" t="s">
        <v>27</v>
      </c>
      <c r="AD944" s="43">
        <f t="shared" si="387"/>
        <v>0.89999906666573337</v>
      </c>
      <c r="AE944" s="48">
        <f t="shared" si="388"/>
        <v>0</v>
      </c>
      <c r="AF944" s="16">
        <f t="shared" si="389"/>
        <v>0</v>
      </c>
      <c r="AG944" s="18">
        <f t="shared" si="390"/>
        <v>0</v>
      </c>
      <c r="AH944" s="37">
        <f t="shared" si="391"/>
        <v>0</v>
      </c>
      <c r="AI944" s="8">
        <f t="shared" si="392"/>
        <v>0</v>
      </c>
      <c r="AJ944" s="13">
        <f t="shared" si="393"/>
        <v>0</v>
      </c>
      <c r="AK944" s="14">
        <f t="shared" si="394"/>
        <v>0</v>
      </c>
      <c r="AL944" s="17">
        <f t="shared" si="383"/>
        <v>0.10000093333426666</v>
      </c>
      <c r="AM944" s="22">
        <f t="shared" si="395"/>
        <v>99999</v>
      </c>
      <c r="AN944" s="91">
        <f t="shared" si="396"/>
        <v>99999</v>
      </c>
    </row>
    <row r="945" spans="3:40">
      <c r="C945" s="71"/>
      <c r="S945" s="1">
        <f t="shared" si="378"/>
        <v>0</v>
      </c>
      <c r="T945" s="45">
        <f t="shared" si="385"/>
        <v>0</v>
      </c>
      <c r="U945" s="27" t="s">
        <v>4</v>
      </c>
      <c r="V945" s="29">
        <f t="shared" si="386"/>
        <v>0</v>
      </c>
      <c r="W945" s="29">
        <f t="shared" si="379"/>
        <v>0.89999906666573337</v>
      </c>
      <c r="X945" s="30" t="s">
        <v>5</v>
      </c>
      <c r="Y945" s="78">
        <f t="shared" si="381"/>
        <v>1</v>
      </c>
      <c r="Z945" s="78">
        <f t="shared" si="384"/>
        <v>77</v>
      </c>
      <c r="AA945" s="27">
        <f t="shared" si="382"/>
        <v>222</v>
      </c>
      <c r="AB945" s="31">
        <f t="shared" si="380"/>
        <v>0.89999906666573337</v>
      </c>
      <c r="AC945" s="25" t="s">
        <v>27</v>
      </c>
      <c r="AD945" s="43">
        <f t="shared" si="387"/>
        <v>0.89999906666573337</v>
      </c>
      <c r="AE945" s="48">
        <f t="shared" si="388"/>
        <v>0</v>
      </c>
      <c r="AF945" s="16">
        <f t="shared" si="389"/>
        <v>0</v>
      </c>
      <c r="AG945" s="18">
        <f t="shared" si="390"/>
        <v>0</v>
      </c>
      <c r="AH945" s="37">
        <f t="shared" si="391"/>
        <v>0</v>
      </c>
      <c r="AI945" s="8">
        <f t="shared" si="392"/>
        <v>0</v>
      </c>
      <c r="AJ945" s="13">
        <f t="shared" si="393"/>
        <v>0</v>
      </c>
      <c r="AK945" s="14">
        <f t="shared" si="394"/>
        <v>0</v>
      </c>
      <c r="AL945" s="17">
        <f t="shared" si="383"/>
        <v>0.10000093333426666</v>
      </c>
      <c r="AM945" s="22">
        <f t="shared" si="395"/>
        <v>99999</v>
      </c>
      <c r="AN945" s="91">
        <f t="shared" si="396"/>
        <v>99999</v>
      </c>
    </row>
    <row r="946" spans="3:40">
      <c r="C946" s="71"/>
      <c r="S946" s="1">
        <f t="shared" si="378"/>
        <v>0</v>
      </c>
      <c r="T946" s="45">
        <f t="shared" si="385"/>
        <v>0</v>
      </c>
      <c r="U946" s="27" t="s">
        <v>4</v>
      </c>
      <c r="V946" s="29">
        <f t="shared" si="386"/>
        <v>0</v>
      </c>
      <c r="W946" s="29">
        <f t="shared" si="379"/>
        <v>0.89999906666573337</v>
      </c>
      <c r="X946" s="30" t="s">
        <v>5</v>
      </c>
      <c r="Y946" s="78">
        <f t="shared" si="381"/>
        <v>1</v>
      </c>
      <c r="Z946" s="78">
        <f t="shared" si="384"/>
        <v>77</v>
      </c>
      <c r="AA946" s="27">
        <f t="shared" si="382"/>
        <v>222</v>
      </c>
      <c r="AB946" s="31">
        <f t="shared" si="380"/>
        <v>0.89999906666573337</v>
      </c>
      <c r="AC946" s="25" t="s">
        <v>27</v>
      </c>
      <c r="AD946" s="43">
        <f t="shared" si="387"/>
        <v>0.89999906666573337</v>
      </c>
      <c r="AE946" s="48">
        <f t="shared" si="388"/>
        <v>0</v>
      </c>
      <c r="AF946" s="16">
        <f t="shared" si="389"/>
        <v>0</v>
      </c>
      <c r="AG946" s="18">
        <f t="shared" si="390"/>
        <v>0</v>
      </c>
      <c r="AH946" s="37">
        <f t="shared" si="391"/>
        <v>0</v>
      </c>
      <c r="AI946" s="8">
        <f t="shared" si="392"/>
        <v>0</v>
      </c>
      <c r="AJ946" s="13">
        <f t="shared" si="393"/>
        <v>0</v>
      </c>
      <c r="AK946" s="14">
        <f t="shared" si="394"/>
        <v>0</v>
      </c>
      <c r="AL946" s="17">
        <f t="shared" si="383"/>
        <v>0.10000093333426666</v>
      </c>
      <c r="AM946" s="22">
        <f t="shared" si="395"/>
        <v>99999</v>
      </c>
      <c r="AN946" s="91">
        <f t="shared" si="396"/>
        <v>99999</v>
      </c>
    </row>
    <row r="947" spans="3:40">
      <c r="C947" s="71"/>
      <c r="S947" s="1">
        <f t="shared" ref="S947:S1010" si="397">IF(T947=0,IF(AJ947+AK947+AF947+AG947+AH947+AI947,99999,0),0)</f>
        <v>0</v>
      </c>
      <c r="T947" s="45">
        <f t="shared" si="385"/>
        <v>0</v>
      </c>
      <c r="U947" s="27" t="s">
        <v>4</v>
      </c>
      <c r="V947" s="29">
        <f t="shared" si="386"/>
        <v>0</v>
      </c>
      <c r="W947" s="29">
        <f t="shared" ref="W947:W1010" si="398">IF(AA947=222,1-AL947,AL947)</f>
        <v>0.89999906666573337</v>
      </c>
      <c r="X947" s="30" t="s">
        <v>5</v>
      </c>
      <c r="Y947" s="78">
        <f t="shared" si="381"/>
        <v>1</v>
      </c>
      <c r="Z947" s="78">
        <f t="shared" si="384"/>
        <v>77</v>
      </c>
      <c r="AA947" s="27">
        <f t="shared" si="382"/>
        <v>222</v>
      </c>
      <c r="AB947" s="31">
        <f t="shared" ref="AB947:AB1010" si="399">W947</f>
        <v>0.89999906666573337</v>
      </c>
      <c r="AC947" s="25" t="s">
        <v>27</v>
      </c>
      <c r="AD947" s="43">
        <f t="shared" si="387"/>
        <v>0.89999906666573337</v>
      </c>
      <c r="AE947" s="48">
        <f t="shared" si="388"/>
        <v>0</v>
      </c>
      <c r="AF947" s="16">
        <f t="shared" si="389"/>
        <v>0</v>
      </c>
      <c r="AG947" s="18">
        <f t="shared" si="390"/>
        <v>0</v>
      </c>
      <c r="AH947" s="37">
        <f t="shared" si="391"/>
        <v>0</v>
      </c>
      <c r="AI947" s="8">
        <f t="shared" si="392"/>
        <v>0</v>
      </c>
      <c r="AJ947" s="13">
        <f t="shared" si="393"/>
        <v>0</v>
      </c>
      <c r="AK947" s="14">
        <f t="shared" si="394"/>
        <v>0</v>
      </c>
      <c r="AL947" s="17">
        <f t="shared" si="383"/>
        <v>0.10000093333426666</v>
      </c>
      <c r="AM947" s="22">
        <f t="shared" si="395"/>
        <v>99999</v>
      </c>
      <c r="AN947" s="91">
        <f t="shared" si="396"/>
        <v>99999</v>
      </c>
    </row>
    <row r="948" spans="3:40">
      <c r="C948" s="71"/>
      <c r="S948" s="1">
        <f t="shared" si="397"/>
        <v>0</v>
      </c>
      <c r="T948" s="45">
        <f t="shared" si="385"/>
        <v>0</v>
      </c>
      <c r="U948" s="27" t="s">
        <v>4</v>
      </c>
      <c r="V948" s="29">
        <f t="shared" si="386"/>
        <v>0</v>
      </c>
      <c r="W948" s="29">
        <f t="shared" si="398"/>
        <v>0.89999906666573337</v>
      </c>
      <c r="X948" s="30" t="s">
        <v>5</v>
      </c>
      <c r="Y948" s="78">
        <f t="shared" si="381"/>
        <v>1</v>
      </c>
      <c r="Z948" s="78">
        <f t="shared" si="384"/>
        <v>77</v>
      </c>
      <c r="AA948" s="27">
        <f t="shared" si="382"/>
        <v>222</v>
      </c>
      <c r="AB948" s="31">
        <f t="shared" si="399"/>
        <v>0.89999906666573337</v>
      </c>
      <c r="AC948" s="25" t="s">
        <v>27</v>
      </c>
      <c r="AD948" s="43">
        <f t="shared" si="387"/>
        <v>0.89999906666573337</v>
      </c>
      <c r="AE948" s="48">
        <f t="shared" si="388"/>
        <v>0</v>
      </c>
      <c r="AF948" s="16">
        <f t="shared" si="389"/>
        <v>0</v>
      </c>
      <c r="AG948" s="18">
        <f t="shared" si="390"/>
        <v>0</v>
      </c>
      <c r="AH948" s="37">
        <f t="shared" si="391"/>
        <v>0</v>
      </c>
      <c r="AI948" s="8">
        <f t="shared" si="392"/>
        <v>0</v>
      </c>
      <c r="AJ948" s="13">
        <f t="shared" si="393"/>
        <v>0</v>
      </c>
      <c r="AK948" s="14">
        <f t="shared" si="394"/>
        <v>0</v>
      </c>
      <c r="AL948" s="17">
        <f t="shared" si="383"/>
        <v>0.10000093333426666</v>
      </c>
      <c r="AM948" s="22">
        <f t="shared" si="395"/>
        <v>99999</v>
      </c>
      <c r="AN948" s="91">
        <f t="shared" si="396"/>
        <v>99999</v>
      </c>
    </row>
    <row r="949" spans="3:40">
      <c r="C949" s="71"/>
      <c r="S949" s="1">
        <f t="shared" si="397"/>
        <v>0</v>
      </c>
      <c r="T949" s="45">
        <f t="shared" si="385"/>
        <v>0</v>
      </c>
      <c r="U949" s="27" t="s">
        <v>4</v>
      </c>
      <c r="V949" s="29">
        <f t="shared" si="386"/>
        <v>0</v>
      </c>
      <c r="W949" s="29">
        <f t="shared" si="398"/>
        <v>0.89999906666573337</v>
      </c>
      <c r="X949" s="30" t="s">
        <v>5</v>
      </c>
      <c r="Y949" s="78">
        <f t="shared" si="381"/>
        <v>1</v>
      </c>
      <c r="Z949" s="78">
        <f t="shared" si="384"/>
        <v>77</v>
      </c>
      <c r="AA949" s="27">
        <f t="shared" si="382"/>
        <v>222</v>
      </c>
      <c r="AB949" s="31">
        <f t="shared" si="399"/>
        <v>0.89999906666573337</v>
      </c>
      <c r="AC949" s="25" t="s">
        <v>27</v>
      </c>
      <c r="AD949" s="43">
        <f t="shared" si="387"/>
        <v>0.89999906666573337</v>
      </c>
      <c r="AE949" s="48">
        <f t="shared" si="388"/>
        <v>0</v>
      </c>
      <c r="AF949" s="16">
        <f t="shared" si="389"/>
        <v>0</v>
      </c>
      <c r="AG949" s="18">
        <f t="shared" si="390"/>
        <v>0</v>
      </c>
      <c r="AH949" s="37">
        <f t="shared" si="391"/>
        <v>0</v>
      </c>
      <c r="AI949" s="8">
        <f t="shared" si="392"/>
        <v>0</v>
      </c>
      <c r="AJ949" s="13">
        <f t="shared" si="393"/>
        <v>0</v>
      </c>
      <c r="AK949" s="14">
        <f t="shared" si="394"/>
        <v>0</v>
      </c>
      <c r="AL949" s="17">
        <f t="shared" si="383"/>
        <v>0.10000093333426666</v>
      </c>
      <c r="AM949" s="22">
        <f t="shared" si="395"/>
        <v>99999</v>
      </c>
      <c r="AN949" s="91">
        <f t="shared" si="396"/>
        <v>99999</v>
      </c>
    </row>
    <row r="950" spans="3:40">
      <c r="C950" s="71"/>
      <c r="S950" s="1">
        <f t="shared" si="397"/>
        <v>0</v>
      </c>
      <c r="T950" s="45">
        <f t="shared" si="385"/>
        <v>0</v>
      </c>
      <c r="U950" s="27" t="s">
        <v>4</v>
      </c>
      <c r="V950" s="29">
        <f t="shared" si="386"/>
        <v>0</v>
      </c>
      <c r="W950" s="29">
        <f t="shared" si="398"/>
        <v>0.89999906666573337</v>
      </c>
      <c r="X950" s="30" t="s">
        <v>5</v>
      </c>
      <c r="Y950" s="78">
        <f t="shared" si="381"/>
        <v>1</v>
      </c>
      <c r="Z950" s="78">
        <f t="shared" si="384"/>
        <v>77</v>
      </c>
      <c r="AA950" s="27">
        <f t="shared" si="382"/>
        <v>222</v>
      </c>
      <c r="AB950" s="31">
        <f t="shared" si="399"/>
        <v>0.89999906666573337</v>
      </c>
      <c r="AC950" s="25" t="s">
        <v>27</v>
      </c>
      <c r="AD950" s="43">
        <f t="shared" si="387"/>
        <v>0.89999906666573337</v>
      </c>
      <c r="AE950" s="48">
        <f t="shared" si="388"/>
        <v>0</v>
      </c>
      <c r="AF950" s="16">
        <f t="shared" si="389"/>
        <v>0</v>
      </c>
      <c r="AG950" s="18">
        <f t="shared" si="390"/>
        <v>0</v>
      </c>
      <c r="AH950" s="37">
        <f t="shared" si="391"/>
        <v>0</v>
      </c>
      <c r="AI950" s="8">
        <f t="shared" si="392"/>
        <v>0</v>
      </c>
      <c r="AJ950" s="13">
        <f t="shared" si="393"/>
        <v>0</v>
      </c>
      <c r="AK950" s="14">
        <f t="shared" si="394"/>
        <v>0</v>
      </c>
      <c r="AL950" s="17">
        <f t="shared" si="383"/>
        <v>0.10000093333426666</v>
      </c>
      <c r="AM950" s="22">
        <f t="shared" si="395"/>
        <v>99999</v>
      </c>
      <c r="AN950" s="91">
        <f t="shared" si="396"/>
        <v>99999</v>
      </c>
    </row>
    <row r="951" spans="3:40">
      <c r="C951" s="71"/>
      <c r="S951" s="1">
        <f t="shared" si="397"/>
        <v>0</v>
      </c>
      <c r="T951" s="45">
        <f t="shared" si="385"/>
        <v>0</v>
      </c>
      <c r="U951" s="27" t="s">
        <v>4</v>
      </c>
      <c r="V951" s="29">
        <f t="shared" si="386"/>
        <v>0</v>
      </c>
      <c r="W951" s="29">
        <f t="shared" si="398"/>
        <v>0.89999906666573337</v>
      </c>
      <c r="X951" s="30" t="s">
        <v>5</v>
      </c>
      <c r="Y951" s="78">
        <f t="shared" si="381"/>
        <v>1</v>
      </c>
      <c r="Z951" s="78">
        <f t="shared" si="384"/>
        <v>77</v>
      </c>
      <c r="AA951" s="27">
        <f t="shared" si="382"/>
        <v>222</v>
      </c>
      <c r="AB951" s="31">
        <f t="shared" si="399"/>
        <v>0.89999906666573337</v>
      </c>
      <c r="AC951" s="25" t="s">
        <v>27</v>
      </c>
      <c r="AD951" s="43">
        <f t="shared" si="387"/>
        <v>0.89999906666573337</v>
      </c>
      <c r="AE951" s="48">
        <f t="shared" si="388"/>
        <v>0</v>
      </c>
      <c r="AF951" s="16">
        <f t="shared" si="389"/>
        <v>0</v>
      </c>
      <c r="AG951" s="18">
        <f t="shared" si="390"/>
        <v>0</v>
      </c>
      <c r="AH951" s="37">
        <f t="shared" si="391"/>
        <v>0</v>
      </c>
      <c r="AI951" s="8">
        <f t="shared" si="392"/>
        <v>0</v>
      </c>
      <c r="AJ951" s="13">
        <f t="shared" si="393"/>
        <v>0</v>
      </c>
      <c r="AK951" s="14">
        <f t="shared" si="394"/>
        <v>0</v>
      </c>
      <c r="AL951" s="17">
        <f t="shared" si="383"/>
        <v>0.10000093333426666</v>
      </c>
      <c r="AM951" s="22">
        <f t="shared" si="395"/>
        <v>99999</v>
      </c>
      <c r="AN951" s="91">
        <f t="shared" si="396"/>
        <v>99999</v>
      </c>
    </row>
    <row r="952" spans="3:40">
      <c r="C952" s="71"/>
      <c r="S952" s="1">
        <f t="shared" si="397"/>
        <v>0</v>
      </c>
      <c r="T952" s="45">
        <f t="shared" si="385"/>
        <v>0</v>
      </c>
      <c r="U952" s="27" t="s">
        <v>4</v>
      </c>
      <c r="V952" s="29">
        <f t="shared" si="386"/>
        <v>0</v>
      </c>
      <c r="W952" s="29">
        <f t="shared" si="398"/>
        <v>0.89999906666573337</v>
      </c>
      <c r="X952" s="30" t="s">
        <v>5</v>
      </c>
      <c r="Y952" s="78">
        <f t="shared" si="381"/>
        <v>1</v>
      </c>
      <c r="Z952" s="78">
        <f t="shared" si="384"/>
        <v>77</v>
      </c>
      <c r="AA952" s="27">
        <f t="shared" si="382"/>
        <v>222</v>
      </c>
      <c r="AB952" s="31">
        <f t="shared" si="399"/>
        <v>0.89999906666573337</v>
      </c>
      <c r="AC952" s="25" t="s">
        <v>27</v>
      </c>
      <c r="AD952" s="43">
        <f t="shared" si="387"/>
        <v>0.89999906666573337</v>
      </c>
      <c r="AE952" s="48">
        <f t="shared" si="388"/>
        <v>0</v>
      </c>
      <c r="AF952" s="16">
        <f t="shared" si="389"/>
        <v>0</v>
      </c>
      <c r="AG952" s="18">
        <f t="shared" si="390"/>
        <v>0</v>
      </c>
      <c r="AH952" s="37">
        <f t="shared" si="391"/>
        <v>0</v>
      </c>
      <c r="AI952" s="8">
        <f t="shared" si="392"/>
        <v>0</v>
      </c>
      <c r="AJ952" s="13">
        <f t="shared" si="393"/>
        <v>0</v>
      </c>
      <c r="AK952" s="14">
        <f t="shared" si="394"/>
        <v>0</v>
      </c>
      <c r="AL952" s="17">
        <f t="shared" si="383"/>
        <v>0.10000093333426666</v>
      </c>
      <c r="AM952" s="22">
        <f t="shared" si="395"/>
        <v>99999</v>
      </c>
      <c r="AN952" s="91">
        <f t="shared" si="396"/>
        <v>99999</v>
      </c>
    </row>
    <row r="953" spans="3:40">
      <c r="C953" s="71"/>
      <c r="S953" s="1">
        <f t="shared" si="397"/>
        <v>0</v>
      </c>
      <c r="T953" s="45">
        <f t="shared" si="385"/>
        <v>0</v>
      </c>
      <c r="U953" s="27" t="s">
        <v>4</v>
      </c>
      <c r="V953" s="29">
        <f t="shared" si="386"/>
        <v>0</v>
      </c>
      <c r="W953" s="29">
        <f t="shared" si="398"/>
        <v>0.89999906666573337</v>
      </c>
      <c r="X953" s="30" t="s">
        <v>5</v>
      </c>
      <c r="Y953" s="78">
        <f t="shared" si="381"/>
        <v>1</v>
      </c>
      <c r="Z953" s="78">
        <f t="shared" si="384"/>
        <v>77</v>
      </c>
      <c r="AA953" s="27">
        <f t="shared" si="382"/>
        <v>222</v>
      </c>
      <c r="AB953" s="31">
        <f t="shared" si="399"/>
        <v>0.89999906666573337</v>
      </c>
      <c r="AC953" s="25" t="s">
        <v>27</v>
      </c>
      <c r="AD953" s="43">
        <f t="shared" si="387"/>
        <v>0.89999906666573337</v>
      </c>
      <c r="AE953" s="48">
        <f t="shared" si="388"/>
        <v>0</v>
      </c>
      <c r="AF953" s="16">
        <f t="shared" si="389"/>
        <v>0</v>
      </c>
      <c r="AG953" s="18">
        <f t="shared" si="390"/>
        <v>0</v>
      </c>
      <c r="AH953" s="37">
        <f t="shared" si="391"/>
        <v>0</v>
      </c>
      <c r="AI953" s="8">
        <f t="shared" si="392"/>
        <v>0</v>
      </c>
      <c r="AJ953" s="13">
        <f t="shared" si="393"/>
        <v>0</v>
      </c>
      <c r="AK953" s="14">
        <f t="shared" si="394"/>
        <v>0</v>
      </c>
      <c r="AL953" s="17">
        <f t="shared" si="383"/>
        <v>0.10000093333426666</v>
      </c>
      <c r="AM953" s="22">
        <f t="shared" si="395"/>
        <v>99999</v>
      </c>
      <c r="AN953" s="91">
        <f t="shared" si="396"/>
        <v>99999</v>
      </c>
    </row>
    <row r="954" spans="3:40">
      <c r="C954" s="71"/>
      <c r="S954" s="1">
        <f t="shared" si="397"/>
        <v>0</v>
      </c>
      <c r="T954" s="45">
        <f t="shared" si="385"/>
        <v>0</v>
      </c>
      <c r="U954" s="27" t="s">
        <v>4</v>
      </c>
      <c r="V954" s="29">
        <f t="shared" si="386"/>
        <v>0</v>
      </c>
      <c r="W954" s="29">
        <f t="shared" si="398"/>
        <v>0.89999906666573337</v>
      </c>
      <c r="X954" s="30" t="s">
        <v>5</v>
      </c>
      <c r="Y954" s="78">
        <f t="shared" si="381"/>
        <v>1</v>
      </c>
      <c r="Z954" s="78">
        <f t="shared" si="384"/>
        <v>77</v>
      </c>
      <c r="AA954" s="27">
        <f t="shared" si="382"/>
        <v>222</v>
      </c>
      <c r="AB954" s="31">
        <f t="shared" si="399"/>
        <v>0.89999906666573337</v>
      </c>
      <c r="AC954" s="25" t="s">
        <v>27</v>
      </c>
      <c r="AD954" s="43">
        <f t="shared" si="387"/>
        <v>0.89999906666573337</v>
      </c>
      <c r="AE954" s="48">
        <f t="shared" si="388"/>
        <v>0</v>
      </c>
      <c r="AF954" s="16">
        <f t="shared" si="389"/>
        <v>0</v>
      </c>
      <c r="AG954" s="18">
        <f t="shared" si="390"/>
        <v>0</v>
      </c>
      <c r="AH954" s="37">
        <f t="shared" si="391"/>
        <v>0</v>
      </c>
      <c r="AI954" s="8">
        <f t="shared" si="392"/>
        <v>0</v>
      </c>
      <c r="AJ954" s="13">
        <f t="shared" si="393"/>
        <v>0</v>
      </c>
      <c r="AK954" s="14">
        <f t="shared" si="394"/>
        <v>0</v>
      </c>
      <c r="AL954" s="17">
        <f t="shared" si="383"/>
        <v>0.10000093333426666</v>
      </c>
      <c r="AM954" s="22">
        <f t="shared" si="395"/>
        <v>99999</v>
      </c>
      <c r="AN954" s="91">
        <f t="shared" si="396"/>
        <v>99999</v>
      </c>
    </row>
    <row r="955" spans="3:40">
      <c r="C955" s="71"/>
      <c r="S955" s="1">
        <f t="shared" si="397"/>
        <v>0</v>
      </c>
      <c r="T955" s="45">
        <f t="shared" si="385"/>
        <v>0</v>
      </c>
      <c r="U955" s="27" t="s">
        <v>4</v>
      </c>
      <c r="V955" s="29">
        <f t="shared" si="386"/>
        <v>0</v>
      </c>
      <c r="W955" s="29">
        <f t="shared" si="398"/>
        <v>0.89999906666573337</v>
      </c>
      <c r="X955" s="30" t="s">
        <v>5</v>
      </c>
      <c r="Y955" s="78">
        <f t="shared" si="381"/>
        <v>1</v>
      </c>
      <c r="Z955" s="78">
        <f t="shared" si="384"/>
        <v>77</v>
      </c>
      <c r="AA955" s="27">
        <f t="shared" si="382"/>
        <v>222</v>
      </c>
      <c r="AB955" s="31">
        <f t="shared" si="399"/>
        <v>0.89999906666573337</v>
      </c>
      <c r="AC955" s="25" t="s">
        <v>27</v>
      </c>
      <c r="AD955" s="43">
        <f t="shared" si="387"/>
        <v>0.89999906666573337</v>
      </c>
      <c r="AE955" s="48">
        <f t="shared" si="388"/>
        <v>0</v>
      </c>
      <c r="AF955" s="16">
        <f t="shared" si="389"/>
        <v>0</v>
      </c>
      <c r="AG955" s="18">
        <f t="shared" si="390"/>
        <v>0</v>
      </c>
      <c r="AH955" s="37">
        <f t="shared" si="391"/>
        <v>0</v>
      </c>
      <c r="AI955" s="8">
        <f t="shared" si="392"/>
        <v>0</v>
      </c>
      <c r="AJ955" s="13">
        <f t="shared" si="393"/>
        <v>0</v>
      </c>
      <c r="AK955" s="14">
        <f t="shared" si="394"/>
        <v>0</v>
      </c>
      <c r="AL955" s="17">
        <f t="shared" si="383"/>
        <v>0.10000093333426666</v>
      </c>
      <c r="AM955" s="22">
        <f t="shared" si="395"/>
        <v>99999</v>
      </c>
      <c r="AN955" s="91">
        <f t="shared" si="396"/>
        <v>99999</v>
      </c>
    </row>
    <row r="956" spans="3:40">
      <c r="C956" s="71"/>
      <c r="S956" s="1">
        <f t="shared" si="397"/>
        <v>0</v>
      </c>
      <c r="T956" s="45">
        <f t="shared" si="385"/>
        <v>0</v>
      </c>
      <c r="U956" s="27" t="s">
        <v>4</v>
      </c>
      <c r="V956" s="29">
        <f t="shared" si="386"/>
        <v>0</v>
      </c>
      <c r="W956" s="29">
        <f t="shared" si="398"/>
        <v>0.89999906666573337</v>
      </c>
      <c r="X956" s="30" t="s">
        <v>5</v>
      </c>
      <c r="Y956" s="78">
        <f t="shared" si="381"/>
        <v>1</v>
      </c>
      <c r="Z956" s="78">
        <f t="shared" si="384"/>
        <v>77</v>
      </c>
      <c r="AA956" s="27">
        <f t="shared" si="382"/>
        <v>222</v>
      </c>
      <c r="AB956" s="31">
        <f t="shared" si="399"/>
        <v>0.89999906666573337</v>
      </c>
      <c r="AC956" s="25" t="s">
        <v>27</v>
      </c>
      <c r="AD956" s="43">
        <f t="shared" si="387"/>
        <v>0.89999906666573337</v>
      </c>
      <c r="AE956" s="48">
        <f t="shared" si="388"/>
        <v>0</v>
      </c>
      <c r="AF956" s="16">
        <f t="shared" si="389"/>
        <v>0</v>
      </c>
      <c r="AG956" s="18">
        <f t="shared" si="390"/>
        <v>0</v>
      </c>
      <c r="AH956" s="37">
        <f t="shared" si="391"/>
        <v>0</v>
      </c>
      <c r="AI956" s="8">
        <f t="shared" si="392"/>
        <v>0</v>
      </c>
      <c r="AJ956" s="13">
        <f t="shared" si="393"/>
        <v>0</v>
      </c>
      <c r="AK956" s="14">
        <f t="shared" si="394"/>
        <v>0</v>
      </c>
      <c r="AL956" s="17">
        <f t="shared" si="383"/>
        <v>0.10000093333426666</v>
      </c>
      <c r="AM956" s="22">
        <f t="shared" si="395"/>
        <v>99999</v>
      </c>
      <c r="AN956" s="91">
        <f t="shared" si="396"/>
        <v>99999</v>
      </c>
    </row>
    <row r="957" spans="3:40">
      <c r="C957" s="71"/>
      <c r="S957" s="1">
        <f t="shared" si="397"/>
        <v>0</v>
      </c>
      <c r="T957" s="45">
        <f t="shared" si="385"/>
        <v>0</v>
      </c>
      <c r="U957" s="27" t="s">
        <v>4</v>
      </c>
      <c r="V957" s="29">
        <f t="shared" si="386"/>
        <v>0</v>
      </c>
      <c r="W957" s="29">
        <f t="shared" si="398"/>
        <v>0.89999906666573337</v>
      </c>
      <c r="X957" s="30" t="s">
        <v>5</v>
      </c>
      <c r="Y957" s="78">
        <f t="shared" si="381"/>
        <v>1</v>
      </c>
      <c r="Z957" s="78">
        <f t="shared" si="384"/>
        <v>77</v>
      </c>
      <c r="AA957" s="27">
        <f t="shared" si="382"/>
        <v>222</v>
      </c>
      <c r="AB957" s="31">
        <f t="shared" si="399"/>
        <v>0.89999906666573337</v>
      </c>
      <c r="AC957" s="25" t="s">
        <v>27</v>
      </c>
      <c r="AD957" s="43">
        <f t="shared" si="387"/>
        <v>0.89999906666573337</v>
      </c>
      <c r="AE957" s="48">
        <f t="shared" si="388"/>
        <v>0</v>
      </c>
      <c r="AF957" s="16">
        <f t="shared" si="389"/>
        <v>0</v>
      </c>
      <c r="AG957" s="18">
        <f t="shared" si="390"/>
        <v>0</v>
      </c>
      <c r="AH957" s="37">
        <f t="shared" si="391"/>
        <v>0</v>
      </c>
      <c r="AI957" s="8">
        <f t="shared" si="392"/>
        <v>0</v>
      </c>
      <c r="AJ957" s="13">
        <f t="shared" si="393"/>
        <v>0</v>
      </c>
      <c r="AK957" s="14">
        <f t="shared" si="394"/>
        <v>0</v>
      </c>
      <c r="AL957" s="17">
        <f t="shared" si="383"/>
        <v>0.10000093333426666</v>
      </c>
      <c r="AM957" s="22">
        <f t="shared" si="395"/>
        <v>99999</v>
      </c>
      <c r="AN957" s="91">
        <f t="shared" si="396"/>
        <v>99999</v>
      </c>
    </row>
    <row r="958" spans="3:40">
      <c r="C958" s="71"/>
      <c r="S958" s="1">
        <f t="shared" si="397"/>
        <v>0</v>
      </c>
      <c r="T958" s="45">
        <f t="shared" si="385"/>
        <v>0</v>
      </c>
      <c r="U958" s="27" t="s">
        <v>4</v>
      </c>
      <c r="V958" s="29">
        <f t="shared" si="386"/>
        <v>0</v>
      </c>
      <c r="W958" s="29">
        <f t="shared" si="398"/>
        <v>0.89999906666573337</v>
      </c>
      <c r="X958" s="30" t="s">
        <v>5</v>
      </c>
      <c r="Y958" s="78">
        <f t="shared" si="381"/>
        <v>1</v>
      </c>
      <c r="Z958" s="78">
        <f t="shared" si="384"/>
        <v>77</v>
      </c>
      <c r="AA958" s="27">
        <f t="shared" si="382"/>
        <v>222</v>
      </c>
      <c r="AB958" s="31">
        <f t="shared" si="399"/>
        <v>0.89999906666573337</v>
      </c>
      <c r="AC958" s="25" t="s">
        <v>27</v>
      </c>
      <c r="AD958" s="43">
        <f t="shared" si="387"/>
        <v>0.89999906666573337</v>
      </c>
      <c r="AE958" s="48">
        <f t="shared" si="388"/>
        <v>0</v>
      </c>
      <c r="AF958" s="16">
        <f t="shared" si="389"/>
        <v>0</v>
      </c>
      <c r="AG958" s="18">
        <f t="shared" si="390"/>
        <v>0</v>
      </c>
      <c r="AH958" s="37">
        <f t="shared" si="391"/>
        <v>0</v>
      </c>
      <c r="AI958" s="8">
        <f t="shared" si="392"/>
        <v>0</v>
      </c>
      <c r="AJ958" s="13">
        <f t="shared" si="393"/>
        <v>0</v>
      </c>
      <c r="AK958" s="14">
        <f t="shared" si="394"/>
        <v>0</v>
      </c>
      <c r="AL958" s="17">
        <f t="shared" si="383"/>
        <v>0.10000093333426666</v>
      </c>
      <c r="AM958" s="22">
        <f t="shared" si="395"/>
        <v>99999</v>
      </c>
      <c r="AN958" s="91">
        <f t="shared" si="396"/>
        <v>99999</v>
      </c>
    </row>
    <row r="959" spans="3:40">
      <c r="C959" s="71"/>
      <c r="S959" s="1">
        <f t="shared" si="397"/>
        <v>0</v>
      </c>
      <c r="T959" s="45">
        <f t="shared" si="385"/>
        <v>0</v>
      </c>
      <c r="U959" s="27" t="s">
        <v>4</v>
      </c>
      <c r="V959" s="29">
        <f t="shared" si="386"/>
        <v>0</v>
      </c>
      <c r="W959" s="29">
        <f t="shared" si="398"/>
        <v>0.89999906666573337</v>
      </c>
      <c r="X959" s="30" t="s">
        <v>5</v>
      </c>
      <c r="Y959" s="78">
        <f t="shared" si="381"/>
        <v>1</v>
      </c>
      <c r="Z959" s="78">
        <f t="shared" si="384"/>
        <v>77</v>
      </c>
      <c r="AA959" s="27">
        <f t="shared" si="382"/>
        <v>222</v>
      </c>
      <c r="AB959" s="31">
        <f t="shared" si="399"/>
        <v>0.89999906666573337</v>
      </c>
      <c r="AC959" s="25" t="s">
        <v>27</v>
      </c>
      <c r="AD959" s="43">
        <f t="shared" si="387"/>
        <v>0.89999906666573337</v>
      </c>
      <c r="AE959" s="48">
        <f t="shared" si="388"/>
        <v>0</v>
      </c>
      <c r="AF959" s="16">
        <f t="shared" si="389"/>
        <v>0</v>
      </c>
      <c r="AG959" s="18">
        <f t="shared" si="390"/>
        <v>0</v>
      </c>
      <c r="AH959" s="37">
        <f t="shared" si="391"/>
        <v>0</v>
      </c>
      <c r="AI959" s="8">
        <f t="shared" si="392"/>
        <v>0</v>
      </c>
      <c r="AJ959" s="13">
        <f t="shared" si="393"/>
        <v>0</v>
      </c>
      <c r="AK959" s="14">
        <f t="shared" si="394"/>
        <v>0</v>
      </c>
      <c r="AL959" s="17">
        <f t="shared" si="383"/>
        <v>0.10000093333426666</v>
      </c>
      <c r="AM959" s="22">
        <f t="shared" si="395"/>
        <v>99999</v>
      </c>
      <c r="AN959" s="91">
        <f t="shared" si="396"/>
        <v>99999</v>
      </c>
    </row>
    <row r="960" spans="3:40">
      <c r="C960" s="71"/>
      <c r="S960" s="1">
        <f t="shared" si="397"/>
        <v>0</v>
      </c>
      <c r="T960" s="45">
        <f t="shared" si="385"/>
        <v>0</v>
      </c>
      <c r="U960" s="27" t="s">
        <v>4</v>
      </c>
      <c r="V960" s="29">
        <f t="shared" si="386"/>
        <v>0</v>
      </c>
      <c r="W960" s="29">
        <f t="shared" si="398"/>
        <v>0.89999906666573337</v>
      </c>
      <c r="X960" s="30" t="s">
        <v>5</v>
      </c>
      <c r="Y960" s="78">
        <f t="shared" si="381"/>
        <v>1</v>
      </c>
      <c r="Z960" s="78">
        <f t="shared" si="384"/>
        <v>77</v>
      </c>
      <c r="AA960" s="27">
        <f t="shared" si="382"/>
        <v>222</v>
      </c>
      <c r="AB960" s="31">
        <f t="shared" si="399"/>
        <v>0.89999906666573337</v>
      </c>
      <c r="AC960" s="25" t="s">
        <v>27</v>
      </c>
      <c r="AD960" s="43">
        <f t="shared" si="387"/>
        <v>0.89999906666573337</v>
      </c>
      <c r="AE960" s="48">
        <f t="shared" si="388"/>
        <v>0</v>
      </c>
      <c r="AF960" s="16">
        <f t="shared" si="389"/>
        <v>0</v>
      </c>
      <c r="AG960" s="18">
        <f t="shared" si="390"/>
        <v>0</v>
      </c>
      <c r="AH960" s="37">
        <f t="shared" si="391"/>
        <v>0</v>
      </c>
      <c r="AI960" s="8">
        <f t="shared" si="392"/>
        <v>0</v>
      </c>
      <c r="AJ960" s="13">
        <f t="shared" si="393"/>
        <v>0</v>
      </c>
      <c r="AK960" s="14">
        <f t="shared" si="394"/>
        <v>0</v>
      </c>
      <c r="AL960" s="17">
        <f t="shared" si="383"/>
        <v>0.10000093333426666</v>
      </c>
      <c r="AM960" s="22">
        <f t="shared" si="395"/>
        <v>99999</v>
      </c>
      <c r="AN960" s="91">
        <f t="shared" si="396"/>
        <v>99999</v>
      </c>
    </row>
    <row r="961" spans="3:40">
      <c r="C961" s="71"/>
      <c r="S961" s="1">
        <f t="shared" si="397"/>
        <v>0</v>
      </c>
      <c r="T961" s="45">
        <f t="shared" si="385"/>
        <v>0</v>
      </c>
      <c r="U961" s="27" t="s">
        <v>4</v>
      </c>
      <c r="V961" s="29">
        <f t="shared" si="386"/>
        <v>0</v>
      </c>
      <c r="W961" s="29">
        <f t="shared" si="398"/>
        <v>0.89999906666573337</v>
      </c>
      <c r="X961" s="30" t="s">
        <v>5</v>
      </c>
      <c r="Y961" s="78">
        <f t="shared" si="381"/>
        <v>1</v>
      </c>
      <c r="Z961" s="78">
        <f t="shared" si="384"/>
        <v>77</v>
      </c>
      <c r="AA961" s="27">
        <f t="shared" si="382"/>
        <v>222</v>
      </c>
      <c r="AB961" s="31">
        <f t="shared" si="399"/>
        <v>0.89999906666573337</v>
      </c>
      <c r="AC961" s="25" t="s">
        <v>27</v>
      </c>
      <c r="AD961" s="43">
        <f t="shared" si="387"/>
        <v>0.89999906666573337</v>
      </c>
      <c r="AE961" s="48">
        <f t="shared" si="388"/>
        <v>0</v>
      </c>
      <c r="AF961" s="16">
        <f t="shared" si="389"/>
        <v>0</v>
      </c>
      <c r="AG961" s="18">
        <f t="shared" si="390"/>
        <v>0</v>
      </c>
      <c r="AH961" s="37">
        <f t="shared" si="391"/>
        <v>0</v>
      </c>
      <c r="AI961" s="8">
        <f t="shared" si="392"/>
        <v>0</v>
      </c>
      <c r="AJ961" s="13">
        <f t="shared" si="393"/>
        <v>0</v>
      </c>
      <c r="AK961" s="14">
        <f t="shared" si="394"/>
        <v>0</v>
      </c>
      <c r="AL961" s="17">
        <f t="shared" si="383"/>
        <v>0.10000093333426666</v>
      </c>
      <c r="AM961" s="22">
        <f t="shared" si="395"/>
        <v>99999</v>
      </c>
      <c r="AN961" s="91">
        <f t="shared" si="396"/>
        <v>99999</v>
      </c>
    </row>
    <row r="962" spans="3:40">
      <c r="C962" s="71"/>
      <c r="S962" s="1">
        <f t="shared" si="397"/>
        <v>0</v>
      </c>
      <c r="T962" s="45">
        <f t="shared" si="385"/>
        <v>0</v>
      </c>
      <c r="U962" s="27" t="s">
        <v>4</v>
      </c>
      <c r="V962" s="29">
        <f t="shared" si="386"/>
        <v>0</v>
      </c>
      <c r="W962" s="29">
        <f t="shared" si="398"/>
        <v>0.89999906666573337</v>
      </c>
      <c r="X962" s="30" t="s">
        <v>5</v>
      </c>
      <c r="Y962" s="78">
        <f t="shared" si="381"/>
        <v>1</v>
      </c>
      <c r="Z962" s="78">
        <f t="shared" si="384"/>
        <v>77</v>
      </c>
      <c r="AA962" s="27">
        <f t="shared" si="382"/>
        <v>222</v>
      </c>
      <c r="AB962" s="31">
        <f t="shared" si="399"/>
        <v>0.89999906666573337</v>
      </c>
      <c r="AC962" s="25" t="s">
        <v>27</v>
      </c>
      <c r="AD962" s="43">
        <f t="shared" si="387"/>
        <v>0.89999906666573337</v>
      </c>
      <c r="AE962" s="48">
        <f t="shared" si="388"/>
        <v>0</v>
      </c>
      <c r="AF962" s="16">
        <f t="shared" si="389"/>
        <v>0</v>
      </c>
      <c r="AG962" s="18">
        <f t="shared" si="390"/>
        <v>0</v>
      </c>
      <c r="AH962" s="37">
        <f t="shared" si="391"/>
        <v>0</v>
      </c>
      <c r="AI962" s="8">
        <f t="shared" si="392"/>
        <v>0</v>
      </c>
      <c r="AJ962" s="13">
        <f t="shared" si="393"/>
        <v>0</v>
      </c>
      <c r="AK962" s="14">
        <f t="shared" si="394"/>
        <v>0</v>
      </c>
      <c r="AL962" s="17">
        <f t="shared" si="383"/>
        <v>0.10000093333426666</v>
      </c>
      <c r="AM962" s="22">
        <f t="shared" si="395"/>
        <v>99999</v>
      </c>
      <c r="AN962" s="91">
        <f t="shared" si="396"/>
        <v>99999</v>
      </c>
    </row>
    <row r="963" spans="3:40">
      <c r="C963" s="71"/>
      <c r="S963" s="1">
        <f t="shared" si="397"/>
        <v>0</v>
      </c>
      <c r="T963" s="45">
        <f t="shared" si="385"/>
        <v>0</v>
      </c>
      <c r="U963" s="27" t="s">
        <v>4</v>
      </c>
      <c r="V963" s="29">
        <f t="shared" si="386"/>
        <v>0</v>
      </c>
      <c r="W963" s="29">
        <f t="shared" si="398"/>
        <v>0.89999906666573337</v>
      </c>
      <c r="X963" s="30" t="s">
        <v>5</v>
      </c>
      <c r="Y963" s="78">
        <f t="shared" si="381"/>
        <v>1</v>
      </c>
      <c r="Z963" s="78">
        <f t="shared" si="384"/>
        <v>77</v>
      </c>
      <c r="AA963" s="27">
        <f t="shared" si="382"/>
        <v>222</v>
      </c>
      <c r="AB963" s="31">
        <f t="shared" si="399"/>
        <v>0.89999906666573337</v>
      </c>
      <c r="AC963" s="25" t="s">
        <v>27</v>
      </c>
      <c r="AD963" s="43">
        <f t="shared" si="387"/>
        <v>0.89999906666573337</v>
      </c>
      <c r="AE963" s="48">
        <f t="shared" si="388"/>
        <v>0</v>
      </c>
      <c r="AF963" s="16">
        <f t="shared" si="389"/>
        <v>0</v>
      </c>
      <c r="AG963" s="18">
        <f t="shared" si="390"/>
        <v>0</v>
      </c>
      <c r="AH963" s="37">
        <f t="shared" si="391"/>
        <v>0</v>
      </c>
      <c r="AI963" s="8">
        <f t="shared" si="392"/>
        <v>0</v>
      </c>
      <c r="AJ963" s="13">
        <f t="shared" si="393"/>
        <v>0</v>
      </c>
      <c r="AK963" s="14">
        <f t="shared" si="394"/>
        <v>0</v>
      </c>
      <c r="AL963" s="17">
        <f t="shared" si="383"/>
        <v>0.10000093333426666</v>
      </c>
      <c r="AM963" s="22">
        <f t="shared" si="395"/>
        <v>99999</v>
      </c>
      <c r="AN963" s="91">
        <f t="shared" si="396"/>
        <v>99999</v>
      </c>
    </row>
    <row r="964" spans="3:40">
      <c r="C964" s="71"/>
      <c r="S964" s="1">
        <f t="shared" si="397"/>
        <v>0</v>
      </c>
      <c r="T964" s="45">
        <f t="shared" si="385"/>
        <v>0</v>
      </c>
      <c r="U964" s="27" t="s">
        <v>4</v>
      </c>
      <c r="V964" s="29">
        <f t="shared" si="386"/>
        <v>0</v>
      </c>
      <c r="W964" s="29">
        <f t="shared" si="398"/>
        <v>0.89999906666573337</v>
      </c>
      <c r="X964" s="30" t="s">
        <v>5</v>
      </c>
      <c r="Y964" s="78">
        <f t="shared" si="381"/>
        <v>1</v>
      </c>
      <c r="Z964" s="78">
        <f t="shared" si="384"/>
        <v>77</v>
      </c>
      <c r="AA964" s="27">
        <f t="shared" si="382"/>
        <v>222</v>
      </c>
      <c r="AB964" s="31">
        <f t="shared" si="399"/>
        <v>0.89999906666573337</v>
      </c>
      <c r="AC964" s="25" t="s">
        <v>27</v>
      </c>
      <c r="AD964" s="43">
        <f t="shared" si="387"/>
        <v>0.89999906666573337</v>
      </c>
      <c r="AE964" s="48">
        <f t="shared" si="388"/>
        <v>0</v>
      </c>
      <c r="AF964" s="16">
        <f t="shared" si="389"/>
        <v>0</v>
      </c>
      <c r="AG964" s="18">
        <f t="shared" si="390"/>
        <v>0</v>
      </c>
      <c r="AH964" s="37">
        <f t="shared" si="391"/>
        <v>0</v>
      </c>
      <c r="AI964" s="8">
        <f t="shared" si="392"/>
        <v>0</v>
      </c>
      <c r="AJ964" s="13">
        <f t="shared" si="393"/>
        <v>0</v>
      </c>
      <c r="AK964" s="14">
        <f t="shared" si="394"/>
        <v>0</v>
      </c>
      <c r="AL964" s="17">
        <f t="shared" si="383"/>
        <v>0.10000093333426666</v>
      </c>
      <c r="AM964" s="22">
        <f t="shared" si="395"/>
        <v>99999</v>
      </c>
      <c r="AN964" s="91">
        <f t="shared" si="396"/>
        <v>99999</v>
      </c>
    </row>
    <row r="965" spans="3:40">
      <c r="C965" s="71"/>
      <c r="S965" s="1">
        <f t="shared" si="397"/>
        <v>0</v>
      </c>
      <c r="T965" s="45">
        <f t="shared" si="385"/>
        <v>0</v>
      </c>
      <c r="U965" s="27" t="s">
        <v>4</v>
      </c>
      <c r="V965" s="29">
        <f t="shared" si="386"/>
        <v>0</v>
      </c>
      <c r="W965" s="29">
        <f t="shared" si="398"/>
        <v>0.89999906666573337</v>
      </c>
      <c r="X965" s="30" t="s">
        <v>5</v>
      </c>
      <c r="Y965" s="78">
        <f t="shared" si="381"/>
        <v>1</v>
      </c>
      <c r="Z965" s="78">
        <f t="shared" si="384"/>
        <v>77</v>
      </c>
      <c r="AA965" s="27">
        <f t="shared" si="382"/>
        <v>222</v>
      </c>
      <c r="AB965" s="31">
        <f t="shared" si="399"/>
        <v>0.89999906666573337</v>
      </c>
      <c r="AC965" s="25" t="s">
        <v>27</v>
      </c>
      <c r="AD965" s="43">
        <f t="shared" si="387"/>
        <v>0.89999906666573337</v>
      </c>
      <c r="AE965" s="48">
        <f t="shared" si="388"/>
        <v>0</v>
      </c>
      <c r="AF965" s="16">
        <f t="shared" si="389"/>
        <v>0</v>
      </c>
      <c r="AG965" s="18">
        <f t="shared" si="390"/>
        <v>0</v>
      </c>
      <c r="AH965" s="37">
        <f t="shared" si="391"/>
        <v>0</v>
      </c>
      <c r="AI965" s="8">
        <f t="shared" si="392"/>
        <v>0</v>
      </c>
      <c r="AJ965" s="13">
        <f t="shared" si="393"/>
        <v>0</v>
      </c>
      <c r="AK965" s="14">
        <f t="shared" si="394"/>
        <v>0</v>
      </c>
      <c r="AL965" s="17">
        <f t="shared" si="383"/>
        <v>0.10000093333426666</v>
      </c>
      <c r="AM965" s="22">
        <f t="shared" si="395"/>
        <v>99999</v>
      </c>
      <c r="AN965" s="91">
        <f t="shared" si="396"/>
        <v>99999</v>
      </c>
    </row>
    <row r="966" spans="3:40">
      <c r="C966" s="71"/>
      <c r="S966" s="1">
        <f t="shared" si="397"/>
        <v>0</v>
      </c>
      <c r="T966" s="45">
        <f t="shared" si="385"/>
        <v>0</v>
      </c>
      <c r="U966" s="27" t="s">
        <v>4</v>
      </c>
      <c r="V966" s="29">
        <f t="shared" si="386"/>
        <v>0</v>
      </c>
      <c r="W966" s="29">
        <f t="shared" si="398"/>
        <v>0.89999906666573337</v>
      </c>
      <c r="X966" s="30" t="s">
        <v>5</v>
      </c>
      <c r="Y966" s="78">
        <f t="shared" si="381"/>
        <v>1</v>
      </c>
      <c r="Z966" s="78">
        <f t="shared" si="384"/>
        <v>77</v>
      </c>
      <c r="AA966" s="27">
        <f t="shared" si="382"/>
        <v>222</v>
      </c>
      <c r="AB966" s="31">
        <f t="shared" si="399"/>
        <v>0.89999906666573337</v>
      </c>
      <c r="AC966" s="25" t="s">
        <v>27</v>
      </c>
      <c r="AD966" s="43">
        <f t="shared" si="387"/>
        <v>0.89999906666573337</v>
      </c>
      <c r="AE966" s="48">
        <f t="shared" si="388"/>
        <v>0</v>
      </c>
      <c r="AF966" s="16">
        <f t="shared" si="389"/>
        <v>0</v>
      </c>
      <c r="AG966" s="18">
        <f t="shared" si="390"/>
        <v>0</v>
      </c>
      <c r="AH966" s="37">
        <f t="shared" si="391"/>
        <v>0</v>
      </c>
      <c r="AI966" s="8">
        <f t="shared" si="392"/>
        <v>0</v>
      </c>
      <c r="AJ966" s="13">
        <f t="shared" si="393"/>
        <v>0</v>
      </c>
      <c r="AK966" s="14">
        <f t="shared" si="394"/>
        <v>0</v>
      </c>
      <c r="AL966" s="17">
        <f t="shared" si="383"/>
        <v>0.10000093333426666</v>
      </c>
      <c r="AM966" s="22">
        <f t="shared" si="395"/>
        <v>99999</v>
      </c>
      <c r="AN966" s="91">
        <f t="shared" si="396"/>
        <v>99999</v>
      </c>
    </row>
    <row r="967" spans="3:40">
      <c r="C967" s="71"/>
      <c r="S967" s="1">
        <f t="shared" si="397"/>
        <v>0</v>
      </c>
      <c r="T967" s="45">
        <f t="shared" si="385"/>
        <v>0</v>
      </c>
      <c r="U967" s="27" t="s">
        <v>4</v>
      </c>
      <c r="V967" s="29">
        <f t="shared" si="386"/>
        <v>0</v>
      </c>
      <c r="W967" s="29">
        <f t="shared" si="398"/>
        <v>0.89999906666573337</v>
      </c>
      <c r="X967" s="30" t="s">
        <v>5</v>
      </c>
      <c r="Y967" s="78">
        <f t="shared" si="381"/>
        <v>1</v>
      </c>
      <c r="Z967" s="78">
        <f t="shared" si="384"/>
        <v>77</v>
      </c>
      <c r="AA967" s="27">
        <f t="shared" si="382"/>
        <v>222</v>
      </c>
      <c r="AB967" s="31">
        <f t="shared" si="399"/>
        <v>0.89999906666573337</v>
      </c>
      <c r="AC967" s="25" t="s">
        <v>27</v>
      </c>
      <c r="AD967" s="43">
        <f t="shared" si="387"/>
        <v>0.89999906666573337</v>
      </c>
      <c r="AE967" s="48">
        <f t="shared" si="388"/>
        <v>0</v>
      </c>
      <c r="AF967" s="16">
        <f t="shared" si="389"/>
        <v>0</v>
      </c>
      <c r="AG967" s="18">
        <f t="shared" si="390"/>
        <v>0</v>
      </c>
      <c r="AH967" s="37">
        <f t="shared" si="391"/>
        <v>0</v>
      </c>
      <c r="AI967" s="8">
        <f t="shared" si="392"/>
        <v>0</v>
      </c>
      <c r="AJ967" s="13">
        <f t="shared" si="393"/>
        <v>0</v>
      </c>
      <c r="AK967" s="14">
        <f t="shared" si="394"/>
        <v>0</v>
      </c>
      <c r="AL967" s="17">
        <f t="shared" si="383"/>
        <v>0.10000093333426666</v>
      </c>
      <c r="AM967" s="22">
        <f t="shared" si="395"/>
        <v>99999</v>
      </c>
      <c r="AN967" s="91">
        <f t="shared" si="396"/>
        <v>99999</v>
      </c>
    </row>
    <row r="968" spans="3:40">
      <c r="C968" s="71"/>
      <c r="S968" s="1">
        <f t="shared" si="397"/>
        <v>0</v>
      </c>
      <c r="T968" s="45">
        <f t="shared" si="385"/>
        <v>0</v>
      </c>
      <c r="U968" s="27" t="s">
        <v>4</v>
      </c>
      <c r="V968" s="29">
        <f t="shared" si="386"/>
        <v>0</v>
      </c>
      <c r="W968" s="29">
        <f t="shared" si="398"/>
        <v>0.89999906666573337</v>
      </c>
      <c r="X968" s="30" t="s">
        <v>5</v>
      </c>
      <c r="Y968" s="78">
        <f t="shared" si="381"/>
        <v>1</v>
      </c>
      <c r="Z968" s="78">
        <f t="shared" si="384"/>
        <v>77</v>
      </c>
      <c r="AA968" s="27">
        <f t="shared" si="382"/>
        <v>222</v>
      </c>
      <c r="AB968" s="31">
        <f t="shared" si="399"/>
        <v>0.89999906666573337</v>
      </c>
      <c r="AC968" s="25" t="s">
        <v>27</v>
      </c>
      <c r="AD968" s="43">
        <f t="shared" si="387"/>
        <v>0.89999906666573337</v>
      </c>
      <c r="AE968" s="48">
        <f t="shared" si="388"/>
        <v>0</v>
      </c>
      <c r="AF968" s="16">
        <f t="shared" si="389"/>
        <v>0</v>
      </c>
      <c r="AG968" s="18">
        <f t="shared" si="390"/>
        <v>0</v>
      </c>
      <c r="AH968" s="37">
        <f t="shared" si="391"/>
        <v>0</v>
      </c>
      <c r="AI968" s="8">
        <f t="shared" si="392"/>
        <v>0</v>
      </c>
      <c r="AJ968" s="13">
        <f t="shared" si="393"/>
        <v>0</v>
      </c>
      <c r="AK968" s="14">
        <f t="shared" si="394"/>
        <v>0</v>
      </c>
      <c r="AL968" s="17">
        <f t="shared" si="383"/>
        <v>0.10000093333426666</v>
      </c>
      <c r="AM968" s="22">
        <f t="shared" si="395"/>
        <v>99999</v>
      </c>
      <c r="AN968" s="91">
        <f t="shared" si="396"/>
        <v>99999</v>
      </c>
    </row>
    <row r="969" spans="3:40">
      <c r="C969" s="71"/>
      <c r="S969" s="1">
        <f t="shared" si="397"/>
        <v>0</v>
      </c>
      <c r="T969" s="45">
        <f t="shared" si="385"/>
        <v>0</v>
      </c>
      <c r="U969" s="27" t="s">
        <v>4</v>
      </c>
      <c r="V969" s="29">
        <f t="shared" si="386"/>
        <v>0</v>
      </c>
      <c r="W969" s="29">
        <f t="shared" si="398"/>
        <v>0.89999906666573337</v>
      </c>
      <c r="X969" s="30" t="s">
        <v>5</v>
      </c>
      <c r="Y969" s="78">
        <f t="shared" ref="Y969:Y1032" si="400">INT((C969+MOD(C$3,1)/C$4)/C$4)</f>
        <v>1</v>
      </c>
      <c r="Z969" s="78">
        <f t="shared" si="384"/>
        <v>77</v>
      </c>
      <c r="AA969" s="27">
        <f t="shared" ref="AA969:AA1032" si="401">IF(C$3&gt;=1,IF(MOD(INT((C969-MOD(C$3,C$4)+MOD(C$3,1)/C$4)/C$4),2),8888,222),IF(MOD(INT((C969-MOD(C$3,C$4)+MOD(C$3,1)/C$4)/C$4),2),222,8888))</f>
        <v>222</v>
      </c>
      <c r="AB969" s="31">
        <f t="shared" si="399"/>
        <v>0.89999906666573337</v>
      </c>
      <c r="AC969" s="25" t="s">
        <v>27</v>
      </c>
      <c r="AD969" s="43">
        <f t="shared" si="387"/>
        <v>0.89999906666573337</v>
      </c>
      <c r="AE969" s="48">
        <f t="shared" si="388"/>
        <v>0</v>
      </c>
      <c r="AF969" s="16">
        <f t="shared" si="389"/>
        <v>0</v>
      </c>
      <c r="AG969" s="18">
        <f t="shared" si="390"/>
        <v>0</v>
      </c>
      <c r="AH969" s="37">
        <f t="shared" si="391"/>
        <v>0</v>
      </c>
      <c r="AI969" s="8">
        <f t="shared" si="392"/>
        <v>0</v>
      </c>
      <c r="AJ969" s="13">
        <f t="shared" si="393"/>
        <v>0</v>
      </c>
      <c r="AK969" s="14">
        <f t="shared" si="394"/>
        <v>0</v>
      </c>
      <c r="AL969" s="17">
        <f t="shared" ref="AL969:AL1032" si="402">MOD(MOD(((((MOD(C969,C$4)/C$4)+(MOD(C$3,C$4)/C$4)))),C$4),1)</f>
        <v>0.10000093333426666</v>
      </c>
      <c r="AM969" s="22">
        <f t="shared" si="395"/>
        <v>99999</v>
      </c>
      <c r="AN969" s="91">
        <f t="shared" si="396"/>
        <v>99999</v>
      </c>
    </row>
    <row r="970" spans="3:40">
      <c r="C970" s="71"/>
      <c r="S970" s="1">
        <f t="shared" si="397"/>
        <v>0</v>
      </c>
      <c r="T970" s="45">
        <f t="shared" si="385"/>
        <v>0</v>
      </c>
      <c r="U970" s="27" t="s">
        <v>4</v>
      </c>
      <c r="V970" s="29">
        <f t="shared" si="386"/>
        <v>0</v>
      </c>
      <c r="W970" s="29">
        <f t="shared" si="398"/>
        <v>0.89999906666573337</v>
      </c>
      <c r="X970" s="30" t="s">
        <v>5</v>
      </c>
      <c r="Y970" s="78">
        <f t="shared" si="400"/>
        <v>1</v>
      </c>
      <c r="Z970" s="78">
        <f t="shared" si="384"/>
        <v>77</v>
      </c>
      <c r="AA970" s="27">
        <f t="shared" si="401"/>
        <v>222</v>
      </c>
      <c r="AB970" s="31">
        <f t="shared" si="399"/>
        <v>0.89999906666573337</v>
      </c>
      <c r="AC970" s="25" t="s">
        <v>27</v>
      </c>
      <c r="AD970" s="43">
        <f t="shared" si="387"/>
        <v>0.89999906666573337</v>
      </c>
      <c r="AE970" s="48">
        <f t="shared" si="388"/>
        <v>0</v>
      </c>
      <c r="AF970" s="16">
        <f t="shared" si="389"/>
        <v>0</v>
      </c>
      <c r="AG970" s="18">
        <f t="shared" si="390"/>
        <v>0</v>
      </c>
      <c r="AH970" s="37">
        <f t="shared" si="391"/>
        <v>0</v>
      </c>
      <c r="AI970" s="8">
        <f t="shared" si="392"/>
        <v>0</v>
      </c>
      <c r="AJ970" s="13">
        <f t="shared" si="393"/>
        <v>0</v>
      </c>
      <c r="AK970" s="14">
        <f t="shared" si="394"/>
        <v>0</v>
      </c>
      <c r="AL970" s="17">
        <f t="shared" si="402"/>
        <v>0.10000093333426666</v>
      </c>
      <c r="AM970" s="22">
        <f t="shared" si="395"/>
        <v>99999</v>
      </c>
      <c r="AN970" s="91">
        <f t="shared" si="396"/>
        <v>99999</v>
      </c>
    </row>
    <row r="971" spans="3:40">
      <c r="C971" s="71"/>
      <c r="S971" s="1">
        <f t="shared" si="397"/>
        <v>0</v>
      </c>
      <c r="T971" s="45">
        <f t="shared" si="385"/>
        <v>0</v>
      </c>
      <c r="U971" s="27" t="s">
        <v>4</v>
      </c>
      <c r="V971" s="29">
        <f t="shared" si="386"/>
        <v>0</v>
      </c>
      <c r="W971" s="29">
        <f t="shared" si="398"/>
        <v>0.89999906666573337</v>
      </c>
      <c r="X971" s="30" t="s">
        <v>5</v>
      </c>
      <c r="Y971" s="78">
        <f t="shared" si="400"/>
        <v>1</v>
      </c>
      <c r="Z971" s="78">
        <f t="shared" ref="Z971:Z1034" si="403">IF(Z970=0,IF(AA971=222,IF(AA970=8888,Z970+1,Z970),IF(AA970=222,Z970+1,Z970))+1,IF(AA971=222,IF(AA970=8888,Z970+1,Z970),IF(AA970=222,Z970+1,Z970)))</f>
        <v>77</v>
      </c>
      <c r="AA971" s="27">
        <f t="shared" si="401"/>
        <v>222</v>
      </c>
      <c r="AB971" s="31">
        <f t="shared" si="399"/>
        <v>0.89999906666573337</v>
      </c>
      <c r="AC971" s="25" t="s">
        <v>27</v>
      </c>
      <c r="AD971" s="43">
        <f t="shared" si="387"/>
        <v>0.89999906666573337</v>
      </c>
      <c r="AE971" s="48">
        <f t="shared" si="388"/>
        <v>0</v>
      </c>
      <c r="AF971" s="16">
        <f t="shared" si="389"/>
        <v>0</v>
      </c>
      <c r="AG971" s="18">
        <f t="shared" si="390"/>
        <v>0</v>
      </c>
      <c r="AH971" s="37">
        <f t="shared" si="391"/>
        <v>0</v>
      </c>
      <c r="AI971" s="8">
        <f t="shared" si="392"/>
        <v>0</v>
      </c>
      <c r="AJ971" s="13">
        <f t="shared" si="393"/>
        <v>0</v>
      </c>
      <c r="AK971" s="14">
        <f t="shared" si="394"/>
        <v>0</v>
      </c>
      <c r="AL971" s="17">
        <f t="shared" si="402"/>
        <v>0.10000093333426666</v>
      </c>
      <c r="AM971" s="22">
        <f t="shared" si="395"/>
        <v>99999</v>
      </c>
      <c r="AN971" s="91">
        <f t="shared" si="396"/>
        <v>99999</v>
      </c>
    </row>
    <row r="972" spans="3:40">
      <c r="C972" s="71"/>
      <c r="S972" s="1">
        <f t="shared" si="397"/>
        <v>0</v>
      </c>
      <c r="T972" s="45">
        <f t="shared" si="385"/>
        <v>0</v>
      </c>
      <c r="U972" s="27" t="s">
        <v>4</v>
      </c>
      <c r="V972" s="29">
        <f t="shared" si="386"/>
        <v>0</v>
      </c>
      <c r="W972" s="29">
        <f t="shared" si="398"/>
        <v>0.89999906666573337</v>
      </c>
      <c r="X972" s="30" t="s">
        <v>5</v>
      </c>
      <c r="Y972" s="78">
        <f t="shared" si="400"/>
        <v>1</v>
      </c>
      <c r="Z972" s="78">
        <f t="shared" si="403"/>
        <v>77</v>
      </c>
      <c r="AA972" s="27">
        <f t="shared" si="401"/>
        <v>222</v>
      </c>
      <c r="AB972" s="31">
        <f t="shared" si="399"/>
        <v>0.89999906666573337</v>
      </c>
      <c r="AC972" s="25" t="s">
        <v>27</v>
      </c>
      <c r="AD972" s="43">
        <f t="shared" si="387"/>
        <v>0.89999906666573337</v>
      </c>
      <c r="AE972" s="48">
        <f t="shared" si="388"/>
        <v>0</v>
      </c>
      <c r="AF972" s="16">
        <f t="shared" si="389"/>
        <v>0</v>
      </c>
      <c r="AG972" s="18">
        <f t="shared" si="390"/>
        <v>0</v>
      </c>
      <c r="AH972" s="37">
        <f t="shared" si="391"/>
        <v>0</v>
      </c>
      <c r="AI972" s="8">
        <f t="shared" si="392"/>
        <v>0</v>
      </c>
      <c r="AJ972" s="13">
        <f t="shared" si="393"/>
        <v>0</v>
      </c>
      <c r="AK972" s="14">
        <f t="shared" si="394"/>
        <v>0</v>
      </c>
      <c r="AL972" s="17">
        <f t="shared" si="402"/>
        <v>0.10000093333426666</v>
      </c>
      <c r="AM972" s="22">
        <f t="shared" si="395"/>
        <v>99999</v>
      </c>
      <c r="AN972" s="91">
        <f t="shared" si="396"/>
        <v>99999</v>
      </c>
    </row>
    <row r="973" spans="3:40">
      <c r="C973" s="71"/>
      <c r="S973" s="1">
        <f t="shared" si="397"/>
        <v>0</v>
      </c>
      <c r="T973" s="45">
        <f t="shared" si="385"/>
        <v>0</v>
      </c>
      <c r="U973" s="27" t="s">
        <v>4</v>
      </c>
      <c r="V973" s="29">
        <f t="shared" si="386"/>
        <v>0</v>
      </c>
      <c r="W973" s="29">
        <f t="shared" si="398"/>
        <v>0.89999906666573337</v>
      </c>
      <c r="X973" s="30" t="s">
        <v>5</v>
      </c>
      <c r="Y973" s="78">
        <f t="shared" si="400"/>
        <v>1</v>
      </c>
      <c r="Z973" s="78">
        <f t="shared" si="403"/>
        <v>77</v>
      </c>
      <c r="AA973" s="27">
        <f t="shared" si="401"/>
        <v>222</v>
      </c>
      <c r="AB973" s="31">
        <f t="shared" si="399"/>
        <v>0.89999906666573337</v>
      </c>
      <c r="AC973" s="25" t="s">
        <v>27</v>
      </c>
      <c r="AD973" s="43">
        <f t="shared" si="387"/>
        <v>0.89999906666573337</v>
      </c>
      <c r="AE973" s="48">
        <f t="shared" si="388"/>
        <v>0</v>
      </c>
      <c r="AF973" s="16">
        <f t="shared" si="389"/>
        <v>0</v>
      </c>
      <c r="AG973" s="18">
        <f t="shared" si="390"/>
        <v>0</v>
      </c>
      <c r="AH973" s="37">
        <f t="shared" si="391"/>
        <v>0</v>
      </c>
      <c r="AI973" s="8">
        <f t="shared" si="392"/>
        <v>0</v>
      </c>
      <c r="AJ973" s="13">
        <f t="shared" si="393"/>
        <v>0</v>
      </c>
      <c r="AK973" s="14">
        <f t="shared" si="394"/>
        <v>0</v>
      </c>
      <c r="AL973" s="17">
        <f t="shared" si="402"/>
        <v>0.10000093333426666</v>
      </c>
      <c r="AM973" s="22">
        <f t="shared" si="395"/>
        <v>99999</v>
      </c>
      <c r="AN973" s="91">
        <f t="shared" si="396"/>
        <v>99999</v>
      </c>
    </row>
    <row r="974" spans="3:40">
      <c r="C974" s="71"/>
      <c r="S974" s="1">
        <f t="shared" si="397"/>
        <v>0</v>
      </c>
      <c r="T974" s="45">
        <f t="shared" si="385"/>
        <v>0</v>
      </c>
      <c r="U974" s="27" t="s">
        <v>4</v>
      </c>
      <c r="V974" s="29">
        <f t="shared" si="386"/>
        <v>0</v>
      </c>
      <c r="W974" s="29">
        <f t="shared" si="398"/>
        <v>0.89999906666573337</v>
      </c>
      <c r="X974" s="30" t="s">
        <v>5</v>
      </c>
      <c r="Y974" s="78">
        <f t="shared" si="400"/>
        <v>1</v>
      </c>
      <c r="Z974" s="78">
        <f t="shared" si="403"/>
        <v>77</v>
      </c>
      <c r="AA974" s="27">
        <f t="shared" si="401"/>
        <v>222</v>
      </c>
      <c r="AB974" s="31">
        <f t="shared" si="399"/>
        <v>0.89999906666573337</v>
      </c>
      <c r="AC974" s="25" t="s">
        <v>27</v>
      </c>
      <c r="AD974" s="43">
        <f t="shared" si="387"/>
        <v>0.89999906666573337</v>
      </c>
      <c r="AE974" s="48">
        <f t="shared" si="388"/>
        <v>0</v>
      </c>
      <c r="AF974" s="16">
        <f t="shared" si="389"/>
        <v>0</v>
      </c>
      <c r="AG974" s="18">
        <f t="shared" si="390"/>
        <v>0</v>
      </c>
      <c r="AH974" s="37">
        <f t="shared" si="391"/>
        <v>0</v>
      </c>
      <c r="AI974" s="8">
        <f t="shared" si="392"/>
        <v>0</v>
      </c>
      <c r="AJ974" s="13">
        <f t="shared" si="393"/>
        <v>0</v>
      </c>
      <c r="AK974" s="14">
        <f t="shared" si="394"/>
        <v>0</v>
      </c>
      <c r="AL974" s="17">
        <f t="shared" si="402"/>
        <v>0.10000093333426666</v>
      </c>
      <c r="AM974" s="22">
        <f t="shared" si="395"/>
        <v>99999</v>
      </c>
      <c r="AN974" s="91">
        <f t="shared" si="396"/>
        <v>99999</v>
      </c>
    </row>
    <row r="975" spans="3:40">
      <c r="C975" s="71"/>
      <c r="S975" s="1">
        <f t="shared" si="397"/>
        <v>0</v>
      </c>
      <c r="T975" s="45">
        <f t="shared" ref="T975:T1038" si="404">IF(C$1=2,0,1)</f>
        <v>0</v>
      </c>
      <c r="U975" s="27" t="s">
        <v>4</v>
      </c>
      <c r="V975" s="29">
        <f t="shared" ref="V975:V1038" si="405">D975</f>
        <v>0</v>
      </c>
      <c r="W975" s="29">
        <f t="shared" si="398"/>
        <v>0.89999906666573337</v>
      </c>
      <c r="X975" s="30" t="s">
        <v>5</v>
      </c>
      <c r="Y975" s="78">
        <f t="shared" si="400"/>
        <v>1</v>
      </c>
      <c r="Z975" s="78">
        <f t="shared" si="403"/>
        <v>77</v>
      </c>
      <c r="AA975" s="27">
        <f t="shared" si="401"/>
        <v>222</v>
      </c>
      <c r="AB975" s="31">
        <f t="shared" si="399"/>
        <v>0.89999906666573337</v>
      </c>
      <c r="AC975" s="25" t="s">
        <v>27</v>
      </c>
      <c r="AD975" s="43">
        <f t="shared" ref="AD975:AD1038" si="406">IF(AA975=222,W975-E975/C$4,E975/C$4+W975)</f>
        <v>0.89999906666573337</v>
      </c>
      <c r="AE975" s="48">
        <f t="shared" ref="AE975:AE1038" si="407">IF(AE$1=1,IF(C976=0,0,IF(C975=0,0,IF(T975=0,IF((ABS(D975-D976))&lt;0.1,(IF(C976-C975=T$1,99999,0)),0),0))),0)</f>
        <v>0</v>
      </c>
      <c r="AF975" s="16">
        <f t="shared" ref="AF975:AF1038" si="408">IF(AF$1=1,IF(C976=0,0,IF(C975=0,0,IF(T975=0,IF(C976-C975=0,(IF(ABS(D975-D976)&lt;W$1,99999,0)),0),0))),0)</f>
        <v>0</v>
      </c>
      <c r="AG975" s="18">
        <f t="shared" ref="AG975:AG1038" si="409">IF(AG$1=1,IF(C976=0,0,IF(C975=0,0,IF(T975=0,IF(AND(AN975,AM975),99999,0),0))),0)</f>
        <v>0</v>
      </c>
      <c r="AH975" s="37">
        <f t="shared" ref="AH975:AH1038" si="410">IF(C975=0,,IF(AH$1=1,IF(1&gt;AD975,0,99999),0))</f>
        <v>0</v>
      </c>
      <c r="AI975" s="8">
        <f t="shared" ref="AI975:AI1038" si="411">IF(AI$1=1,IF(D975&gt;1,99999,IF(D975&lt;0,99999,0)),0)</f>
        <v>0</v>
      </c>
      <c r="AJ975" s="13">
        <f t="shared" ref="AJ975:AJ1038" si="412">IF(AJ$1=1,IF(B976=0,0,IF(B976-B975=1,0,99999)),0)</f>
        <v>0</v>
      </c>
      <c r="AK975" s="14">
        <f t="shared" ref="AK975:AK1038" si="413">IF(AK$1=1,IF(C976=0,0,IF(C976-C975&lt;0,99999,0)),0)</f>
        <v>0</v>
      </c>
      <c r="AL975" s="17">
        <f t="shared" si="402"/>
        <v>0.10000093333426666</v>
      </c>
      <c r="AM975" s="22">
        <f t="shared" ref="AM975:AM1038" si="414">IF(C976-C975=0,99999,0 )</f>
        <v>99999</v>
      </c>
      <c r="AN975" s="91">
        <f t="shared" ref="AN975:AN1038" si="415">IF(ABS(D976-D975)=0,99999,0)</f>
        <v>99999</v>
      </c>
    </row>
    <row r="976" spans="3:40">
      <c r="C976" s="71"/>
      <c r="S976" s="1">
        <f t="shared" si="397"/>
        <v>0</v>
      </c>
      <c r="T976" s="45">
        <f t="shared" si="404"/>
        <v>0</v>
      </c>
      <c r="U976" s="27" t="s">
        <v>4</v>
      </c>
      <c r="V976" s="29">
        <f t="shared" si="405"/>
        <v>0</v>
      </c>
      <c r="W976" s="29">
        <f t="shared" si="398"/>
        <v>0.89999906666573337</v>
      </c>
      <c r="X976" s="30" t="s">
        <v>5</v>
      </c>
      <c r="Y976" s="78">
        <f t="shared" si="400"/>
        <v>1</v>
      </c>
      <c r="Z976" s="78">
        <f t="shared" si="403"/>
        <v>77</v>
      </c>
      <c r="AA976" s="27">
        <f t="shared" si="401"/>
        <v>222</v>
      </c>
      <c r="AB976" s="31">
        <f t="shared" si="399"/>
        <v>0.89999906666573337</v>
      </c>
      <c r="AC976" s="25" t="s">
        <v>27</v>
      </c>
      <c r="AD976" s="43">
        <f t="shared" si="406"/>
        <v>0.89999906666573337</v>
      </c>
      <c r="AE976" s="48">
        <f t="shared" si="407"/>
        <v>0</v>
      </c>
      <c r="AF976" s="16">
        <f t="shared" si="408"/>
        <v>0</v>
      </c>
      <c r="AG976" s="18">
        <f t="shared" si="409"/>
        <v>0</v>
      </c>
      <c r="AH976" s="37">
        <f t="shared" si="410"/>
        <v>0</v>
      </c>
      <c r="AI976" s="8">
        <f t="shared" si="411"/>
        <v>0</v>
      </c>
      <c r="AJ976" s="13">
        <f t="shared" si="412"/>
        <v>0</v>
      </c>
      <c r="AK976" s="14">
        <f t="shared" si="413"/>
        <v>0</v>
      </c>
      <c r="AL976" s="17">
        <f t="shared" si="402"/>
        <v>0.10000093333426666</v>
      </c>
      <c r="AM976" s="22">
        <f t="shared" si="414"/>
        <v>99999</v>
      </c>
      <c r="AN976" s="91">
        <f t="shared" si="415"/>
        <v>99999</v>
      </c>
    </row>
    <row r="977" spans="3:40">
      <c r="C977" s="71"/>
      <c r="S977" s="1">
        <f t="shared" si="397"/>
        <v>0</v>
      </c>
      <c r="T977" s="45">
        <f t="shared" si="404"/>
        <v>0</v>
      </c>
      <c r="U977" s="27" t="s">
        <v>4</v>
      </c>
      <c r="V977" s="29">
        <f t="shared" si="405"/>
        <v>0</v>
      </c>
      <c r="W977" s="29">
        <f t="shared" si="398"/>
        <v>0.89999906666573337</v>
      </c>
      <c r="X977" s="30" t="s">
        <v>5</v>
      </c>
      <c r="Y977" s="78">
        <f t="shared" si="400"/>
        <v>1</v>
      </c>
      <c r="Z977" s="78">
        <f t="shared" si="403"/>
        <v>77</v>
      </c>
      <c r="AA977" s="27">
        <f t="shared" si="401"/>
        <v>222</v>
      </c>
      <c r="AB977" s="31">
        <f t="shared" si="399"/>
        <v>0.89999906666573337</v>
      </c>
      <c r="AC977" s="25" t="s">
        <v>27</v>
      </c>
      <c r="AD977" s="43">
        <f t="shared" si="406"/>
        <v>0.89999906666573337</v>
      </c>
      <c r="AE977" s="48">
        <f t="shared" si="407"/>
        <v>0</v>
      </c>
      <c r="AF977" s="16">
        <f t="shared" si="408"/>
        <v>0</v>
      </c>
      <c r="AG977" s="18">
        <f t="shared" si="409"/>
        <v>0</v>
      </c>
      <c r="AH977" s="37">
        <f t="shared" si="410"/>
        <v>0</v>
      </c>
      <c r="AI977" s="8">
        <f t="shared" si="411"/>
        <v>0</v>
      </c>
      <c r="AJ977" s="13">
        <f t="shared" si="412"/>
        <v>0</v>
      </c>
      <c r="AK977" s="14">
        <f t="shared" si="413"/>
        <v>0</v>
      </c>
      <c r="AL977" s="17">
        <f t="shared" si="402"/>
        <v>0.10000093333426666</v>
      </c>
      <c r="AM977" s="22">
        <f t="shared" si="414"/>
        <v>99999</v>
      </c>
      <c r="AN977" s="91">
        <f t="shared" si="415"/>
        <v>99999</v>
      </c>
    </row>
    <row r="978" spans="3:40">
      <c r="C978" s="71"/>
      <c r="S978" s="1">
        <f t="shared" si="397"/>
        <v>0</v>
      </c>
      <c r="T978" s="45">
        <f t="shared" si="404"/>
        <v>0</v>
      </c>
      <c r="U978" s="27" t="s">
        <v>4</v>
      </c>
      <c r="V978" s="29">
        <f t="shared" si="405"/>
        <v>0</v>
      </c>
      <c r="W978" s="29">
        <f t="shared" si="398"/>
        <v>0.89999906666573337</v>
      </c>
      <c r="X978" s="30" t="s">
        <v>5</v>
      </c>
      <c r="Y978" s="78">
        <f t="shared" si="400"/>
        <v>1</v>
      </c>
      <c r="Z978" s="78">
        <f t="shared" si="403"/>
        <v>77</v>
      </c>
      <c r="AA978" s="27">
        <f t="shared" si="401"/>
        <v>222</v>
      </c>
      <c r="AB978" s="31">
        <f t="shared" si="399"/>
        <v>0.89999906666573337</v>
      </c>
      <c r="AC978" s="25" t="s">
        <v>27</v>
      </c>
      <c r="AD978" s="43">
        <f t="shared" si="406"/>
        <v>0.89999906666573337</v>
      </c>
      <c r="AE978" s="48">
        <f t="shared" si="407"/>
        <v>0</v>
      </c>
      <c r="AF978" s="16">
        <f t="shared" si="408"/>
        <v>0</v>
      </c>
      <c r="AG978" s="18">
        <f t="shared" si="409"/>
        <v>0</v>
      </c>
      <c r="AH978" s="37">
        <f t="shared" si="410"/>
        <v>0</v>
      </c>
      <c r="AI978" s="8">
        <f t="shared" si="411"/>
        <v>0</v>
      </c>
      <c r="AJ978" s="13">
        <f t="shared" si="412"/>
        <v>0</v>
      </c>
      <c r="AK978" s="14">
        <f t="shared" si="413"/>
        <v>0</v>
      </c>
      <c r="AL978" s="17">
        <f t="shared" si="402"/>
        <v>0.10000093333426666</v>
      </c>
      <c r="AM978" s="22">
        <f t="shared" si="414"/>
        <v>99999</v>
      </c>
      <c r="AN978" s="91">
        <f t="shared" si="415"/>
        <v>99999</v>
      </c>
    </row>
    <row r="979" spans="3:40">
      <c r="C979" s="71"/>
      <c r="S979" s="1">
        <f t="shared" si="397"/>
        <v>0</v>
      </c>
      <c r="T979" s="45">
        <f t="shared" si="404"/>
        <v>0</v>
      </c>
      <c r="U979" s="27" t="s">
        <v>4</v>
      </c>
      <c r="V979" s="29">
        <f t="shared" si="405"/>
        <v>0</v>
      </c>
      <c r="W979" s="29">
        <f t="shared" si="398"/>
        <v>0.89999906666573337</v>
      </c>
      <c r="X979" s="30" t="s">
        <v>5</v>
      </c>
      <c r="Y979" s="78">
        <f t="shared" si="400"/>
        <v>1</v>
      </c>
      <c r="Z979" s="78">
        <f t="shared" si="403"/>
        <v>77</v>
      </c>
      <c r="AA979" s="27">
        <f t="shared" si="401"/>
        <v>222</v>
      </c>
      <c r="AB979" s="31">
        <f t="shared" si="399"/>
        <v>0.89999906666573337</v>
      </c>
      <c r="AC979" s="25" t="s">
        <v>27</v>
      </c>
      <c r="AD979" s="43">
        <f t="shared" si="406"/>
        <v>0.89999906666573337</v>
      </c>
      <c r="AE979" s="48">
        <f t="shared" si="407"/>
        <v>0</v>
      </c>
      <c r="AF979" s="16">
        <f t="shared" si="408"/>
        <v>0</v>
      </c>
      <c r="AG979" s="18">
        <f t="shared" si="409"/>
        <v>0</v>
      </c>
      <c r="AH979" s="37">
        <f t="shared" si="410"/>
        <v>0</v>
      </c>
      <c r="AI979" s="8">
        <f t="shared" si="411"/>
        <v>0</v>
      </c>
      <c r="AJ979" s="13">
        <f t="shared" si="412"/>
        <v>0</v>
      </c>
      <c r="AK979" s="14">
        <f t="shared" si="413"/>
        <v>0</v>
      </c>
      <c r="AL979" s="17">
        <f t="shared" si="402"/>
        <v>0.10000093333426666</v>
      </c>
      <c r="AM979" s="22">
        <f t="shared" si="414"/>
        <v>99999</v>
      </c>
      <c r="AN979" s="91">
        <f t="shared" si="415"/>
        <v>99999</v>
      </c>
    </row>
    <row r="980" spans="3:40">
      <c r="C980" s="71"/>
      <c r="S980" s="1">
        <f t="shared" si="397"/>
        <v>0</v>
      </c>
      <c r="T980" s="45">
        <f t="shared" si="404"/>
        <v>0</v>
      </c>
      <c r="U980" s="27" t="s">
        <v>4</v>
      </c>
      <c r="V980" s="29">
        <f t="shared" si="405"/>
        <v>0</v>
      </c>
      <c r="W980" s="29">
        <f t="shared" si="398"/>
        <v>0.89999906666573337</v>
      </c>
      <c r="X980" s="30" t="s">
        <v>5</v>
      </c>
      <c r="Y980" s="78">
        <f t="shared" si="400"/>
        <v>1</v>
      </c>
      <c r="Z980" s="78">
        <f t="shared" si="403"/>
        <v>77</v>
      </c>
      <c r="AA980" s="27">
        <f t="shared" si="401"/>
        <v>222</v>
      </c>
      <c r="AB980" s="31">
        <f t="shared" si="399"/>
        <v>0.89999906666573337</v>
      </c>
      <c r="AC980" s="25" t="s">
        <v>27</v>
      </c>
      <c r="AD980" s="43">
        <f t="shared" si="406"/>
        <v>0.89999906666573337</v>
      </c>
      <c r="AE980" s="48">
        <f t="shared" si="407"/>
        <v>0</v>
      </c>
      <c r="AF980" s="16">
        <f t="shared" si="408"/>
        <v>0</v>
      </c>
      <c r="AG980" s="18">
        <f t="shared" si="409"/>
        <v>0</v>
      </c>
      <c r="AH980" s="37">
        <f t="shared" si="410"/>
        <v>0</v>
      </c>
      <c r="AI980" s="8">
        <f t="shared" si="411"/>
        <v>0</v>
      </c>
      <c r="AJ980" s="13">
        <f t="shared" si="412"/>
        <v>0</v>
      </c>
      <c r="AK980" s="14">
        <f t="shared" si="413"/>
        <v>0</v>
      </c>
      <c r="AL980" s="17">
        <f t="shared" si="402"/>
        <v>0.10000093333426666</v>
      </c>
      <c r="AM980" s="22">
        <f t="shared" si="414"/>
        <v>99999</v>
      </c>
      <c r="AN980" s="91">
        <f t="shared" si="415"/>
        <v>99999</v>
      </c>
    </row>
    <row r="981" spans="3:40">
      <c r="C981" s="71"/>
      <c r="S981" s="1">
        <f t="shared" si="397"/>
        <v>0</v>
      </c>
      <c r="T981" s="45">
        <f t="shared" si="404"/>
        <v>0</v>
      </c>
      <c r="U981" s="27" t="s">
        <v>4</v>
      </c>
      <c r="V981" s="29">
        <f t="shared" si="405"/>
        <v>0</v>
      </c>
      <c r="W981" s="29">
        <f t="shared" si="398"/>
        <v>0.89999906666573337</v>
      </c>
      <c r="X981" s="30" t="s">
        <v>5</v>
      </c>
      <c r="Y981" s="78">
        <f t="shared" si="400"/>
        <v>1</v>
      </c>
      <c r="Z981" s="78">
        <f t="shared" si="403"/>
        <v>77</v>
      </c>
      <c r="AA981" s="27">
        <f t="shared" si="401"/>
        <v>222</v>
      </c>
      <c r="AB981" s="31">
        <f t="shared" si="399"/>
        <v>0.89999906666573337</v>
      </c>
      <c r="AC981" s="25" t="s">
        <v>27</v>
      </c>
      <c r="AD981" s="43">
        <f t="shared" si="406"/>
        <v>0.89999906666573337</v>
      </c>
      <c r="AE981" s="48">
        <f t="shared" si="407"/>
        <v>0</v>
      </c>
      <c r="AF981" s="16">
        <f t="shared" si="408"/>
        <v>0</v>
      </c>
      <c r="AG981" s="18">
        <f t="shared" si="409"/>
        <v>0</v>
      </c>
      <c r="AH981" s="37">
        <f t="shared" si="410"/>
        <v>0</v>
      </c>
      <c r="AI981" s="8">
        <f t="shared" si="411"/>
        <v>0</v>
      </c>
      <c r="AJ981" s="13">
        <f t="shared" si="412"/>
        <v>0</v>
      </c>
      <c r="AK981" s="14">
        <f t="shared" si="413"/>
        <v>0</v>
      </c>
      <c r="AL981" s="17">
        <f t="shared" si="402"/>
        <v>0.10000093333426666</v>
      </c>
      <c r="AM981" s="22">
        <f t="shared" si="414"/>
        <v>99999</v>
      </c>
      <c r="AN981" s="91">
        <f t="shared" si="415"/>
        <v>99999</v>
      </c>
    </row>
    <row r="982" spans="3:40">
      <c r="C982" s="71"/>
      <c r="S982" s="1">
        <f t="shared" si="397"/>
        <v>0</v>
      </c>
      <c r="T982" s="45">
        <f t="shared" si="404"/>
        <v>0</v>
      </c>
      <c r="U982" s="27" t="s">
        <v>4</v>
      </c>
      <c r="V982" s="29">
        <f t="shared" si="405"/>
        <v>0</v>
      </c>
      <c r="W982" s="29">
        <f t="shared" si="398"/>
        <v>0.89999906666573337</v>
      </c>
      <c r="X982" s="30" t="s">
        <v>5</v>
      </c>
      <c r="Y982" s="78">
        <f t="shared" si="400"/>
        <v>1</v>
      </c>
      <c r="Z982" s="78">
        <f t="shared" si="403"/>
        <v>77</v>
      </c>
      <c r="AA982" s="27">
        <f t="shared" si="401"/>
        <v>222</v>
      </c>
      <c r="AB982" s="31">
        <f t="shared" si="399"/>
        <v>0.89999906666573337</v>
      </c>
      <c r="AC982" s="25" t="s">
        <v>27</v>
      </c>
      <c r="AD982" s="43">
        <f t="shared" si="406"/>
        <v>0.89999906666573337</v>
      </c>
      <c r="AE982" s="48">
        <f t="shared" si="407"/>
        <v>0</v>
      </c>
      <c r="AF982" s="16">
        <f t="shared" si="408"/>
        <v>0</v>
      </c>
      <c r="AG982" s="18">
        <f t="shared" si="409"/>
        <v>0</v>
      </c>
      <c r="AH982" s="37">
        <f t="shared" si="410"/>
        <v>0</v>
      </c>
      <c r="AI982" s="8">
        <f t="shared" si="411"/>
        <v>0</v>
      </c>
      <c r="AJ982" s="13">
        <f t="shared" si="412"/>
        <v>0</v>
      </c>
      <c r="AK982" s="14">
        <f t="shared" si="413"/>
        <v>0</v>
      </c>
      <c r="AL982" s="17">
        <f t="shared" si="402"/>
        <v>0.10000093333426666</v>
      </c>
      <c r="AM982" s="22">
        <f t="shared" si="414"/>
        <v>99999</v>
      </c>
      <c r="AN982" s="91">
        <f t="shared" si="415"/>
        <v>99999</v>
      </c>
    </row>
    <row r="983" spans="3:40">
      <c r="C983" s="71"/>
      <c r="S983" s="1">
        <f t="shared" si="397"/>
        <v>0</v>
      </c>
      <c r="T983" s="45">
        <f t="shared" si="404"/>
        <v>0</v>
      </c>
      <c r="U983" s="27" t="s">
        <v>4</v>
      </c>
      <c r="V983" s="29">
        <f t="shared" si="405"/>
        <v>0</v>
      </c>
      <c r="W983" s="29">
        <f t="shared" si="398"/>
        <v>0.89999906666573337</v>
      </c>
      <c r="X983" s="30" t="s">
        <v>5</v>
      </c>
      <c r="Y983" s="78">
        <f t="shared" si="400"/>
        <v>1</v>
      </c>
      <c r="Z983" s="78">
        <f t="shared" si="403"/>
        <v>77</v>
      </c>
      <c r="AA983" s="27">
        <f t="shared" si="401"/>
        <v>222</v>
      </c>
      <c r="AB983" s="31">
        <f t="shared" si="399"/>
        <v>0.89999906666573337</v>
      </c>
      <c r="AC983" s="25" t="s">
        <v>27</v>
      </c>
      <c r="AD983" s="43">
        <f t="shared" si="406"/>
        <v>0.89999906666573337</v>
      </c>
      <c r="AE983" s="48">
        <f t="shared" si="407"/>
        <v>0</v>
      </c>
      <c r="AF983" s="16">
        <f t="shared" si="408"/>
        <v>0</v>
      </c>
      <c r="AG983" s="18">
        <f t="shared" si="409"/>
        <v>0</v>
      </c>
      <c r="AH983" s="37">
        <f t="shared" si="410"/>
        <v>0</v>
      </c>
      <c r="AI983" s="8">
        <f t="shared" si="411"/>
        <v>0</v>
      </c>
      <c r="AJ983" s="13">
        <f t="shared" si="412"/>
        <v>0</v>
      </c>
      <c r="AK983" s="14">
        <f t="shared" si="413"/>
        <v>0</v>
      </c>
      <c r="AL983" s="17">
        <f t="shared" si="402"/>
        <v>0.10000093333426666</v>
      </c>
      <c r="AM983" s="22">
        <f t="shared" si="414"/>
        <v>99999</v>
      </c>
      <c r="AN983" s="91">
        <f t="shared" si="415"/>
        <v>99999</v>
      </c>
    </row>
    <row r="984" spans="3:40">
      <c r="C984" s="71"/>
      <c r="S984" s="1">
        <f t="shared" si="397"/>
        <v>0</v>
      </c>
      <c r="T984" s="45">
        <f t="shared" si="404"/>
        <v>0</v>
      </c>
      <c r="U984" s="27" t="s">
        <v>4</v>
      </c>
      <c r="V984" s="29">
        <f t="shared" si="405"/>
        <v>0</v>
      </c>
      <c r="W984" s="29">
        <f t="shared" si="398"/>
        <v>0.89999906666573337</v>
      </c>
      <c r="X984" s="30" t="s">
        <v>5</v>
      </c>
      <c r="Y984" s="78">
        <f t="shared" si="400"/>
        <v>1</v>
      </c>
      <c r="Z984" s="78">
        <f t="shared" si="403"/>
        <v>77</v>
      </c>
      <c r="AA984" s="27">
        <f t="shared" si="401"/>
        <v>222</v>
      </c>
      <c r="AB984" s="31">
        <f t="shared" si="399"/>
        <v>0.89999906666573337</v>
      </c>
      <c r="AC984" s="25" t="s">
        <v>27</v>
      </c>
      <c r="AD984" s="43">
        <f t="shared" si="406"/>
        <v>0.89999906666573337</v>
      </c>
      <c r="AE984" s="48">
        <f t="shared" si="407"/>
        <v>0</v>
      </c>
      <c r="AF984" s="16">
        <f t="shared" si="408"/>
        <v>0</v>
      </c>
      <c r="AG984" s="18">
        <f t="shared" si="409"/>
        <v>0</v>
      </c>
      <c r="AH984" s="37">
        <f t="shared" si="410"/>
        <v>0</v>
      </c>
      <c r="AI984" s="8">
        <f t="shared" si="411"/>
        <v>0</v>
      </c>
      <c r="AJ984" s="13">
        <f t="shared" si="412"/>
        <v>0</v>
      </c>
      <c r="AK984" s="14">
        <f t="shared" si="413"/>
        <v>0</v>
      </c>
      <c r="AL984" s="17">
        <f t="shared" si="402"/>
        <v>0.10000093333426666</v>
      </c>
      <c r="AM984" s="22">
        <f t="shared" si="414"/>
        <v>99999</v>
      </c>
      <c r="AN984" s="91">
        <f t="shared" si="415"/>
        <v>99999</v>
      </c>
    </row>
    <row r="985" spans="3:40">
      <c r="C985" s="71"/>
      <c r="S985" s="1">
        <f t="shared" si="397"/>
        <v>0</v>
      </c>
      <c r="T985" s="45">
        <f t="shared" si="404"/>
        <v>0</v>
      </c>
      <c r="U985" s="27" t="s">
        <v>4</v>
      </c>
      <c r="V985" s="29">
        <f t="shared" si="405"/>
        <v>0</v>
      </c>
      <c r="W985" s="29">
        <f t="shared" si="398"/>
        <v>0.89999906666573337</v>
      </c>
      <c r="X985" s="30" t="s">
        <v>5</v>
      </c>
      <c r="Y985" s="78">
        <f t="shared" si="400"/>
        <v>1</v>
      </c>
      <c r="Z985" s="78">
        <f t="shared" si="403"/>
        <v>77</v>
      </c>
      <c r="AA985" s="27">
        <f t="shared" si="401"/>
        <v>222</v>
      </c>
      <c r="AB985" s="31">
        <f t="shared" si="399"/>
        <v>0.89999906666573337</v>
      </c>
      <c r="AC985" s="25" t="s">
        <v>27</v>
      </c>
      <c r="AD985" s="43">
        <f t="shared" si="406"/>
        <v>0.89999906666573337</v>
      </c>
      <c r="AE985" s="48">
        <f t="shared" si="407"/>
        <v>0</v>
      </c>
      <c r="AF985" s="16">
        <f t="shared" si="408"/>
        <v>0</v>
      </c>
      <c r="AG985" s="18">
        <f t="shared" si="409"/>
        <v>0</v>
      </c>
      <c r="AH985" s="37">
        <f t="shared" si="410"/>
        <v>0</v>
      </c>
      <c r="AI985" s="8">
        <f t="shared" si="411"/>
        <v>0</v>
      </c>
      <c r="AJ985" s="13">
        <f t="shared" si="412"/>
        <v>0</v>
      </c>
      <c r="AK985" s="14">
        <f t="shared" si="413"/>
        <v>0</v>
      </c>
      <c r="AL985" s="17">
        <f t="shared" si="402"/>
        <v>0.10000093333426666</v>
      </c>
      <c r="AM985" s="22">
        <f t="shared" si="414"/>
        <v>99999</v>
      </c>
      <c r="AN985" s="91">
        <f t="shared" si="415"/>
        <v>99999</v>
      </c>
    </row>
    <row r="986" spans="3:40">
      <c r="C986" s="71"/>
      <c r="S986" s="1">
        <f t="shared" si="397"/>
        <v>0</v>
      </c>
      <c r="T986" s="45">
        <f t="shared" si="404"/>
        <v>0</v>
      </c>
      <c r="U986" s="27" t="s">
        <v>4</v>
      </c>
      <c r="V986" s="29">
        <f t="shared" si="405"/>
        <v>0</v>
      </c>
      <c r="W986" s="29">
        <f t="shared" si="398"/>
        <v>0.89999906666573337</v>
      </c>
      <c r="X986" s="30" t="s">
        <v>5</v>
      </c>
      <c r="Y986" s="78">
        <f t="shared" si="400"/>
        <v>1</v>
      </c>
      <c r="Z986" s="78">
        <f t="shared" si="403"/>
        <v>77</v>
      </c>
      <c r="AA986" s="27">
        <f t="shared" si="401"/>
        <v>222</v>
      </c>
      <c r="AB986" s="31">
        <f t="shared" si="399"/>
        <v>0.89999906666573337</v>
      </c>
      <c r="AC986" s="25" t="s">
        <v>27</v>
      </c>
      <c r="AD986" s="43">
        <f t="shared" si="406"/>
        <v>0.89999906666573337</v>
      </c>
      <c r="AE986" s="48">
        <f t="shared" si="407"/>
        <v>0</v>
      </c>
      <c r="AF986" s="16">
        <f t="shared" si="408"/>
        <v>0</v>
      </c>
      <c r="AG986" s="18">
        <f t="shared" si="409"/>
        <v>0</v>
      </c>
      <c r="AH986" s="37">
        <f t="shared" si="410"/>
        <v>0</v>
      </c>
      <c r="AI986" s="8">
        <f t="shared" si="411"/>
        <v>0</v>
      </c>
      <c r="AJ986" s="13">
        <f t="shared" si="412"/>
        <v>0</v>
      </c>
      <c r="AK986" s="14">
        <f t="shared" si="413"/>
        <v>0</v>
      </c>
      <c r="AL986" s="17">
        <f t="shared" si="402"/>
        <v>0.10000093333426666</v>
      </c>
      <c r="AM986" s="22">
        <f t="shared" si="414"/>
        <v>99999</v>
      </c>
      <c r="AN986" s="91">
        <f t="shared" si="415"/>
        <v>99999</v>
      </c>
    </row>
    <row r="987" spans="3:40">
      <c r="C987" s="71"/>
      <c r="S987" s="1">
        <f t="shared" si="397"/>
        <v>0</v>
      </c>
      <c r="T987" s="45">
        <f t="shared" si="404"/>
        <v>0</v>
      </c>
      <c r="U987" s="27" t="s">
        <v>4</v>
      </c>
      <c r="V987" s="29">
        <f t="shared" si="405"/>
        <v>0</v>
      </c>
      <c r="W987" s="29">
        <f t="shared" si="398"/>
        <v>0.89999906666573337</v>
      </c>
      <c r="X987" s="30" t="s">
        <v>5</v>
      </c>
      <c r="Y987" s="78">
        <f t="shared" si="400"/>
        <v>1</v>
      </c>
      <c r="Z987" s="78">
        <f t="shared" si="403"/>
        <v>77</v>
      </c>
      <c r="AA987" s="27">
        <f t="shared" si="401"/>
        <v>222</v>
      </c>
      <c r="AB987" s="31">
        <f t="shared" si="399"/>
        <v>0.89999906666573337</v>
      </c>
      <c r="AC987" s="25" t="s">
        <v>27</v>
      </c>
      <c r="AD987" s="43">
        <f t="shared" si="406"/>
        <v>0.89999906666573337</v>
      </c>
      <c r="AE987" s="48">
        <f t="shared" si="407"/>
        <v>0</v>
      </c>
      <c r="AF987" s="16">
        <f t="shared" si="408"/>
        <v>0</v>
      </c>
      <c r="AG987" s="18">
        <f t="shared" si="409"/>
        <v>0</v>
      </c>
      <c r="AH987" s="37">
        <f t="shared" si="410"/>
        <v>0</v>
      </c>
      <c r="AI987" s="8">
        <f t="shared" si="411"/>
        <v>0</v>
      </c>
      <c r="AJ987" s="13">
        <f t="shared" si="412"/>
        <v>0</v>
      </c>
      <c r="AK987" s="14">
        <f t="shared" si="413"/>
        <v>0</v>
      </c>
      <c r="AL987" s="17">
        <f t="shared" si="402"/>
        <v>0.10000093333426666</v>
      </c>
      <c r="AM987" s="22">
        <f t="shared" si="414"/>
        <v>99999</v>
      </c>
      <c r="AN987" s="91">
        <f t="shared" si="415"/>
        <v>99999</v>
      </c>
    </row>
    <row r="988" spans="3:40">
      <c r="C988" s="71"/>
      <c r="S988" s="1">
        <f t="shared" si="397"/>
        <v>0</v>
      </c>
      <c r="T988" s="45">
        <f t="shared" si="404"/>
        <v>0</v>
      </c>
      <c r="U988" s="27" t="s">
        <v>4</v>
      </c>
      <c r="V988" s="29">
        <f t="shared" si="405"/>
        <v>0</v>
      </c>
      <c r="W988" s="29">
        <f t="shared" si="398"/>
        <v>0.89999906666573337</v>
      </c>
      <c r="X988" s="30" t="s">
        <v>5</v>
      </c>
      <c r="Y988" s="78">
        <f t="shared" si="400"/>
        <v>1</v>
      </c>
      <c r="Z988" s="78">
        <f t="shared" si="403"/>
        <v>77</v>
      </c>
      <c r="AA988" s="27">
        <f t="shared" si="401"/>
        <v>222</v>
      </c>
      <c r="AB988" s="31">
        <f t="shared" si="399"/>
        <v>0.89999906666573337</v>
      </c>
      <c r="AC988" s="25" t="s">
        <v>27</v>
      </c>
      <c r="AD988" s="43">
        <f t="shared" si="406"/>
        <v>0.89999906666573337</v>
      </c>
      <c r="AE988" s="48">
        <f t="shared" si="407"/>
        <v>0</v>
      </c>
      <c r="AF988" s="16">
        <f t="shared" si="408"/>
        <v>0</v>
      </c>
      <c r="AG988" s="18">
        <f t="shared" si="409"/>
        <v>0</v>
      </c>
      <c r="AH988" s="37">
        <f t="shared" si="410"/>
        <v>0</v>
      </c>
      <c r="AI988" s="8">
        <f t="shared" si="411"/>
        <v>0</v>
      </c>
      <c r="AJ988" s="13">
        <f t="shared" si="412"/>
        <v>0</v>
      </c>
      <c r="AK988" s="14">
        <f t="shared" si="413"/>
        <v>0</v>
      </c>
      <c r="AL988" s="17">
        <f t="shared" si="402"/>
        <v>0.10000093333426666</v>
      </c>
      <c r="AM988" s="22">
        <f t="shared" si="414"/>
        <v>99999</v>
      </c>
      <c r="AN988" s="91">
        <f t="shared" si="415"/>
        <v>99999</v>
      </c>
    </row>
    <row r="989" spans="3:40">
      <c r="C989" s="71"/>
      <c r="S989" s="1">
        <f t="shared" si="397"/>
        <v>0</v>
      </c>
      <c r="T989" s="45">
        <f t="shared" si="404"/>
        <v>0</v>
      </c>
      <c r="U989" s="27" t="s">
        <v>4</v>
      </c>
      <c r="V989" s="29">
        <f t="shared" si="405"/>
        <v>0</v>
      </c>
      <c r="W989" s="29">
        <f t="shared" si="398"/>
        <v>0.89999906666573337</v>
      </c>
      <c r="X989" s="30" t="s">
        <v>5</v>
      </c>
      <c r="Y989" s="78">
        <f t="shared" si="400"/>
        <v>1</v>
      </c>
      <c r="Z989" s="78">
        <f t="shared" si="403"/>
        <v>77</v>
      </c>
      <c r="AA989" s="27">
        <f t="shared" si="401"/>
        <v>222</v>
      </c>
      <c r="AB989" s="31">
        <f t="shared" si="399"/>
        <v>0.89999906666573337</v>
      </c>
      <c r="AC989" s="25" t="s">
        <v>27</v>
      </c>
      <c r="AD989" s="43">
        <f t="shared" si="406"/>
        <v>0.89999906666573337</v>
      </c>
      <c r="AE989" s="48">
        <f t="shared" si="407"/>
        <v>0</v>
      </c>
      <c r="AF989" s="16">
        <f t="shared" si="408"/>
        <v>0</v>
      </c>
      <c r="AG989" s="18">
        <f t="shared" si="409"/>
        <v>0</v>
      </c>
      <c r="AH989" s="37">
        <f t="shared" si="410"/>
        <v>0</v>
      </c>
      <c r="AI989" s="8">
        <f t="shared" si="411"/>
        <v>0</v>
      </c>
      <c r="AJ989" s="13">
        <f t="shared" si="412"/>
        <v>0</v>
      </c>
      <c r="AK989" s="14">
        <f t="shared" si="413"/>
        <v>0</v>
      </c>
      <c r="AL989" s="17">
        <f t="shared" si="402"/>
        <v>0.10000093333426666</v>
      </c>
      <c r="AM989" s="22">
        <f t="shared" si="414"/>
        <v>99999</v>
      </c>
      <c r="AN989" s="91">
        <f t="shared" si="415"/>
        <v>99999</v>
      </c>
    </row>
    <row r="990" spans="3:40">
      <c r="C990" s="71"/>
      <c r="S990" s="1">
        <f t="shared" si="397"/>
        <v>0</v>
      </c>
      <c r="T990" s="45">
        <f t="shared" si="404"/>
        <v>0</v>
      </c>
      <c r="U990" s="27" t="s">
        <v>4</v>
      </c>
      <c r="V990" s="29">
        <f t="shared" si="405"/>
        <v>0</v>
      </c>
      <c r="W990" s="29">
        <f t="shared" si="398"/>
        <v>0.89999906666573337</v>
      </c>
      <c r="X990" s="30" t="s">
        <v>5</v>
      </c>
      <c r="Y990" s="78">
        <f t="shared" si="400"/>
        <v>1</v>
      </c>
      <c r="Z990" s="78">
        <f t="shared" si="403"/>
        <v>77</v>
      </c>
      <c r="AA990" s="27">
        <f t="shared" si="401"/>
        <v>222</v>
      </c>
      <c r="AB990" s="31">
        <f t="shared" si="399"/>
        <v>0.89999906666573337</v>
      </c>
      <c r="AC990" s="25" t="s">
        <v>27</v>
      </c>
      <c r="AD990" s="43">
        <f t="shared" si="406"/>
        <v>0.89999906666573337</v>
      </c>
      <c r="AE990" s="48">
        <f t="shared" si="407"/>
        <v>0</v>
      </c>
      <c r="AF990" s="16">
        <f t="shared" si="408"/>
        <v>0</v>
      </c>
      <c r="AG990" s="18">
        <f t="shared" si="409"/>
        <v>0</v>
      </c>
      <c r="AH990" s="37">
        <f t="shared" si="410"/>
        <v>0</v>
      </c>
      <c r="AI990" s="8">
        <f t="shared" si="411"/>
        <v>0</v>
      </c>
      <c r="AJ990" s="13">
        <f t="shared" si="412"/>
        <v>0</v>
      </c>
      <c r="AK990" s="14">
        <f t="shared" si="413"/>
        <v>0</v>
      </c>
      <c r="AL990" s="17">
        <f t="shared" si="402"/>
        <v>0.10000093333426666</v>
      </c>
      <c r="AM990" s="22">
        <f t="shared" si="414"/>
        <v>99999</v>
      </c>
      <c r="AN990" s="91">
        <f t="shared" si="415"/>
        <v>99999</v>
      </c>
    </row>
    <row r="991" spans="3:40">
      <c r="C991" s="71"/>
      <c r="S991" s="1">
        <f t="shared" si="397"/>
        <v>0</v>
      </c>
      <c r="T991" s="45">
        <f t="shared" si="404"/>
        <v>0</v>
      </c>
      <c r="U991" s="27" t="s">
        <v>4</v>
      </c>
      <c r="V991" s="29">
        <f t="shared" si="405"/>
        <v>0</v>
      </c>
      <c r="W991" s="29">
        <f t="shared" si="398"/>
        <v>0.89999906666573337</v>
      </c>
      <c r="X991" s="30" t="s">
        <v>5</v>
      </c>
      <c r="Y991" s="78">
        <f t="shared" si="400"/>
        <v>1</v>
      </c>
      <c r="Z991" s="78">
        <f t="shared" si="403"/>
        <v>77</v>
      </c>
      <c r="AA991" s="27">
        <f t="shared" si="401"/>
        <v>222</v>
      </c>
      <c r="AB991" s="31">
        <f t="shared" si="399"/>
        <v>0.89999906666573337</v>
      </c>
      <c r="AC991" s="25" t="s">
        <v>27</v>
      </c>
      <c r="AD991" s="43">
        <f t="shared" si="406"/>
        <v>0.89999906666573337</v>
      </c>
      <c r="AE991" s="48">
        <f t="shared" si="407"/>
        <v>0</v>
      </c>
      <c r="AF991" s="16">
        <f t="shared" si="408"/>
        <v>0</v>
      </c>
      <c r="AG991" s="18">
        <f t="shared" si="409"/>
        <v>0</v>
      </c>
      <c r="AH991" s="37">
        <f t="shared" si="410"/>
        <v>0</v>
      </c>
      <c r="AI991" s="8">
        <f t="shared" si="411"/>
        <v>0</v>
      </c>
      <c r="AJ991" s="13">
        <f t="shared" si="412"/>
        <v>0</v>
      </c>
      <c r="AK991" s="14">
        <f t="shared" si="413"/>
        <v>0</v>
      </c>
      <c r="AL991" s="17">
        <f t="shared" si="402"/>
        <v>0.10000093333426666</v>
      </c>
      <c r="AM991" s="22">
        <f t="shared" si="414"/>
        <v>99999</v>
      </c>
      <c r="AN991" s="91">
        <f t="shared" si="415"/>
        <v>99999</v>
      </c>
    </row>
    <row r="992" spans="3:40">
      <c r="C992" s="71"/>
      <c r="S992" s="1">
        <f t="shared" si="397"/>
        <v>0</v>
      </c>
      <c r="T992" s="45">
        <f t="shared" si="404"/>
        <v>0</v>
      </c>
      <c r="U992" s="27" t="s">
        <v>4</v>
      </c>
      <c r="V992" s="29">
        <f t="shared" si="405"/>
        <v>0</v>
      </c>
      <c r="W992" s="29">
        <f t="shared" si="398"/>
        <v>0.89999906666573337</v>
      </c>
      <c r="X992" s="30" t="s">
        <v>5</v>
      </c>
      <c r="Y992" s="78">
        <f t="shared" si="400"/>
        <v>1</v>
      </c>
      <c r="Z992" s="78">
        <f t="shared" si="403"/>
        <v>77</v>
      </c>
      <c r="AA992" s="27">
        <f t="shared" si="401"/>
        <v>222</v>
      </c>
      <c r="AB992" s="31">
        <f t="shared" si="399"/>
        <v>0.89999906666573337</v>
      </c>
      <c r="AC992" s="25" t="s">
        <v>27</v>
      </c>
      <c r="AD992" s="43">
        <f t="shared" si="406"/>
        <v>0.89999906666573337</v>
      </c>
      <c r="AE992" s="48">
        <f t="shared" si="407"/>
        <v>0</v>
      </c>
      <c r="AF992" s="16">
        <f t="shared" si="408"/>
        <v>0</v>
      </c>
      <c r="AG992" s="18">
        <f t="shared" si="409"/>
        <v>0</v>
      </c>
      <c r="AH992" s="37">
        <f t="shared" si="410"/>
        <v>0</v>
      </c>
      <c r="AI992" s="8">
        <f t="shared" si="411"/>
        <v>0</v>
      </c>
      <c r="AJ992" s="13">
        <f t="shared" si="412"/>
        <v>0</v>
      </c>
      <c r="AK992" s="14">
        <f t="shared" si="413"/>
        <v>0</v>
      </c>
      <c r="AL992" s="17">
        <f t="shared" si="402"/>
        <v>0.10000093333426666</v>
      </c>
      <c r="AM992" s="22">
        <f t="shared" si="414"/>
        <v>99999</v>
      </c>
      <c r="AN992" s="91">
        <f t="shared" si="415"/>
        <v>99999</v>
      </c>
    </row>
    <row r="993" spans="3:40">
      <c r="C993" s="71"/>
      <c r="S993" s="1">
        <f t="shared" si="397"/>
        <v>0</v>
      </c>
      <c r="T993" s="45">
        <f t="shared" si="404"/>
        <v>0</v>
      </c>
      <c r="U993" s="27" t="s">
        <v>4</v>
      </c>
      <c r="V993" s="29">
        <f t="shared" si="405"/>
        <v>0</v>
      </c>
      <c r="W993" s="29">
        <f t="shared" si="398"/>
        <v>0.89999906666573337</v>
      </c>
      <c r="X993" s="30" t="s">
        <v>5</v>
      </c>
      <c r="Y993" s="78">
        <f t="shared" si="400"/>
        <v>1</v>
      </c>
      <c r="Z993" s="78">
        <f t="shared" si="403"/>
        <v>77</v>
      </c>
      <c r="AA993" s="27">
        <f t="shared" si="401"/>
        <v>222</v>
      </c>
      <c r="AB993" s="31">
        <f t="shared" si="399"/>
        <v>0.89999906666573337</v>
      </c>
      <c r="AC993" s="25" t="s">
        <v>27</v>
      </c>
      <c r="AD993" s="43">
        <f t="shared" si="406"/>
        <v>0.89999906666573337</v>
      </c>
      <c r="AE993" s="48">
        <f t="shared" si="407"/>
        <v>0</v>
      </c>
      <c r="AF993" s="16">
        <f t="shared" si="408"/>
        <v>0</v>
      </c>
      <c r="AG993" s="18">
        <f t="shared" si="409"/>
        <v>0</v>
      </c>
      <c r="AH993" s="37">
        <f t="shared" si="410"/>
        <v>0</v>
      </c>
      <c r="AI993" s="8">
        <f t="shared" si="411"/>
        <v>0</v>
      </c>
      <c r="AJ993" s="13">
        <f t="shared" si="412"/>
        <v>0</v>
      </c>
      <c r="AK993" s="14">
        <f t="shared" si="413"/>
        <v>0</v>
      </c>
      <c r="AL993" s="17">
        <f t="shared" si="402"/>
        <v>0.10000093333426666</v>
      </c>
      <c r="AM993" s="22">
        <f t="shared" si="414"/>
        <v>99999</v>
      </c>
      <c r="AN993" s="91">
        <f t="shared" si="415"/>
        <v>99999</v>
      </c>
    </row>
    <row r="994" spans="3:40">
      <c r="C994" s="71"/>
      <c r="S994" s="1">
        <f t="shared" si="397"/>
        <v>0</v>
      </c>
      <c r="T994" s="45">
        <f t="shared" si="404"/>
        <v>0</v>
      </c>
      <c r="U994" s="27" t="s">
        <v>4</v>
      </c>
      <c r="V994" s="29">
        <f t="shared" si="405"/>
        <v>0</v>
      </c>
      <c r="W994" s="29">
        <f t="shared" si="398"/>
        <v>0.89999906666573337</v>
      </c>
      <c r="X994" s="30" t="s">
        <v>5</v>
      </c>
      <c r="Y994" s="78">
        <f t="shared" si="400"/>
        <v>1</v>
      </c>
      <c r="Z994" s="78">
        <f t="shared" si="403"/>
        <v>77</v>
      </c>
      <c r="AA994" s="27">
        <f t="shared" si="401"/>
        <v>222</v>
      </c>
      <c r="AB994" s="31">
        <f t="shared" si="399"/>
        <v>0.89999906666573337</v>
      </c>
      <c r="AC994" s="25" t="s">
        <v>27</v>
      </c>
      <c r="AD994" s="43">
        <f t="shared" si="406"/>
        <v>0.89999906666573337</v>
      </c>
      <c r="AE994" s="48">
        <f t="shared" si="407"/>
        <v>0</v>
      </c>
      <c r="AF994" s="16">
        <f t="shared" si="408"/>
        <v>0</v>
      </c>
      <c r="AG994" s="18">
        <f t="shared" si="409"/>
        <v>0</v>
      </c>
      <c r="AH994" s="37">
        <f t="shared" si="410"/>
        <v>0</v>
      </c>
      <c r="AI994" s="8">
        <f t="shared" si="411"/>
        <v>0</v>
      </c>
      <c r="AJ994" s="13">
        <f t="shared" si="412"/>
        <v>0</v>
      </c>
      <c r="AK994" s="14">
        <f t="shared" si="413"/>
        <v>0</v>
      </c>
      <c r="AL994" s="17">
        <f t="shared" si="402"/>
        <v>0.10000093333426666</v>
      </c>
      <c r="AM994" s="22">
        <f t="shared" si="414"/>
        <v>99999</v>
      </c>
      <c r="AN994" s="91">
        <f t="shared" si="415"/>
        <v>99999</v>
      </c>
    </row>
    <row r="995" spans="3:40">
      <c r="C995" s="71"/>
      <c r="S995" s="1">
        <f t="shared" si="397"/>
        <v>0</v>
      </c>
      <c r="T995" s="45">
        <f t="shared" si="404"/>
        <v>0</v>
      </c>
      <c r="U995" s="27" t="s">
        <v>4</v>
      </c>
      <c r="V995" s="29">
        <f t="shared" si="405"/>
        <v>0</v>
      </c>
      <c r="W995" s="29">
        <f t="shared" si="398"/>
        <v>0.89999906666573337</v>
      </c>
      <c r="X995" s="30" t="s">
        <v>5</v>
      </c>
      <c r="Y995" s="78">
        <f t="shared" si="400"/>
        <v>1</v>
      </c>
      <c r="Z995" s="78">
        <f t="shared" si="403"/>
        <v>77</v>
      </c>
      <c r="AA995" s="27">
        <f t="shared" si="401"/>
        <v>222</v>
      </c>
      <c r="AB995" s="31">
        <f t="shared" si="399"/>
        <v>0.89999906666573337</v>
      </c>
      <c r="AC995" s="25" t="s">
        <v>27</v>
      </c>
      <c r="AD995" s="43">
        <f t="shared" si="406"/>
        <v>0.89999906666573337</v>
      </c>
      <c r="AE995" s="48">
        <f t="shared" si="407"/>
        <v>0</v>
      </c>
      <c r="AF995" s="16">
        <f t="shared" si="408"/>
        <v>0</v>
      </c>
      <c r="AG995" s="18">
        <f t="shared" si="409"/>
        <v>0</v>
      </c>
      <c r="AH995" s="37">
        <f t="shared" si="410"/>
        <v>0</v>
      </c>
      <c r="AI995" s="8">
        <f t="shared" si="411"/>
        <v>0</v>
      </c>
      <c r="AJ995" s="13">
        <f t="shared" si="412"/>
        <v>0</v>
      </c>
      <c r="AK995" s="14">
        <f t="shared" si="413"/>
        <v>0</v>
      </c>
      <c r="AL995" s="17">
        <f t="shared" si="402"/>
        <v>0.10000093333426666</v>
      </c>
      <c r="AM995" s="22">
        <f t="shared" si="414"/>
        <v>99999</v>
      </c>
      <c r="AN995" s="91">
        <f t="shared" si="415"/>
        <v>99999</v>
      </c>
    </row>
    <row r="996" spans="3:40">
      <c r="C996" s="71"/>
      <c r="S996" s="1">
        <f t="shared" si="397"/>
        <v>0</v>
      </c>
      <c r="T996" s="45">
        <f t="shared" si="404"/>
        <v>0</v>
      </c>
      <c r="U996" s="27" t="s">
        <v>4</v>
      </c>
      <c r="V996" s="29">
        <f t="shared" si="405"/>
        <v>0</v>
      </c>
      <c r="W996" s="29">
        <f t="shared" si="398"/>
        <v>0.89999906666573337</v>
      </c>
      <c r="X996" s="30" t="s">
        <v>5</v>
      </c>
      <c r="Y996" s="78">
        <f t="shared" si="400"/>
        <v>1</v>
      </c>
      <c r="Z996" s="78">
        <f t="shared" si="403"/>
        <v>77</v>
      </c>
      <c r="AA996" s="27">
        <f t="shared" si="401"/>
        <v>222</v>
      </c>
      <c r="AB996" s="31">
        <f t="shared" si="399"/>
        <v>0.89999906666573337</v>
      </c>
      <c r="AC996" s="25" t="s">
        <v>27</v>
      </c>
      <c r="AD996" s="43">
        <f t="shared" si="406"/>
        <v>0.89999906666573337</v>
      </c>
      <c r="AE996" s="48">
        <f t="shared" si="407"/>
        <v>0</v>
      </c>
      <c r="AF996" s="16">
        <f t="shared" si="408"/>
        <v>0</v>
      </c>
      <c r="AG996" s="18">
        <f t="shared" si="409"/>
        <v>0</v>
      </c>
      <c r="AH996" s="37">
        <f t="shared" si="410"/>
        <v>0</v>
      </c>
      <c r="AI996" s="8">
        <f t="shared" si="411"/>
        <v>0</v>
      </c>
      <c r="AJ996" s="13">
        <f t="shared" si="412"/>
        <v>0</v>
      </c>
      <c r="AK996" s="14">
        <f t="shared" si="413"/>
        <v>0</v>
      </c>
      <c r="AL996" s="17">
        <f t="shared" si="402"/>
        <v>0.10000093333426666</v>
      </c>
      <c r="AM996" s="22">
        <f t="shared" si="414"/>
        <v>99999</v>
      </c>
      <c r="AN996" s="91">
        <f t="shared" si="415"/>
        <v>99999</v>
      </c>
    </row>
    <row r="997" spans="3:40">
      <c r="C997" s="71"/>
      <c r="S997" s="1">
        <f t="shared" si="397"/>
        <v>0</v>
      </c>
      <c r="T997" s="45">
        <f t="shared" si="404"/>
        <v>0</v>
      </c>
      <c r="U997" s="27" t="s">
        <v>4</v>
      </c>
      <c r="V997" s="29">
        <f t="shared" si="405"/>
        <v>0</v>
      </c>
      <c r="W997" s="29">
        <f t="shared" si="398"/>
        <v>0.89999906666573337</v>
      </c>
      <c r="X997" s="30" t="s">
        <v>5</v>
      </c>
      <c r="Y997" s="78">
        <f t="shared" si="400"/>
        <v>1</v>
      </c>
      <c r="Z997" s="78">
        <f t="shared" si="403"/>
        <v>77</v>
      </c>
      <c r="AA997" s="27">
        <f t="shared" si="401"/>
        <v>222</v>
      </c>
      <c r="AB997" s="31">
        <f t="shared" si="399"/>
        <v>0.89999906666573337</v>
      </c>
      <c r="AC997" s="25" t="s">
        <v>27</v>
      </c>
      <c r="AD997" s="43">
        <f t="shared" si="406"/>
        <v>0.89999906666573337</v>
      </c>
      <c r="AE997" s="48">
        <f t="shared" si="407"/>
        <v>0</v>
      </c>
      <c r="AF997" s="16">
        <f t="shared" si="408"/>
        <v>0</v>
      </c>
      <c r="AG997" s="18">
        <f t="shared" si="409"/>
        <v>0</v>
      </c>
      <c r="AH997" s="37">
        <f t="shared" si="410"/>
        <v>0</v>
      </c>
      <c r="AI997" s="8">
        <f t="shared" si="411"/>
        <v>0</v>
      </c>
      <c r="AJ997" s="13">
        <f t="shared" si="412"/>
        <v>0</v>
      </c>
      <c r="AK997" s="14">
        <f t="shared" si="413"/>
        <v>0</v>
      </c>
      <c r="AL997" s="17">
        <f t="shared" si="402"/>
        <v>0.10000093333426666</v>
      </c>
      <c r="AM997" s="22">
        <f t="shared" si="414"/>
        <v>99999</v>
      </c>
      <c r="AN997" s="91">
        <f t="shared" si="415"/>
        <v>99999</v>
      </c>
    </row>
    <row r="998" spans="3:40">
      <c r="C998" s="71"/>
      <c r="S998" s="1">
        <f t="shared" si="397"/>
        <v>0</v>
      </c>
      <c r="T998" s="45">
        <f t="shared" si="404"/>
        <v>0</v>
      </c>
      <c r="U998" s="27" t="s">
        <v>4</v>
      </c>
      <c r="V998" s="29">
        <f t="shared" si="405"/>
        <v>0</v>
      </c>
      <c r="W998" s="29">
        <f t="shared" si="398"/>
        <v>0.89999906666573337</v>
      </c>
      <c r="X998" s="30" t="s">
        <v>5</v>
      </c>
      <c r="Y998" s="78">
        <f t="shared" si="400"/>
        <v>1</v>
      </c>
      <c r="Z998" s="78">
        <f t="shared" si="403"/>
        <v>77</v>
      </c>
      <c r="AA998" s="27">
        <f t="shared" si="401"/>
        <v>222</v>
      </c>
      <c r="AB998" s="31">
        <f t="shared" si="399"/>
        <v>0.89999906666573337</v>
      </c>
      <c r="AC998" s="25" t="s">
        <v>27</v>
      </c>
      <c r="AD998" s="43">
        <f t="shared" si="406"/>
        <v>0.89999906666573337</v>
      </c>
      <c r="AE998" s="48">
        <f t="shared" si="407"/>
        <v>0</v>
      </c>
      <c r="AF998" s="16">
        <f t="shared" si="408"/>
        <v>0</v>
      </c>
      <c r="AG998" s="18">
        <f t="shared" si="409"/>
        <v>0</v>
      </c>
      <c r="AH998" s="37">
        <f t="shared" si="410"/>
        <v>0</v>
      </c>
      <c r="AI998" s="8">
        <f t="shared" si="411"/>
        <v>0</v>
      </c>
      <c r="AJ998" s="13">
        <f t="shared" si="412"/>
        <v>0</v>
      </c>
      <c r="AK998" s="14">
        <f t="shared" si="413"/>
        <v>0</v>
      </c>
      <c r="AL998" s="17">
        <f t="shared" si="402"/>
        <v>0.10000093333426666</v>
      </c>
      <c r="AM998" s="22">
        <f t="shared" si="414"/>
        <v>99999</v>
      </c>
      <c r="AN998" s="91">
        <f t="shared" si="415"/>
        <v>99999</v>
      </c>
    </row>
    <row r="999" spans="3:40">
      <c r="C999" s="71"/>
      <c r="S999" s="1">
        <f t="shared" si="397"/>
        <v>0</v>
      </c>
      <c r="T999" s="45">
        <f t="shared" si="404"/>
        <v>0</v>
      </c>
      <c r="U999" s="27" t="s">
        <v>4</v>
      </c>
      <c r="V999" s="29">
        <f t="shared" si="405"/>
        <v>0</v>
      </c>
      <c r="W999" s="29">
        <f t="shared" si="398"/>
        <v>0.89999906666573337</v>
      </c>
      <c r="X999" s="30" t="s">
        <v>5</v>
      </c>
      <c r="Y999" s="78">
        <f t="shared" si="400"/>
        <v>1</v>
      </c>
      <c r="Z999" s="78">
        <f t="shared" si="403"/>
        <v>77</v>
      </c>
      <c r="AA999" s="27">
        <f t="shared" si="401"/>
        <v>222</v>
      </c>
      <c r="AB999" s="31">
        <f t="shared" si="399"/>
        <v>0.89999906666573337</v>
      </c>
      <c r="AC999" s="25" t="s">
        <v>27</v>
      </c>
      <c r="AD999" s="43">
        <f t="shared" si="406"/>
        <v>0.89999906666573337</v>
      </c>
      <c r="AE999" s="48">
        <f t="shared" si="407"/>
        <v>0</v>
      </c>
      <c r="AF999" s="16">
        <f t="shared" si="408"/>
        <v>0</v>
      </c>
      <c r="AG999" s="18">
        <f t="shared" si="409"/>
        <v>0</v>
      </c>
      <c r="AH999" s="37">
        <f t="shared" si="410"/>
        <v>0</v>
      </c>
      <c r="AI999" s="8">
        <f t="shared" si="411"/>
        <v>0</v>
      </c>
      <c r="AJ999" s="13">
        <f t="shared" si="412"/>
        <v>0</v>
      </c>
      <c r="AK999" s="14">
        <f t="shared" si="413"/>
        <v>0</v>
      </c>
      <c r="AL999" s="17">
        <f t="shared" si="402"/>
        <v>0.10000093333426666</v>
      </c>
      <c r="AM999" s="22">
        <f t="shared" si="414"/>
        <v>99999</v>
      </c>
      <c r="AN999" s="91">
        <f t="shared" si="415"/>
        <v>99999</v>
      </c>
    </row>
    <row r="1000" spans="3:40">
      <c r="C1000" s="71"/>
      <c r="S1000" s="1">
        <f t="shared" si="397"/>
        <v>0</v>
      </c>
      <c r="T1000" s="45">
        <f t="shared" si="404"/>
        <v>0</v>
      </c>
      <c r="U1000" s="27" t="s">
        <v>4</v>
      </c>
      <c r="V1000" s="29">
        <f t="shared" si="405"/>
        <v>0</v>
      </c>
      <c r="W1000" s="29">
        <f t="shared" si="398"/>
        <v>0.89999906666573337</v>
      </c>
      <c r="X1000" s="30" t="s">
        <v>5</v>
      </c>
      <c r="Y1000" s="78">
        <f t="shared" si="400"/>
        <v>1</v>
      </c>
      <c r="Z1000" s="78">
        <f t="shared" si="403"/>
        <v>77</v>
      </c>
      <c r="AA1000" s="27">
        <f t="shared" si="401"/>
        <v>222</v>
      </c>
      <c r="AB1000" s="31">
        <f t="shared" si="399"/>
        <v>0.89999906666573337</v>
      </c>
      <c r="AC1000" s="25" t="s">
        <v>27</v>
      </c>
      <c r="AD1000" s="43">
        <f t="shared" si="406"/>
        <v>0.89999906666573337</v>
      </c>
      <c r="AE1000" s="48">
        <f t="shared" si="407"/>
        <v>0</v>
      </c>
      <c r="AF1000" s="16">
        <f t="shared" si="408"/>
        <v>0</v>
      </c>
      <c r="AG1000" s="18">
        <f t="shared" si="409"/>
        <v>0</v>
      </c>
      <c r="AH1000" s="37">
        <f t="shared" si="410"/>
        <v>0</v>
      </c>
      <c r="AI1000" s="8">
        <f t="shared" si="411"/>
        <v>0</v>
      </c>
      <c r="AJ1000" s="13">
        <f t="shared" si="412"/>
        <v>0</v>
      </c>
      <c r="AK1000" s="14">
        <f t="shared" si="413"/>
        <v>0</v>
      </c>
      <c r="AL1000" s="17">
        <f t="shared" si="402"/>
        <v>0.10000093333426666</v>
      </c>
      <c r="AM1000" s="22">
        <f t="shared" si="414"/>
        <v>99999</v>
      </c>
      <c r="AN1000" s="91">
        <f t="shared" si="415"/>
        <v>99999</v>
      </c>
    </row>
    <row r="1001" spans="3:40">
      <c r="C1001" s="71"/>
      <c r="S1001" s="1">
        <f t="shared" si="397"/>
        <v>0</v>
      </c>
      <c r="T1001" s="45">
        <f t="shared" si="404"/>
        <v>0</v>
      </c>
      <c r="U1001" s="27" t="s">
        <v>4</v>
      </c>
      <c r="V1001" s="29">
        <f t="shared" si="405"/>
        <v>0</v>
      </c>
      <c r="W1001" s="29">
        <f t="shared" si="398"/>
        <v>0.89999906666573337</v>
      </c>
      <c r="X1001" s="30" t="s">
        <v>5</v>
      </c>
      <c r="Y1001" s="78">
        <f t="shared" si="400"/>
        <v>1</v>
      </c>
      <c r="Z1001" s="78">
        <f t="shared" si="403"/>
        <v>77</v>
      </c>
      <c r="AA1001" s="27">
        <f t="shared" si="401"/>
        <v>222</v>
      </c>
      <c r="AB1001" s="31">
        <f t="shared" si="399"/>
        <v>0.89999906666573337</v>
      </c>
      <c r="AC1001" s="25" t="s">
        <v>27</v>
      </c>
      <c r="AD1001" s="43">
        <f t="shared" si="406"/>
        <v>0.89999906666573337</v>
      </c>
      <c r="AE1001" s="48">
        <f t="shared" si="407"/>
        <v>0</v>
      </c>
      <c r="AF1001" s="16">
        <f t="shared" si="408"/>
        <v>0</v>
      </c>
      <c r="AG1001" s="18">
        <f t="shared" si="409"/>
        <v>0</v>
      </c>
      <c r="AH1001" s="37">
        <f t="shared" si="410"/>
        <v>0</v>
      </c>
      <c r="AI1001" s="8">
        <f t="shared" si="411"/>
        <v>0</v>
      </c>
      <c r="AJ1001" s="13">
        <f t="shared" si="412"/>
        <v>0</v>
      </c>
      <c r="AK1001" s="14">
        <f t="shared" si="413"/>
        <v>0</v>
      </c>
      <c r="AL1001" s="17">
        <f t="shared" si="402"/>
        <v>0.10000093333426666</v>
      </c>
      <c r="AM1001" s="22">
        <f t="shared" si="414"/>
        <v>99999</v>
      </c>
      <c r="AN1001" s="91">
        <f t="shared" si="415"/>
        <v>99999</v>
      </c>
    </row>
    <row r="1002" spans="3:40">
      <c r="C1002" s="71"/>
      <c r="S1002" s="1">
        <f t="shared" si="397"/>
        <v>0</v>
      </c>
      <c r="T1002" s="45">
        <f t="shared" si="404"/>
        <v>0</v>
      </c>
      <c r="U1002" s="27" t="s">
        <v>4</v>
      </c>
      <c r="V1002" s="29">
        <f t="shared" si="405"/>
        <v>0</v>
      </c>
      <c r="W1002" s="29">
        <f t="shared" si="398"/>
        <v>0.89999906666573337</v>
      </c>
      <c r="X1002" s="30" t="s">
        <v>5</v>
      </c>
      <c r="Y1002" s="78">
        <f t="shared" si="400"/>
        <v>1</v>
      </c>
      <c r="Z1002" s="78">
        <f t="shared" si="403"/>
        <v>77</v>
      </c>
      <c r="AA1002" s="27">
        <f t="shared" si="401"/>
        <v>222</v>
      </c>
      <c r="AB1002" s="31">
        <f t="shared" si="399"/>
        <v>0.89999906666573337</v>
      </c>
      <c r="AC1002" s="25" t="s">
        <v>27</v>
      </c>
      <c r="AD1002" s="43">
        <f t="shared" si="406"/>
        <v>0.89999906666573337</v>
      </c>
      <c r="AE1002" s="48">
        <f t="shared" si="407"/>
        <v>0</v>
      </c>
      <c r="AF1002" s="16">
        <f t="shared" si="408"/>
        <v>0</v>
      </c>
      <c r="AG1002" s="18">
        <f t="shared" si="409"/>
        <v>0</v>
      </c>
      <c r="AH1002" s="37">
        <f t="shared" si="410"/>
        <v>0</v>
      </c>
      <c r="AI1002" s="8">
        <f t="shared" si="411"/>
        <v>0</v>
      </c>
      <c r="AJ1002" s="13">
        <f t="shared" si="412"/>
        <v>0</v>
      </c>
      <c r="AK1002" s="14">
        <f t="shared" si="413"/>
        <v>0</v>
      </c>
      <c r="AL1002" s="17">
        <f t="shared" si="402"/>
        <v>0.10000093333426666</v>
      </c>
      <c r="AM1002" s="22">
        <f t="shared" si="414"/>
        <v>99999</v>
      </c>
      <c r="AN1002" s="91">
        <f t="shared" si="415"/>
        <v>99999</v>
      </c>
    </row>
    <row r="1003" spans="3:40">
      <c r="C1003" s="71"/>
      <c r="S1003" s="1">
        <f t="shared" si="397"/>
        <v>0</v>
      </c>
      <c r="T1003" s="45">
        <f t="shared" si="404"/>
        <v>0</v>
      </c>
      <c r="U1003" s="27" t="s">
        <v>4</v>
      </c>
      <c r="V1003" s="29">
        <f t="shared" si="405"/>
        <v>0</v>
      </c>
      <c r="W1003" s="29">
        <f t="shared" si="398"/>
        <v>0.89999906666573337</v>
      </c>
      <c r="X1003" s="30" t="s">
        <v>5</v>
      </c>
      <c r="Y1003" s="78">
        <f t="shared" si="400"/>
        <v>1</v>
      </c>
      <c r="Z1003" s="78">
        <f t="shared" si="403"/>
        <v>77</v>
      </c>
      <c r="AA1003" s="27">
        <f t="shared" si="401"/>
        <v>222</v>
      </c>
      <c r="AB1003" s="31">
        <f t="shared" si="399"/>
        <v>0.89999906666573337</v>
      </c>
      <c r="AC1003" s="25" t="s">
        <v>27</v>
      </c>
      <c r="AD1003" s="43">
        <f t="shared" si="406"/>
        <v>0.89999906666573337</v>
      </c>
      <c r="AE1003" s="48">
        <f t="shared" si="407"/>
        <v>0</v>
      </c>
      <c r="AF1003" s="16">
        <f t="shared" si="408"/>
        <v>0</v>
      </c>
      <c r="AG1003" s="18">
        <f t="shared" si="409"/>
        <v>0</v>
      </c>
      <c r="AH1003" s="37">
        <f t="shared" si="410"/>
        <v>0</v>
      </c>
      <c r="AI1003" s="8">
        <f t="shared" si="411"/>
        <v>0</v>
      </c>
      <c r="AJ1003" s="13">
        <f t="shared" si="412"/>
        <v>0</v>
      </c>
      <c r="AK1003" s="14">
        <f t="shared" si="413"/>
        <v>0</v>
      </c>
      <c r="AL1003" s="17">
        <f t="shared" si="402"/>
        <v>0.10000093333426666</v>
      </c>
      <c r="AM1003" s="22">
        <f t="shared" si="414"/>
        <v>99999</v>
      </c>
      <c r="AN1003" s="91">
        <f t="shared" si="415"/>
        <v>99999</v>
      </c>
    </row>
    <row r="1004" spans="3:40">
      <c r="C1004" s="71"/>
      <c r="S1004" s="1">
        <f t="shared" si="397"/>
        <v>0</v>
      </c>
      <c r="T1004" s="45">
        <f t="shared" si="404"/>
        <v>0</v>
      </c>
      <c r="U1004" s="27" t="s">
        <v>4</v>
      </c>
      <c r="V1004" s="29">
        <f t="shared" si="405"/>
        <v>0</v>
      </c>
      <c r="W1004" s="29">
        <f t="shared" si="398"/>
        <v>0.89999906666573337</v>
      </c>
      <c r="X1004" s="30" t="s">
        <v>5</v>
      </c>
      <c r="Y1004" s="78">
        <f t="shared" si="400"/>
        <v>1</v>
      </c>
      <c r="Z1004" s="78">
        <f t="shared" si="403"/>
        <v>77</v>
      </c>
      <c r="AA1004" s="27">
        <f t="shared" si="401"/>
        <v>222</v>
      </c>
      <c r="AB1004" s="31">
        <f t="shared" si="399"/>
        <v>0.89999906666573337</v>
      </c>
      <c r="AC1004" s="25" t="s">
        <v>27</v>
      </c>
      <c r="AD1004" s="43">
        <f t="shared" si="406"/>
        <v>0.89999906666573337</v>
      </c>
      <c r="AE1004" s="48">
        <f t="shared" si="407"/>
        <v>0</v>
      </c>
      <c r="AF1004" s="16">
        <f t="shared" si="408"/>
        <v>0</v>
      </c>
      <c r="AG1004" s="18">
        <f t="shared" si="409"/>
        <v>0</v>
      </c>
      <c r="AH1004" s="37">
        <f t="shared" si="410"/>
        <v>0</v>
      </c>
      <c r="AI1004" s="8">
        <f t="shared" si="411"/>
        <v>0</v>
      </c>
      <c r="AJ1004" s="13">
        <f t="shared" si="412"/>
        <v>0</v>
      </c>
      <c r="AK1004" s="14">
        <f t="shared" si="413"/>
        <v>0</v>
      </c>
      <c r="AL1004" s="17">
        <f t="shared" si="402"/>
        <v>0.10000093333426666</v>
      </c>
      <c r="AM1004" s="22">
        <f t="shared" si="414"/>
        <v>99999</v>
      </c>
      <c r="AN1004" s="91">
        <f t="shared" si="415"/>
        <v>99999</v>
      </c>
    </row>
    <row r="1005" spans="3:40">
      <c r="C1005" s="71"/>
      <c r="S1005" s="1">
        <f t="shared" si="397"/>
        <v>0</v>
      </c>
      <c r="T1005" s="45">
        <f t="shared" si="404"/>
        <v>0</v>
      </c>
      <c r="U1005" s="27" t="s">
        <v>4</v>
      </c>
      <c r="V1005" s="29">
        <f t="shared" si="405"/>
        <v>0</v>
      </c>
      <c r="W1005" s="29">
        <f t="shared" si="398"/>
        <v>0.89999906666573337</v>
      </c>
      <c r="X1005" s="30" t="s">
        <v>5</v>
      </c>
      <c r="Y1005" s="78">
        <f t="shared" si="400"/>
        <v>1</v>
      </c>
      <c r="Z1005" s="78">
        <f t="shared" si="403"/>
        <v>77</v>
      </c>
      <c r="AA1005" s="27">
        <f t="shared" si="401"/>
        <v>222</v>
      </c>
      <c r="AB1005" s="31">
        <f t="shared" si="399"/>
        <v>0.89999906666573337</v>
      </c>
      <c r="AC1005" s="25" t="s">
        <v>27</v>
      </c>
      <c r="AD1005" s="43">
        <f t="shared" si="406"/>
        <v>0.89999906666573337</v>
      </c>
      <c r="AE1005" s="48">
        <f t="shared" si="407"/>
        <v>0</v>
      </c>
      <c r="AF1005" s="16">
        <f t="shared" si="408"/>
        <v>0</v>
      </c>
      <c r="AG1005" s="18">
        <f t="shared" si="409"/>
        <v>0</v>
      </c>
      <c r="AH1005" s="37">
        <f t="shared" si="410"/>
        <v>0</v>
      </c>
      <c r="AI1005" s="8">
        <f t="shared" si="411"/>
        <v>0</v>
      </c>
      <c r="AJ1005" s="13">
        <f t="shared" si="412"/>
        <v>0</v>
      </c>
      <c r="AK1005" s="14">
        <f t="shared" si="413"/>
        <v>0</v>
      </c>
      <c r="AL1005" s="17">
        <f t="shared" si="402"/>
        <v>0.10000093333426666</v>
      </c>
      <c r="AM1005" s="22">
        <f t="shared" si="414"/>
        <v>99999</v>
      </c>
      <c r="AN1005" s="91">
        <f t="shared" si="415"/>
        <v>99999</v>
      </c>
    </row>
    <row r="1006" spans="3:40">
      <c r="C1006" s="71"/>
      <c r="S1006" s="1">
        <f t="shared" si="397"/>
        <v>0</v>
      </c>
      <c r="T1006" s="45">
        <f t="shared" si="404"/>
        <v>0</v>
      </c>
      <c r="U1006" s="27" t="s">
        <v>4</v>
      </c>
      <c r="V1006" s="29">
        <f t="shared" si="405"/>
        <v>0</v>
      </c>
      <c r="W1006" s="29">
        <f t="shared" si="398"/>
        <v>0.89999906666573337</v>
      </c>
      <c r="X1006" s="30" t="s">
        <v>5</v>
      </c>
      <c r="Y1006" s="78">
        <f t="shared" si="400"/>
        <v>1</v>
      </c>
      <c r="Z1006" s="78">
        <f t="shared" si="403"/>
        <v>77</v>
      </c>
      <c r="AA1006" s="27">
        <f t="shared" si="401"/>
        <v>222</v>
      </c>
      <c r="AB1006" s="31">
        <f t="shared" si="399"/>
        <v>0.89999906666573337</v>
      </c>
      <c r="AC1006" s="25" t="s">
        <v>27</v>
      </c>
      <c r="AD1006" s="43">
        <f t="shared" si="406"/>
        <v>0.89999906666573337</v>
      </c>
      <c r="AE1006" s="48">
        <f t="shared" si="407"/>
        <v>0</v>
      </c>
      <c r="AF1006" s="16">
        <f t="shared" si="408"/>
        <v>0</v>
      </c>
      <c r="AG1006" s="18">
        <f t="shared" si="409"/>
        <v>0</v>
      </c>
      <c r="AH1006" s="37">
        <f t="shared" si="410"/>
        <v>0</v>
      </c>
      <c r="AI1006" s="8">
        <f t="shared" si="411"/>
        <v>0</v>
      </c>
      <c r="AJ1006" s="13">
        <f t="shared" si="412"/>
        <v>0</v>
      </c>
      <c r="AK1006" s="14">
        <f t="shared" si="413"/>
        <v>0</v>
      </c>
      <c r="AL1006" s="17">
        <f t="shared" si="402"/>
        <v>0.10000093333426666</v>
      </c>
      <c r="AM1006" s="22">
        <f t="shared" si="414"/>
        <v>99999</v>
      </c>
      <c r="AN1006" s="91">
        <f t="shared" si="415"/>
        <v>99999</v>
      </c>
    </row>
    <row r="1007" spans="3:40">
      <c r="C1007" s="71"/>
      <c r="S1007" s="1">
        <f t="shared" si="397"/>
        <v>0</v>
      </c>
      <c r="T1007" s="45">
        <f t="shared" si="404"/>
        <v>0</v>
      </c>
      <c r="U1007" s="27" t="s">
        <v>4</v>
      </c>
      <c r="V1007" s="29">
        <f t="shared" si="405"/>
        <v>0</v>
      </c>
      <c r="W1007" s="29">
        <f t="shared" si="398"/>
        <v>0.89999906666573337</v>
      </c>
      <c r="X1007" s="30" t="s">
        <v>5</v>
      </c>
      <c r="Y1007" s="78">
        <f t="shared" si="400"/>
        <v>1</v>
      </c>
      <c r="Z1007" s="78">
        <f t="shared" si="403"/>
        <v>77</v>
      </c>
      <c r="AA1007" s="27">
        <f t="shared" si="401"/>
        <v>222</v>
      </c>
      <c r="AB1007" s="31">
        <f t="shared" si="399"/>
        <v>0.89999906666573337</v>
      </c>
      <c r="AC1007" s="25" t="s">
        <v>27</v>
      </c>
      <c r="AD1007" s="43">
        <f t="shared" si="406"/>
        <v>0.89999906666573337</v>
      </c>
      <c r="AE1007" s="48">
        <f t="shared" si="407"/>
        <v>0</v>
      </c>
      <c r="AF1007" s="16">
        <f t="shared" si="408"/>
        <v>0</v>
      </c>
      <c r="AG1007" s="18">
        <f t="shared" si="409"/>
        <v>0</v>
      </c>
      <c r="AH1007" s="37">
        <f t="shared" si="410"/>
        <v>0</v>
      </c>
      <c r="AI1007" s="8">
        <f t="shared" si="411"/>
        <v>0</v>
      </c>
      <c r="AJ1007" s="13">
        <f t="shared" si="412"/>
        <v>0</v>
      </c>
      <c r="AK1007" s="14">
        <f t="shared" si="413"/>
        <v>0</v>
      </c>
      <c r="AL1007" s="17">
        <f t="shared" si="402"/>
        <v>0.10000093333426666</v>
      </c>
      <c r="AM1007" s="22">
        <f t="shared" si="414"/>
        <v>99999</v>
      </c>
      <c r="AN1007" s="91">
        <f t="shared" si="415"/>
        <v>99999</v>
      </c>
    </row>
    <row r="1008" spans="3:40">
      <c r="C1008" s="71"/>
      <c r="S1008" s="1">
        <f t="shared" si="397"/>
        <v>0</v>
      </c>
      <c r="T1008" s="45">
        <f t="shared" si="404"/>
        <v>0</v>
      </c>
      <c r="U1008" s="27" t="s">
        <v>4</v>
      </c>
      <c r="V1008" s="29">
        <f t="shared" si="405"/>
        <v>0</v>
      </c>
      <c r="W1008" s="29">
        <f t="shared" si="398"/>
        <v>0.89999906666573337</v>
      </c>
      <c r="X1008" s="30" t="s">
        <v>5</v>
      </c>
      <c r="Y1008" s="78">
        <f t="shared" si="400"/>
        <v>1</v>
      </c>
      <c r="Z1008" s="78">
        <f t="shared" si="403"/>
        <v>77</v>
      </c>
      <c r="AA1008" s="27">
        <f t="shared" si="401"/>
        <v>222</v>
      </c>
      <c r="AB1008" s="31">
        <f t="shared" si="399"/>
        <v>0.89999906666573337</v>
      </c>
      <c r="AC1008" s="25" t="s">
        <v>27</v>
      </c>
      <c r="AD1008" s="43">
        <f t="shared" si="406"/>
        <v>0.89999906666573337</v>
      </c>
      <c r="AE1008" s="48">
        <f t="shared" si="407"/>
        <v>0</v>
      </c>
      <c r="AF1008" s="16">
        <f t="shared" si="408"/>
        <v>0</v>
      </c>
      <c r="AG1008" s="18">
        <f t="shared" si="409"/>
        <v>0</v>
      </c>
      <c r="AH1008" s="37">
        <f t="shared" si="410"/>
        <v>0</v>
      </c>
      <c r="AI1008" s="8">
        <f t="shared" si="411"/>
        <v>0</v>
      </c>
      <c r="AJ1008" s="13">
        <f t="shared" si="412"/>
        <v>0</v>
      </c>
      <c r="AK1008" s="14">
        <f t="shared" si="413"/>
        <v>0</v>
      </c>
      <c r="AL1008" s="17">
        <f t="shared" si="402"/>
        <v>0.10000093333426666</v>
      </c>
      <c r="AM1008" s="22">
        <f t="shared" si="414"/>
        <v>99999</v>
      </c>
      <c r="AN1008" s="91">
        <f t="shared" si="415"/>
        <v>99999</v>
      </c>
    </row>
    <row r="1009" spans="3:40">
      <c r="C1009" s="71"/>
      <c r="S1009" s="1">
        <f t="shared" si="397"/>
        <v>0</v>
      </c>
      <c r="T1009" s="45">
        <f t="shared" si="404"/>
        <v>0</v>
      </c>
      <c r="U1009" s="27" t="s">
        <v>4</v>
      </c>
      <c r="V1009" s="29">
        <f t="shared" si="405"/>
        <v>0</v>
      </c>
      <c r="W1009" s="29">
        <f t="shared" si="398"/>
        <v>0.89999906666573337</v>
      </c>
      <c r="X1009" s="30" t="s">
        <v>5</v>
      </c>
      <c r="Y1009" s="78">
        <f t="shared" si="400"/>
        <v>1</v>
      </c>
      <c r="Z1009" s="78">
        <f t="shared" si="403"/>
        <v>77</v>
      </c>
      <c r="AA1009" s="27">
        <f t="shared" si="401"/>
        <v>222</v>
      </c>
      <c r="AB1009" s="31">
        <f t="shared" si="399"/>
        <v>0.89999906666573337</v>
      </c>
      <c r="AC1009" s="25" t="s">
        <v>27</v>
      </c>
      <c r="AD1009" s="43">
        <f t="shared" si="406"/>
        <v>0.89999906666573337</v>
      </c>
      <c r="AE1009" s="48">
        <f t="shared" si="407"/>
        <v>0</v>
      </c>
      <c r="AF1009" s="16">
        <f t="shared" si="408"/>
        <v>0</v>
      </c>
      <c r="AG1009" s="18">
        <f t="shared" si="409"/>
        <v>0</v>
      </c>
      <c r="AH1009" s="37">
        <f t="shared" si="410"/>
        <v>0</v>
      </c>
      <c r="AI1009" s="8">
        <f t="shared" si="411"/>
        <v>0</v>
      </c>
      <c r="AJ1009" s="13">
        <f t="shared" si="412"/>
        <v>0</v>
      </c>
      <c r="AK1009" s="14">
        <f t="shared" si="413"/>
        <v>0</v>
      </c>
      <c r="AL1009" s="17">
        <f t="shared" si="402"/>
        <v>0.10000093333426666</v>
      </c>
      <c r="AM1009" s="22">
        <f t="shared" si="414"/>
        <v>99999</v>
      </c>
      <c r="AN1009" s="91">
        <f t="shared" si="415"/>
        <v>99999</v>
      </c>
    </row>
    <row r="1010" spans="3:40">
      <c r="C1010" s="71"/>
      <c r="S1010" s="1">
        <f t="shared" si="397"/>
        <v>0</v>
      </c>
      <c r="T1010" s="45">
        <f t="shared" si="404"/>
        <v>0</v>
      </c>
      <c r="U1010" s="27" t="s">
        <v>4</v>
      </c>
      <c r="V1010" s="29">
        <f t="shared" si="405"/>
        <v>0</v>
      </c>
      <c r="W1010" s="29">
        <f t="shared" si="398"/>
        <v>0.89999906666573337</v>
      </c>
      <c r="X1010" s="30" t="s">
        <v>5</v>
      </c>
      <c r="Y1010" s="78">
        <f t="shared" si="400"/>
        <v>1</v>
      </c>
      <c r="Z1010" s="78">
        <f t="shared" si="403"/>
        <v>77</v>
      </c>
      <c r="AA1010" s="27">
        <f t="shared" si="401"/>
        <v>222</v>
      </c>
      <c r="AB1010" s="31">
        <f t="shared" si="399"/>
        <v>0.89999906666573337</v>
      </c>
      <c r="AC1010" s="25" t="s">
        <v>27</v>
      </c>
      <c r="AD1010" s="43">
        <f t="shared" si="406"/>
        <v>0.89999906666573337</v>
      </c>
      <c r="AE1010" s="48">
        <f t="shared" si="407"/>
        <v>0</v>
      </c>
      <c r="AF1010" s="16">
        <f t="shared" si="408"/>
        <v>0</v>
      </c>
      <c r="AG1010" s="18">
        <f t="shared" si="409"/>
        <v>0</v>
      </c>
      <c r="AH1010" s="37">
        <f t="shared" si="410"/>
        <v>0</v>
      </c>
      <c r="AI1010" s="8">
        <f t="shared" si="411"/>
        <v>0</v>
      </c>
      <c r="AJ1010" s="13">
        <f t="shared" si="412"/>
        <v>0</v>
      </c>
      <c r="AK1010" s="14">
        <f t="shared" si="413"/>
        <v>0</v>
      </c>
      <c r="AL1010" s="17">
        <f t="shared" si="402"/>
        <v>0.10000093333426666</v>
      </c>
      <c r="AM1010" s="22">
        <f t="shared" si="414"/>
        <v>99999</v>
      </c>
      <c r="AN1010" s="91">
        <f t="shared" si="415"/>
        <v>99999</v>
      </c>
    </row>
    <row r="1011" spans="3:40">
      <c r="C1011" s="71"/>
      <c r="S1011" s="1">
        <f t="shared" ref="S1011:S1074" si="416">IF(T1011=0,IF(AJ1011+AK1011+AF1011+AG1011+AH1011+AI1011,99999,0),0)</f>
        <v>0</v>
      </c>
      <c r="T1011" s="45">
        <f t="shared" si="404"/>
        <v>0</v>
      </c>
      <c r="U1011" s="27" t="s">
        <v>4</v>
      </c>
      <c r="V1011" s="29">
        <f t="shared" si="405"/>
        <v>0</v>
      </c>
      <c r="W1011" s="29">
        <f t="shared" ref="W1011:W1074" si="417">IF(AA1011=222,1-AL1011,AL1011)</f>
        <v>0.89999906666573337</v>
      </c>
      <c r="X1011" s="30" t="s">
        <v>5</v>
      </c>
      <c r="Y1011" s="78">
        <f t="shared" si="400"/>
        <v>1</v>
      </c>
      <c r="Z1011" s="78">
        <f t="shared" si="403"/>
        <v>77</v>
      </c>
      <c r="AA1011" s="27">
        <f t="shared" si="401"/>
        <v>222</v>
      </c>
      <c r="AB1011" s="31">
        <f t="shared" ref="AB1011:AB1074" si="418">W1011</f>
        <v>0.89999906666573337</v>
      </c>
      <c r="AC1011" s="25" t="s">
        <v>27</v>
      </c>
      <c r="AD1011" s="43">
        <f t="shared" si="406"/>
        <v>0.89999906666573337</v>
      </c>
      <c r="AE1011" s="48">
        <f t="shared" si="407"/>
        <v>0</v>
      </c>
      <c r="AF1011" s="16">
        <f t="shared" si="408"/>
        <v>0</v>
      </c>
      <c r="AG1011" s="18">
        <f t="shared" si="409"/>
        <v>0</v>
      </c>
      <c r="AH1011" s="37">
        <f t="shared" si="410"/>
        <v>0</v>
      </c>
      <c r="AI1011" s="8">
        <f t="shared" si="411"/>
        <v>0</v>
      </c>
      <c r="AJ1011" s="13">
        <f t="shared" si="412"/>
        <v>0</v>
      </c>
      <c r="AK1011" s="14">
        <f t="shared" si="413"/>
        <v>0</v>
      </c>
      <c r="AL1011" s="17">
        <f t="shared" si="402"/>
        <v>0.10000093333426666</v>
      </c>
      <c r="AM1011" s="22">
        <f t="shared" si="414"/>
        <v>99999</v>
      </c>
      <c r="AN1011" s="91">
        <f t="shared" si="415"/>
        <v>99999</v>
      </c>
    </row>
    <row r="1012" spans="3:40">
      <c r="C1012" s="71"/>
      <c r="S1012" s="1">
        <f t="shared" si="416"/>
        <v>0</v>
      </c>
      <c r="T1012" s="45">
        <f t="shared" si="404"/>
        <v>0</v>
      </c>
      <c r="U1012" s="27" t="s">
        <v>4</v>
      </c>
      <c r="V1012" s="29">
        <f t="shared" si="405"/>
        <v>0</v>
      </c>
      <c r="W1012" s="29">
        <f t="shared" si="417"/>
        <v>0.89999906666573337</v>
      </c>
      <c r="X1012" s="30" t="s">
        <v>5</v>
      </c>
      <c r="Y1012" s="78">
        <f t="shared" si="400"/>
        <v>1</v>
      </c>
      <c r="Z1012" s="78">
        <f t="shared" si="403"/>
        <v>77</v>
      </c>
      <c r="AA1012" s="27">
        <f t="shared" si="401"/>
        <v>222</v>
      </c>
      <c r="AB1012" s="31">
        <f t="shared" si="418"/>
        <v>0.89999906666573337</v>
      </c>
      <c r="AC1012" s="25" t="s">
        <v>27</v>
      </c>
      <c r="AD1012" s="43">
        <f t="shared" si="406"/>
        <v>0.89999906666573337</v>
      </c>
      <c r="AE1012" s="48">
        <f t="shared" si="407"/>
        <v>0</v>
      </c>
      <c r="AF1012" s="16">
        <f t="shared" si="408"/>
        <v>0</v>
      </c>
      <c r="AG1012" s="18">
        <f t="shared" si="409"/>
        <v>0</v>
      </c>
      <c r="AH1012" s="37">
        <f t="shared" si="410"/>
        <v>0</v>
      </c>
      <c r="AI1012" s="8">
        <f t="shared" si="411"/>
        <v>0</v>
      </c>
      <c r="AJ1012" s="13">
        <f t="shared" si="412"/>
        <v>0</v>
      </c>
      <c r="AK1012" s="14">
        <f t="shared" si="413"/>
        <v>0</v>
      </c>
      <c r="AL1012" s="17">
        <f t="shared" si="402"/>
        <v>0.10000093333426666</v>
      </c>
      <c r="AM1012" s="22">
        <f t="shared" si="414"/>
        <v>99999</v>
      </c>
      <c r="AN1012" s="91">
        <f t="shared" si="415"/>
        <v>99999</v>
      </c>
    </row>
    <row r="1013" spans="3:40">
      <c r="C1013" s="71"/>
      <c r="S1013" s="1">
        <f t="shared" si="416"/>
        <v>0</v>
      </c>
      <c r="T1013" s="45">
        <f t="shared" si="404"/>
        <v>0</v>
      </c>
      <c r="U1013" s="27" t="s">
        <v>4</v>
      </c>
      <c r="V1013" s="29">
        <f t="shared" si="405"/>
        <v>0</v>
      </c>
      <c r="W1013" s="29">
        <f t="shared" si="417"/>
        <v>0.89999906666573337</v>
      </c>
      <c r="X1013" s="30" t="s">
        <v>5</v>
      </c>
      <c r="Y1013" s="78">
        <f t="shared" si="400"/>
        <v>1</v>
      </c>
      <c r="Z1013" s="78">
        <f t="shared" si="403"/>
        <v>77</v>
      </c>
      <c r="AA1013" s="27">
        <f t="shared" si="401"/>
        <v>222</v>
      </c>
      <c r="AB1013" s="31">
        <f t="shared" si="418"/>
        <v>0.89999906666573337</v>
      </c>
      <c r="AC1013" s="25" t="s">
        <v>27</v>
      </c>
      <c r="AD1013" s="43">
        <f t="shared" si="406"/>
        <v>0.89999906666573337</v>
      </c>
      <c r="AE1013" s="48">
        <f t="shared" si="407"/>
        <v>0</v>
      </c>
      <c r="AF1013" s="16">
        <f t="shared" si="408"/>
        <v>0</v>
      </c>
      <c r="AG1013" s="18">
        <f t="shared" si="409"/>
        <v>0</v>
      </c>
      <c r="AH1013" s="37">
        <f t="shared" si="410"/>
        <v>0</v>
      </c>
      <c r="AI1013" s="8">
        <f t="shared" si="411"/>
        <v>0</v>
      </c>
      <c r="AJ1013" s="13">
        <f t="shared" si="412"/>
        <v>0</v>
      </c>
      <c r="AK1013" s="14">
        <f t="shared" si="413"/>
        <v>0</v>
      </c>
      <c r="AL1013" s="17">
        <f t="shared" si="402"/>
        <v>0.10000093333426666</v>
      </c>
      <c r="AM1013" s="22">
        <f t="shared" si="414"/>
        <v>99999</v>
      </c>
      <c r="AN1013" s="91">
        <f t="shared" si="415"/>
        <v>99999</v>
      </c>
    </row>
    <row r="1014" spans="3:40">
      <c r="C1014" s="71"/>
      <c r="S1014" s="1">
        <f t="shared" si="416"/>
        <v>0</v>
      </c>
      <c r="T1014" s="45">
        <f t="shared" si="404"/>
        <v>0</v>
      </c>
      <c r="U1014" s="27" t="s">
        <v>4</v>
      </c>
      <c r="V1014" s="29">
        <f t="shared" si="405"/>
        <v>0</v>
      </c>
      <c r="W1014" s="29">
        <f t="shared" si="417"/>
        <v>0.89999906666573337</v>
      </c>
      <c r="X1014" s="30" t="s">
        <v>5</v>
      </c>
      <c r="Y1014" s="78">
        <f t="shared" si="400"/>
        <v>1</v>
      </c>
      <c r="Z1014" s="78">
        <f t="shared" si="403"/>
        <v>77</v>
      </c>
      <c r="AA1014" s="27">
        <f t="shared" si="401"/>
        <v>222</v>
      </c>
      <c r="AB1014" s="31">
        <f t="shared" si="418"/>
        <v>0.89999906666573337</v>
      </c>
      <c r="AC1014" s="25" t="s">
        <v>27</v>
      </c>
      <c r="AD1014" s="43">
        <f t="shared" si="406"/>
        <v>0.89999906666573337</v>
      </c>
      <c r="AE1014" s="48">
        <f t="shared" si="407"/>
        <v>0</v>
      </c>
      <c r="AF1014" s="16">
        <f t="shared" si="408"/>
        <v>0</v>
      </c>
      <c r="AG1014" s="18">
        <f t="shared" si="409"/>
        <v>0</v>
      </c>
      <c r="AH1014" s="37">
        <f t="shared" si="410"/>
        <v>0</v>
      </c>
      <c r="AI1014" s="8">
        <f t="shared" si="411"/>
        <v>0</v>
      </c>
      <c r="AJ1014" s="13">
        <f t="shared" si="412"/>
        <v>0</v>
      </c>
      <c r="AK1014" s="14">
        <f t="shared" si="413"/>
        <v>0</v>
      </c>
      <c r="AL1014" s="17">
        <f t="shared" si="402"/>
        <v>0.10000093333426666</v>
      </c>
      <c r="AM1014" s="22">
        <f t="shared" si="414"/>
        <v>99999</v>
      </c>
      <c r="AN1014" s="91">
        <f t="shared" si="415"/>
        <v>99999</v>
      </c>
    </row>
    <row r="1015" spans="3:40">
      <c r="C1015" s="71"/>
      <c r="S1015" s="1">
        <f t="shared" si="416"/>
        <v>0</v>
      </c>
      <c r="T1015" s="45">
        <f t="shared" si="404"/>
        <v>0</v>
      </c>
      <c r="U1015" s="27" t="s">
        <v>4</v>
      </c>
      <c r="V1015" s="29">
        <f t="shared" si="405"/>
        <v>0</v>
      </c>
      <c r="W1015" s="29">
        <f t="shared" si="417"/>
        <v>0.89999906666573337</v>
      </c>
      <c r="X1015" s="30" t="s">
        <v>5</v>
      </c>
      <c r="Y1015" s="78">
        <f t="shared" si="400"/>
        <v>1</v>
      </c>
      <c r="Z1015" s="78">
        <f t="shared" si="403"/>
        <v>77</v>
      </c>
      <c r="AA1015" s="27">
        <f t="shared" si="401"/>
        <v>222</v>
      </c>
      <c r="AB1015" s="31">
        <f t="shared" si="418"/>
        <v>0.89999906666573337</v>
      </c>
      <c r="AC1015" s="25" t="s">
        <v>27</v>
      </c>
      <c r="AD1015" s="43">
        <f t="shared" si="406"/>
        <v>0.89999906666573337</v>
      </c>
      <c r="AE1015" s="48">
        <f t="shared" si="407"/>
        <v>0</v>
      </c>
      <c r="AF1015" s="16">
        <f t="shared" si="408"/>
        <v>0</v>
      </c>
      <c r="AG1015" s="18">
        <f t="shared" si="409"/>
        <v>0</v>
      </c>
      <c r="AH1015" s="37">
        <f t="shared" si="410"/>
        <v>0</v>
      </c>
      <c r="AI1015" s="8">
        <f t="shared" si="411"/>
        <v>0</v>
      </c>
      <c r="AJ1015" s="13">
        <f t="shared" si="412"/>
        <v>0</v>
      </c>
      <c r="AK1015" s="14">
        <f t="shared" si="413"/>
        <v>0</v>
      </c>
      <c r="AL1015" s="17">
        <f t="shared" si="402"/>
        <v>0.10000093333426666</v>
      </c>
      <c r="AM1015" s="22">
        <f t="shared" si="414"/>
        <v>99999</v>
      </c>
      <c r="AN1015" s="91">
        <f t="shared" si="415"/>
        <v>99999</v>
      </c>
    </row>
    <row r="1016" spans="3:40">
      <c r="C1016" s="71"/>
      <c r="S1016" s="1">
        <f t="shared" si="416"/>
        <v>0</v>
      </c>
      <c r="T1016" s="45">
        <f t="shared" si="404"/>
        <v>0</v>
      </c>
      <c r="U1016" s="27" t="s">
        <v>4</v>
      </c>
      <c r="V1016" s="29">
        <f t="shared" si="405"/>
        <v>0</v>
      </c>
      <c r="W1016" s="29">
        <f t="shared" si="417"/>
        <v>0.89999906666573337</v>
      </c>
      <c r="X1016" s="30" t="s">
        <v>5</v>
      </c>
      <c r="Y1016" s="78">
        <f t="shared" si="400"/>
        <v>1</v>
      </c>
      <c r="Z1016" s="78">
        <f t="shared" si="403"/>
        <v>77</v>
      </c>
      <c r="AA1016" s="27">
        <f t="shared" si="401"/>
        <v>222</v>
      </c>
      <c r="AB1016" s="31">
        <f t="shared" si="418"/>
        <v>0.89999906666573337</v>
      </c>
      <c r="AC1016" s="25" t="s">
        <v>27</v>
      </c>
      <c r="AD1016" s="43">
        <f t="shared" si="406"/>
        <v>0.89999906666573337</v>
      </c>
      <c r="AE1016" s="48">
        <f t="shared" si="407"/>
        <v>0</v>
      </c>
      <c r="AF1016" s="16">
        <f t="shared" si="408"/>
        <v>0</v>
      </c>
      <c r="AG1016" s="18">
        <f t="shared" si="409"/>
        <v>0</v>
      </c>
      <c r="AH1016" s="37">
        <f t="shared" si="410"/>
        <v>0</v>
      </c>
      <c r="AI1016" s="8">
        <f t="shared" si="411"/>
        <v>0</v>
      </c>
      <c r="AJ1016" s="13">
        <f t="shared" si="412"/>
        <v>0</v>
      </c>
      <c r="AK1016" s="14">
        <f t="shared" si="413"/>
        <v>0</v>
      </c>
      <c r="AL1016" s="17">
        <f t="shared" si="402"/>
        <v>0.10000093333426666</v>
      </c>
      <c r="AM1016" s="22">
        <f t="shared" si="414"/>
        <v>99999</v>
      </c>
      <c r="AN1016" s="91">
        <f t="shared" si="415"/>
        <v>99999</v>
      </c>
    </row>
    <row r="1017" spans="3:40">
      <c r="C1017" s="71"/>
      <c r="S1017" s="1">
        <f t="shared" si="416"/>
        <v>0</v>
      </c>
      <c r="T1017" s="45">
        <f t="shared" si="404"/>
        <v>0</v>
      </c>
      <c r="U1017" s="27" t="s">
        <v>4</v>
      </c>
      <c r="V1017" s="29">
        <f t="shared" si="405"/>
        <v>0</v>
      </c>
      <c r="W1017" s="29">
        <f t="shared" si="417"/>
        <v>0.89999906666573337</v>
      </c>
      <c r="X1017" s="30" t="s">
        <v>5</v>
      </c>
      <c r="Y1017" s="78">
        <f t="shared" si="400"/>
        <v>1</v>
      </c>
      <c r="Z1017" s="78">
        <f t="shared" si="403"/>
        <v>77</v>
      </c>
      <c r="AA1017" s="27">
        <f t="shared" si="401"/>
        <v>222</v>
      </c>
      <c r="AB1017" s="31">
        <f t="shared" si="418"/>
        <v>0.89999906666573337</v>
      </c>
      <c r="AC1017" s="25" t="s">
        <v>27</v>
      </c>
      <c r="AD1017" s="43">
        <f t="shared" si="406"/>
        <v>0.89999906666573337</v>
      </c>
      <c r="AE1017" s="48">
        <f t="shared" si="407"/>
        <v>0</v>
      </c>
      <c r="AF1017" s="16">
        <f t="shared" si="408"/>
        <v>0</v>
      </c>
      <c r="AG1017" s="18">
        <f t="shared" si="409"/>
        <v>0</v>
      </c>
      <c r="AH1017" s="37">
        <f t="shared" si="410"/>
        <v>0</v>
      </c>
      <c r="AI1017" s="8">
        <f t="shared" si="411"/>
        <v>0</v>
      </c>
      <c r="AJ1017" s="13">
        <f t="shared" si="412"/>
        <v>0</v>
      </c>
      <c r="AK1017" s="14">
        <f t="shared" si="413"/>
        <v>0</v>
      </c>
      <c r="AL1017" s="17">
        <f t="shared" si="402"/>
        <v>0.10000093333426666</v>
      </c>
      <c r="AM1017" s="22">
        <f t="shared" si="414"/>
        <v>99999</v>
      </c>
      <c r="AN1017" s="91">
        <f t="shared" si="415"/>
        <v>99999</v>
      </c>
    </row>
    <row r="1018" spans="3:40">
      <c r="C1018" s="71"/>
      <c r="S1018" s="1">
        <f t="shared" si="416"/>
        <v>0</v>
      </c>
      <c r="T1018" s="45">
        <f t="shared" si="404"/>
        <v>0</v>
      </c>
      <c r="U1018" s="27" t="s">
        <v>4</v>
      </c>
      <c r="V1018" s="29">
        <f t="shared" si="405"/>
        <v>0</v>
      </c>
      <c r="W1018" s="29">
        <f t="shared" si="417"/>
        <v>0.89999906666573337</v>
      </c>
      <c r="X1018" s="30" t="s">
        <v>5</v>
      </c>
      <c r="Y1018" s="78">
        <f t="shared" si="400"/>
        <v>1</v>
      </c>
      <c r="Z1018" s="78">
        <f t="shared" si="403"/>
        <v>77</v>
      </c>
      <c r="AA1018" s="27">
        <f t="shared" si="401"/>
        <v>222</v>
      </c>
      <c r="AB1018" s="31">
        <f t="shared" si="418"/>
        <v>0.89999906666573337</v>
      </c>
      <c r="AC1018" s="25" t="s">
        <v>27</v>
      </c>
      <c r="AD1018" s="43">
        <f t="shared" si="406"/>
        <v>0.89999906666573337</v>
      </c>
      <c r="AE1018" s="48">
        <f t="shared" si="407"/>
        <v>0</v>
      </c>
      <c r="AF1018" s="16">
        <f t="shared" si="408"/>
        <v>0</v>
      </c>
      <c r="AG1018" s="18">
        <f t="shared" si="409"/>
        <v>0</v>
      </c>
      <c r="AH1018" s="37">
        <f t="shared" si="410"/>
        <v>0</v>
      </c>
      <c r="AI1018" s="8">
        <f t="shared" si="411"/>
        <v>0</v>
      </c>
      <c r="AJ1018" s="13">
        <f t="shared" si="412"/>
        <v>0</v>
      </c>
      <c r="AK1018" s="14">
        <f t="shared" si="413"/>
        <v>0</v>
      </c>
      <c r="AL1018" s="17">
        <f t="shared" si="402"/>
        <v>0.10000093333426666</v>
      </c>
      <c r="AM1018" s="22">
        <f t="shared" si="414"/>
        <v>99999</v>
      </c>
      <c r="AN1018" s="91">
        <f t="shared" si="415"/>
        <v>99999</v>
      </c>
    </row>
    <row r="1019" spans="3:40">
      <c r="C1019" s="71"/>
      <c r="S1019" s="1">
        <f t="shared" si="416"/>
        <v>0</v>
      </c>
      <c r="T1019" s="45">
        <f t="shared" si="404"/>
        <v>0</v>
      </c>
      <c r="U1019" s="27" t="s">
        <v>4</v>
      </c>
      <c r="V1019" s="29">
        <f t="shared" si="405"/>
        <v>0</v>
      </c>
      <c r="W1019" s="29">
        <f t="shared" si="417"/>
        <v>0.89999906666573337</v>
      </c>
      <c r="X1019" s="30" t="s">
        <v>5</v>
      </c>
      <c r="Y1019" s="78">
        <f t="shared" si="400"/>
        <v>1</v>
      </c>
      <c r="Z1019" s="78">
        <f t="shared" si="403"/>
        <v>77</v>
      </c>
      <c r="AA1019" s="27">
        <f t="shared" si="401"/>
        <v>222</v>
      </c>
      <c r="AB1019" s="31">
        <f t="shared" si="418"/>
        <v>0.89999906666573337</v>
      </c>
      <c r="AC1019" s="25" t="s">
        <v>27</v>
      </c>
      <c r="AD1019" s="43">
        <f t="shared" si="406"/>
        <v>0.89999906666573337</v>
      </c>
      <c r="AE1019" s="48">
        <f t="shared" si="407"/>
        <v>0</v>
      </c>
      <c r="AF1019" s="16">
        <f t="shared" si="408"/>
        <v>0</v>
      </c>
      <c r="AG1019" s="18">
        <f t="shared" si="409"/>
        <v>0</v>
      </c>
      <c r="AH1019" s="37">
        <f t="shared" si="410"/>
        <v>0</v>
      </c>
      <c r="AI1019" s="8">
        <f t="shared" si="411"/>
        <v>0</v>
      </c>
      <c r="AJ1019" s="13">
        <f t="shared" si="412"/>
        <v>0</v>
      </c>
      <c r="AK1019" s="14">
        <f t="shared" si="413"/>
        <v>0</v>
      </c>
      <c r="AL1019" s="17">
        <f t="shared" si="402"/>
        <v>0.10000093333426666</v>
      </c>
      <c r="AM1019" s="22">
        <f t="shared" si="414"/>
        <v>99999</v>
      </c>
      <c r="AN1019" s="91">
        <f t="shared" si="415"/>
        <v>99999</v>
      </c>
    </row>
    <row r="1020" spans="3:40">
      <c r="C1020" s="71"/>
      <c r="S1020" s="1">
        <f t="shared" si="416"/>
        <v>0</v>
      </c>
      <c r="T1020" s="45">
        <f t="shared" si="404"/>
        <v>0</v>
      </c>
      <c r="U1020" s="27" t="s">
        <v>4</v>
      </c>
      <c r="V1020" s="29">
        <f t="shared" si="405"/>
        <v>0</v>
      </c>
      <c r="W1020" s="29">
        <f t="shared" si="417"/>
        <v>0.89999906666573337</v>
      </c>
      <c r="X1020" s="30" t="s">
        <v>5</v>
      </c>
      <c r="Y1020" s="78">
        <f t="shared" si="400"/>
        <v>1</v>
      </c>
      <c r="Z1020" s="78">
        <f t="shared" si="403"/>
        <v>77</v>
      </c>
      <c r="AA1020" s="27">
        <f t="shared" si="401"/>
        <v>222</v>
      </c>
      <c r="AB1020" s="31">
        <f t="shared" si="418"/>
        <v>0.89999906666573337</v>
      </c>
      <c r="AC1020" s="25" t="s">
        <v>27</v>
      </c>
      <c r="AD1020" s="43">
        <f t="shared" si="406"/>
        <v>0.89999906666573337</v>
      </c>
      <c r="AE1020" s="48">
        <f t="shared" si="407"/>
        <v>0</v>
      </c>
      <c r="AF1020" s="16">
        <f t="shared" si="408"/>
        <v>0</v>
      </c>
      <c r="AG1020" s="18">
        <f t="shared" si="409"/>
        <v>0</v>
      </c>
      <c r="AH1020" s="37">
        <f t="shared" si="410"/>
        <v>0</v>
      </c>
      <c r="AI1020" s="8">
        <f t="shared" si="411"/>
        <v>0</v>
      </c>
      <c r="AJ1020" s="13">
        <f t="shared" si="412"/>
        <v>0</v>
      </c>
      <c r="AK1020" s="14">
        <f t="shared" si="413"/>
        <v>0</v>
      </c>
      <c r="AL1020" s="17">
        <f t="shared" si="402"/>
        <v>0.10000093333426666</v>
      </c>
      <c r="AM1020" s="22">
        <f t="shared" si="414"/>
        <v>99999</v>
      </c>
      <c r="AN1020" s="91">
        <f t="shared" si="415"/>
        <v>99999</v>
      </c>
    </row>
    <row r="1021" spans="3:40">
      <c r="C1021" s="71"/>
      <c r="S1021" s="1">
        <f t="shared" si="416"/>
        <v>0</v>
      </c>
      <c r="T1021" s="45">
        <f t="shared" si="404"/>
        <v>0</v>
      </c>
      <c r="U1021" s="27" t="s">
        <v>4</v>
      </c>
      <c r="V1021" s="29">
        <f t="shared" si="405"/>
        <v>0</v>
      </c>
      <c r="W1021" s="29">
        <f t="shared" si="417"/>
        <v>0.89999906666573337</v>
      </c>
      <c r="X1021" s="30" t="s">
        <v>5</v>
      </c>
      <c r="Y1021" s="78">
        <f t="shared" si="400"/>
        <v>1</v>
      </c>
      <c r="Z1021" s="78">
        <f t="shared" si="403"/>
        <v>77</v>
      </c>
      <c r="AA1021" s="27">
        <f t="shared" si="401"/>
        <v>222</v>
      </c>
      <c r="AB1021" s="31">
        <f t="shared" si="418"/>
        <v>0.89999906666573337</v>
      </c>
      <c r="AC1021" s="25" t="s">
        <v>27</v>
      </c>
      <c r="AD1021" s="43">
        <f t="shared" si="406"/>
        <v>0.89999906666573337</v>
      </c>
      <c r="AE1021" s="48">
        <f t="shared" si="407"/>
        <v>0</v>
      </c>
      <c r="AF1021" s="16">
        <f t="shared" si="408"/>
        <v>0</v>
      </c>
      <c r="AG1021" s="18">
        <f t="shared" si="409"/>
        <v>0</v>
      </c>
      <c r="AH1021" s="37">
        <f t="shared" si="410"/>
        <v>0</v>
      </c>
      <c r="AI1021" s="8">
        <f t="shared" si="411"/>
        <v>0</v>
      </c>
      <c r="AJ1021" s="13">
        <f t="shared" si="412"/>
        <v>0</v>
      </c>
      <c r="AK1021" s="14">
        <f t="shared" si="413"/>
        <v>0</v>
      </c>
      <c r="AL1021" s="17">
        <f t="shared" si="402"/>
        <v>0.10000093333426666</v>
      </c>
      <c r="AM1021" s="22">
        <f t="shared" si="414"/>
        <v>99999</v>
      </c>
      <c r="AN1021" s="91">
        <f t="shared" si="415"/>
        <v>99999</v>
      </c>
    </row>
    <row r="1022" spans="3:40">
      <c r="C1022" s="71"/>
      <c r="S1022" s="1">
        <f t="shared" si="416"/>
        <v>0</v>
      </c>
      <c r="T1022" s="45">
        <f t="shared" si="404"/>
        <v>0</v>
      </c>
      <c r="U1022" s="27" t="s">
        <v>4</v>
      </c>
      <c r="V1022" s="29">
        <f t="shared" si="405"/>
        <v>0</v>
      </c>
      <c r="W1022" s="29">
        <f t="shared" si="417"/>
        <v>0.89999906666573337</v>
      </c>
      <c r="X1022" s="30" t="s">
        <v>5</v>
      </c>
      <c r="Y1022" s="78">
        <f t="shared" si="400"/>
        <v>1</v>
      </c>
      <c r="Z1022" s="78">
        <f t="shared" si="403"/>
        <v>77</v>
      </c>
      <c r="AA1022" s="27">
        <f t="shared" si="401"/>
        <v>222</v>
      </c>
      <c r="AB1022" s="31">
        <f t="shared" si="418"/>
        <v>0.89999906666573337</v>
      </c>
      <c r="AC1022" s="25" t="s">
        <v>27</v>
      </c>
      <c r="AD1022" s="43">
        <f t="shared" si="406"/>
        <v>0.89999906666573337</v>
      </c>
      <c r="AE1022" s="48">
        <f t="shared" si="407"/>
        <v>0</v>
      </c>
      <c r="AF1022" s="16">
        <f t="shared" si="408"/>
        <v>0</v>
      </c>
      <c r="AG1022" s="18">
        <f t="shared" si="409"/>
        <v>0</v>
      </c>
      <c r="AH1022" s="37">
        <f t="shared" si="410"/>
        <v>0</v>
      </c>
      <c r="AI1022" s="8">
        <f t="shared" si="411"/>
        <v>0</v>
      </c>
      <c r="AJ1022" s="13">
        <f t="shared" si="412"/>
        <v>0</v>
      </c>
      <c r="AK1022" s="14">
        <f t="shared" si="413"/>
        <v>0</v>
      </c>
      <c r="AL1022" s="17">
        <f t="shared" si="402"/>
        <v>0.10000093333426666</v>
      </c>
      <c r="AM1022" s="22">
        <f t="shared" si="414"/>
        <v>99999</v>
      </c>
      <c r="AN1022" s="91">
        <f t="shared" si="415"/>
        <v>99999</v>
      </c>
    </row>
    <row r="1023" spans="3:40">
      <c r="C1023" s="71"/>
      <c r="S1023" s="1">
        <f t="shared" si="416"/>
        <v>0</v>
      </c>
      <c r="T1023" s="45">
        <f t="shared" si="404"/>
        <v>0</v>
      </c>
      <c r="U1023" s="27" t="s">
        <v>4</v>
      </c>
      <c r="V1023" s="29">
        <f t="shared" si="405"/>
        <v>0</v>
      </c>
      <c r="W1023" s="29">
        <f t="shared" si="417"/>
        <v>0.89999906666573337</v>
      </c>
      <c r="X1023" s="30" t="s">
        <v>5</v>
      </c>
      <c r="Y1023" s="78">
        <f t="shared" si="400"/>
        <v>1</v>
      </c>
      <c r="Z1023" s="78">
        <f t="shared" si="403"/>
        <v>77</v>
      </c>
      <c r="AA1023" s="27">
        <f t="shared" si="401"/>
        <v>222</v>
      </c>
      <c r="AB1023" s="31">
        <f t="shared" si="418"/>
        <v>0.89999906666573337</v>
      </c>
      <c r="AC1023" s="25" t="s">
        <v>27</v>
      </c>
      <c r="AD1023" s="43">
        <f t="shared" si="406"/>
        <v>0.89999906666573337</v>
      </c>
      <c r="AE1023" s="48">
        <f t="shared" si="407"/>
        <v>0</v>
      </c>
      <c r="AF1023" s="16">
        <f t="shared" si="408"/>
        <v>0</v>
      </c>
      <c r="AG1023" s="18">
        <f t="shared" si="409"/>
        <v>0</v>
      </c>
      <c r="AH1023" s="37">
        <f t="shared" si="410"/>
        <v>0</v>
      </c>
      <c r="AI1023" s="8">
        <f t="shared" si="411"/>
        <v>0</v>
      </c>
      <c r="AJ1023" s="13">
        <f t="shared" si="412"/>
        <v>0</v>
      </c>
      <c r="AK1023" s="14">
        <f t="shared" si="413"/>
        <v>0</v>
      </c>
      <c r="AL1023" s="17">
        <f t="shared" si="402"/>
        <v>0.10000093333426666</v>
      </c>
      <c r="AM1023" s="22">
        <f t="shared" si="414"/>
        <v>99999</v>
      </c>
      <c r="AN1023" s="91">
        <f t="shared" si="415"/>
        <v>99999</v>
      </c>
    </row>
    <row r="1024" spans="3:40">
      <c r="C1024" s="71"/>
      <c r="S1024" s="1">
        <f t="shared" si="416"/>
        <v>0</v>
      </c>
      <c r="T1024" s="45">
        <f t="shared" si="404"/>
        <v>0</v>
      </c>
      <c r="U1024" s="27" t="s">
        <v>4</v>
      </c>
      <c r="V1024" s="29">
        <f t="shared" si="405"/>
        <v>0</v>
      </c>
      <c r="W1024" s="29">
        <f t="shared" si="417"/>
        <v>0.89999906666573337</v>
      </c>
      <c r="X1024" s="30" t="s">
        <v>5</v>
      </c>
      <c r="Y1024" s="78">
        <f t="shared" si="400"/>
        <v>1</v>
      </c>
      <c r="Z1024" s="78">
        <f t="shared" si="403"/>
        <v>77</v>
      </c>
      <c r="AA1024" s="27">
        <f t="shared" si="401"/>
        <v>222</v>
      </c>
      <c r="AB1024" s="31">
        <f t="shared" si="418"/>
        <v>0.89999906666573337</v>
      </c>
      <c r="AC1024" s="25" t="s">
        <v>27</v>
      </c>
      <c r="AD1024" s="43">
        <f t="shared" si="406"/>
        <v>0.89999906666573337</v>
      </c>
      <c r="AE1024" s="48">
        <f t="shared" si="407"/>
        <v>0</v>
      </c>
      <c r="AF1024" s="16">
        <f t="shared" si="408"/>
        <v>0</v>
      </c>
      <c r="AG1024" s="18">
        <f t="shared" si="409"/>
        <v>0</v>
      </c>
      <c r="AH1024" s="37">
        <f t="shared" si="410"/>
        <v>0</v>
      </c>
      <c r="AI1024" s="8">
        <f t="shared" si="411"/>
        <v>0</v>
      </c>
      <c r="AJ1024" s="13">
        <f t="shared" si="412"/>
        <v>0</v>
      </c>
      <c r="AK1024" s="14">
        <f t="shared" si="413"/>
        <v>0</v>
      </c>
      <c r="AL1024" s="17">
        <f t="shared" si="402"/>
        <v>0.10000093333426666</v>
      </c>
      <c r="AM1024" s="22">
        <f t="shared" si="414"/>
        <v>99999</v>
      </c>
      <c r="AN1024" s="91">
        <f t="shared" si="415"/>
        <v>99999</v>
      </c>
    </row>
    <row r="1025" spans="3:40">
      <c r="C1025" s="71"/>
      <c r="S1025" s="1">
        <f t="shared" si="416"/>
        <v>0</v>
      </c>
      <c r="T1025" s="45">
        <f t="shared" si="404"/>
        <v>0</v>
      </c>
      <c r="U1025" s="27" t="s">
        <v>4</v>
      </c>
      <c r="V1025" s="29">
        <f t="shared" si="405"/>
        <v>0</v>
      </c>
      <c r="W1025" s="29">
        <f t="shared" si="417"/>
        <v>0.89999906666573337</v>
      </c>
      <c r="X1025" s="30" t="s">
        <v>5</v>
      </c>
      <c r="Y1025" s="78">
        <f t="shared" si="400"/>
        <v>1</v>
      </c>
      <c r="Z1025" s="78">
        <f t="shared" si="403"/>
        <v>77</v>
      </c>
      <c r="AA1025" s="27">
        <f t="shared" si="401"/>
        <v>222</v>
      </c>
      <c r="AB1025" s="31">
        <f t="shared" si="418"/>
        <v>0.89999906666573337</v>
      </c>
      <c r="AC1025" s="25" t="s">
        <v>27</v>
      </c>
      <c r="AD1025" s="43">
        <f t="shared" si="406"/>
        <v>0.89999906666573337</v>
      </c>
      <c r="AE1025" s="48">
        <f t="shared" si="407"/>
        <v>0</v>
      </c>
      <c r="AF1025" s="16">
        <f t="shared" si="408"/>
        <v>0</v>
      </c>
      <c r="AG1025" s="18">
        <f t="shared" si="409"/>
        <v>0</v>
      </c>
      <c r="AH1025" s="37">
        <f t="shared" si="410"/>
        <v>0</v>
      </c>
      <c r="AI1025" s="8">
        <f t="shared" si="411"/>
        <v>0</v>
      </c>
      <c r="AJ1025" s="13">
        <f t="shared" si="412"/>
        <v>0</v>
      </c>
      <c r="AK1025" s="14">
        <f t="shared" si="413"/>
        <v>0</v>
      </c>
      <c r="AL1025" s="17">
        <f t="shared" si="402"/>
        <v>0.10000093333426666</v>
      </c>
      <c r="AM1025" s="22">
        <f t="shared" si="414"/>
        <v>99999</v>
      </c>
      <c r="AN1025" s="91">
        <f t="shared" si="415"/>
        <v>99999</v>
      </c>
    </row>
    <row r="1026" spans="3:40">
      <c r="C1026" s="71"/>
      <c r="S1026" s="1">
        <f t="shared" si="416"/>
        <v>0</v>
      </c>
      <c r="T1026" s="45">
        <f t="shared" si="404"/>
        <v>0</v>
      </c>
      <c r="U1026" s="27" t="s">
        <v>4</v>
      </c>
      <c r="V1026" s="29">
        <f t="shared" si="405"/>
        <v>0</v>
      </c>
      <c r="W1026" s="29">
        <f t="shared" si="417"/>
        <v>0.89999906666573337</v>
      </c>
      <c r="X1026" s="30" t="s">
        <v>5</v>
      </c>
      <c r="Y1026" s="78">
        <f t="shared" si="400"/>
        <v>1</v>
      </c>
      <c r="Z1026" s="78">
        <f t="shared" si="403"/>
        <v>77</v>
      </c>
      <c r="AA1026" s="27">
        <f t="shared" si="401"/>
        <v>222</v>
      </c>
      <c r="AB1026" s="31">
        <f t="shared" si="418"/>
        <v>0.89999906666573337</v>
      </c>
      <c r="AC1026" s="25" t="s">
        <v>27</v>
      </c>
      <c r="AD1026" s="43">
        <f t="shared" si="406"/>
        <v>0.89999906666573337</v>
      </c>
      <c r="AE1026" s="48">
        <f t="shared" si="407"/>
        <v>0</v>
      </c>
      <c r="AF1026" s="16">
        <f t="shared" si="408"/>
        <v>0</v>
      </c>
      <c r="AG1026" s="18">
        <f t="shared" si="409"/>
        <v>0</v>
      </c>
      <c r="AH1026" s="37">
        <f t="shared" si="410"/>
        <v>0</v>
      </c>
      <c r="AI1026" s="8">
        <f t="shared" si="411"/>
        <v>0</v>
      </c>
      <c r="AJ1026" s="13">
        <f t="shared" si="412"/>
        <v>0</v>
      </c>
      <c r="AK1026" s="14">
        <f t="shared" si="413"/>
        <v>0</v>
      </c>
      <c r="AL1026" s="17">
        <f t="shared" si="402"/>
        <v>0.10000093333426666</v>
      </c>
      <c r="AM1026" s="22">
        <f t="shared" si="414"/>
        <v>99999</v>
      </c>
      <c r="AN1026" s="91">
        <f t="shared" si="415"/>
        <v>99999</v>
      </c>
    </row>
    <row r="1027" spans="3:40">
      <c r="C1027" s="71"/>
      <c r="S1027" s="1">
        <f t="shared" si="416"/>
        <v>0</v>
      </c>
      <c r="T1027" s="45">
        <f t="shared" si="404"/>
        <v>0</v>
      </c>
      <c r="U1027" s="27" t="s">
        <v>4</v>
      </c>
      <c r="V1027" s="29">
        <f t="shared" si="405"/>
        <v>0</v>
      </c>
      <c r="W1027" s="29">
        <f t="shared" si="417"/>
        <v>0.89999906666573337</v>
      </c>
      <c r="X1027" s="30" t="s">
        <v>5</v>
      </c>
      <c r="Y1027" s="78">
        <f t="shared" si="400"/>
        <v>1</v>
      </c>
      <c r="Z1027" s="78">
        <f t="shared" si="403"/>
        <v>77</v>
      </c>
      <c r="AA1027" s="27">
        <f t="shared" si="401"/>
        <v>222</v>
      </c>
      <c r="AB1027" s="31">
        <f t="shared" si="418"/>
        <v>0.89999906666573337</v>
      </c>
      <c r="AC1027" s="25" t="s">
        <v>27</v>
      </c>
      <c r="AD1027" s="43">
        <f t="shared" si="406"/>
        <v>0.89999906666573337</v>
      </c>
      <c r="AE1027" s="48">
        <f t="shared" si="407"/>
        <v>0</v>
      </c>
      <c r="AF1027" s="16">
        <f t="shared" si="408"/>
        <v>0</v>
      </c>
      <c r="AG1027" s="18">
        <f t="shared" si="409"/>
        <v>0</v>
      </c>
      <c r="AH1027" s="37">
        <f t="shared" si="410"/>
        <v>0</v>
      </c>
      <c r="AI1027" s="8">
        <f t="shared" si="411"/>
        <v>0</v>
      </c>
      <c r="AJ1027" s="13">
        <f t="shared" si="412"/>
        <v>0</v>
      </c>
      <c r="AK1027" s="14">
        <f t="shared" si="413"/>
        <v>0</v>
      </c>
      <c r="AL1027" s="17">
        <f t="shared" si="402"/>
        <v>0.10000093333426666</v>
      </c>
      <c r="AM1027" s="22">
        <f t="shared" si="414"/>
        <v>99999</v>
      </c>
      <c r="AN1027" s="91">
        <f t="shared" si="415"/>
        <v>99999</v>
      </c>
    </row>
    <row r="1028" spans="3:40">
      <c r="C1028" s="71"/>
      <c r="S1028" s="1">
        <f t="shared" si="416"/>
        <v>0</v>
      </c>
      <c r="T1028" s="45">
        <f t="shared" si="404"/>
        <v>0</v>
      </c>
      <c r="U1028" s="27" t="s">
        <v>4</v>
      </c>
      <c r="V1028" s="29">
        <f t="shared" si="405"/>
        <v>0</v>
      </c>
      <c r="W1028" s="29">
        <f t="shared" si="417"/>
        <v>0.89999906666573337</v>
      </c>
      <c r="X1028" s="30" t="s">
        <v>5</v>
      </c>
      <c r="Y1028" s="78">
        <f t="shared" si="400"/>
        <v>1</v>
      </c>
      <c r="Z1028" s="78">
        <f t="shared" si="403"/>
        <v>77</v>
      </c>
      <c r="AA1028" s="27">
        <f t="shared" si="401"/>
        <v>222</v>
      </c>
      <c r="AB1028" s="31">
        <f t="shared" si="418"/>
        <v>0.89999906666573337</v>
      </c>
      <c r="AC1028" s="25" t="s">
        <v>27</v>
      </c>
      <c r="AD1028" s="43">
        <f t="shared" si="406"/>
        <v>0.89999906666573337</v>
      </c>
      <c r="AE1028" s="48">
        <f t="shared" si="407"/>
        <v>0</v>
      </c>
      <c r="AF1028" s="16">
        <f t="shared" si="408"/>
        <v>0</v>
      </c>
      <c r="AG1028" s="18">
        <f t="shared" si="409"/>
        <v>0</v>
      </c>
      <c r="AH1028" s="37">
        <f t="shared" si="410"/>
        <v>0</v>
      </c>
      <c r="AI1028" s="8">
        <f t="shared" si="411"/>
        <v>0</v>
      </c>
      <c r="AJ1028" s="13">
        <f t="shared" si="412"/>
        <v>0</v>
      </c>
      <c r="AK1028" s="14">
        <f t="shared" si="413"/>
        <v>0</v>
      </c>
      <c r="AL1028" s="17">
        <f t="shared" si="402"/>
        <v>0.10000093333426666</v>
      </c>
      <c r="AM1028" s="22">
        <f t="shared" si="414"/>
        <v>99999</v>
      </c>
      <c r="AN1028" s="91">
        <f t="shared" si="415"/>
        <v>99999</v>
      </c>
    </row>
    <row r="1029" spans="3:40">
      <c r="C1029" s="71"/>
      <c r="S1029" s="1">
        <f t="shared" si="416"/>
        <v>0</v>
      </c>
      <c r="T1029" s="45">
        <f t="shared" si="404"/>
        <v>0</v>
      </c>
      <c r="U1029" s="27" t="s">
        <v>4</v>
      </c>
      <c r="V1029" s="29">
        <f t="shared" si="405"/>
        <v>0</v>
      </c>
      <c r="W1029" s="29">
        <f t="shared" si="417"/>
        <v>0.89999906666573337</v>
      </c>
      <c r="X1029" s="30" t="s">
        <v>5</v>
      </c>
      <c r="Y1029" s="78">
        <f t="shared" si="400"/>
        <v>1</v>
      </c>
      <c r="Z1029" s="78">
        <f t="shared" si="403"/>
        <v>77</v>
      </c>
      <c r="AA1029" s="27">
        <f t="shared" si="401"/>
        <v>222</v>
      </c>
      <c r="AB1029" s="31">
        <f t="shared" si="418"/>
        <v>0.89999906666573337</v>
      </c>
      <c r="AC1029" s="25" t="s">
        <v>27</v>
      </c>
      <c r="AD1029" s="43">
        <f t="shared" si="406"/>
        <v>0.89999906666573337</v>
      </c>
      <c r="AE1029" s="48">
        <f t="shared" si="407"/>
        <v>0</v>
      </c>
      <c r="AF1029" s="16">
        <f t="shared" si="408"/>
        <v>0</v>
      </c>
      <c r="AG1029" s="18">
        <f t="shared" si="409"/>
        <v>0</v>
      </c>
      <c r="AH1029" s="37">
        <f t="shared" si="410"/>
        <v>0</v>
      </c>
      <c r="AI1029" s="8">
        <f t="shared" si="411"/>
        <v>0</v>
      </c>
      <c r="AJ1029" s="13">
        <f t="shared" si="412"/>
        <v>0</v>
      </c>
      <c r="AK1029" s="14">
        <f t="shared" si="413"/>
        <v>0</v>
      </c>
      <c r="AL1029" s="17">
        <f t="shared" si="402"/>
        <v>0.10000093333426666</v>
      </c>
      <c r="AM1029" s="22">
        <f t="shared" si="414"/>
        <v>99999</v>
      </c>
      <c r="AN1029" s="91">
        <f t="shared" si="415"/>
        <v>99999</v>
      </c>
    </row>
    <row r="1030" spans="3:40">
      <c r="C1030" s="71"/>
      <c r="S1030" s="1">
        <f t="shared" si="416"/>
        <v>0</v>
      </c>
      <c r="T1030" s="45">
        <f t="shared" si="404"/>
        <v>0</v>
      </c>
      <c r="U1030" s="27" t="s">
        <v>4</v>
      </c>
      <c r="V1030" s="29">
        <f t="shared" si="405"/>
        <v>0</v>
      </c>
      <c r="W1030" s="29">
        <f t="shared" si="417"/>
        <v>0.89999906666573337</v>
      </c>
      <c r="X1030" s="30" t="s">
        <v>5</v>
      </c>
      <c r="Y1030" s="78">
        <f t="shared" si="400"/>
        <v>1</v>
      </c>
      <c r="Z1030" s="78">
        <f t="shared" si="403"/>
        <v>77</v>
      </c>
      <c r="AA1030" s="27">
        <f t="shared" si="401"/>
        <v>222</v>
      </c>
      <c r="AB1030" s="31">
        <f t="shared" si="418"/>
        <v>0.89999906666573337</v>
      </c>
      <c r="AC1030" s="25" t="s">
        <v>27</v>
      </c>
      <c r="AD1030" s="43">
        <f t="shared" si="406"/>
        <v>0.89999906666573337</v>
      </c>
      <c r="AE1030" s="48">
        <f t="shared" si="407"/>
        <v>0</v>
      </c>
      <c r="AF1030" s="16">
        <f t="shared" si="408"/>
        <v>0</v>
      </c>
      <c r="AG1030" s="18">
        <f t="shared" si="409"/>
        <v>0</v>
      </c>
      <c r="AH1030" s="37">
        <f t="shared" si="410"/>
        <v>0</v>
      </c>
      <c r="AI1030" s="8">
        <f t="shared" si="411"/>
        <v>0</v>
      </c>
      <c r="AJ1030" s="13">
        <f t="shared" si="412"/>
        <v>0</v>
      </c>
      <c r="AK1030" s="14">
        <f t="shared" si="413"/>
        <v>0</v>
      </c>
      <c r="AL1030" s="17">
        <f t="shared" si="402"/>
        <v>0.10000093333426666</v>
      </c>
      <c r="AM1030" s="22">
        <f t="shared" si="414"/>
        <v>99999</v>
      </c>
      <c r="AN1030" s="91">
        <f t="shared" si="415"/>
        <v>99999</v>
      </c>
    </row>
    <row r="1031" spans="3:40">
      <c r="C1031" s="71"/>
      <c r="S1031" s="1">
        <f t="shared" si="416"/>
        <v>0</v>
      </c>
      <c r="T1031" s="45">
        <f t="shared" si="404"/>
        <v>0</v>
      </c>
      <c r="U1031" s="27" t="s">
        <v>4</v>
      </c>
      <c r="V1031" s="29">
        <f t="shared" si="405"/>
        <v>0</v>
      </c>
      <c r="W1031" s="29">
        <f t="shared" si="417"/>
        <v>0.89999906666573337</v>
      </c>
      <c r="X1031" s="30" t="s">
        <v>5</v>
      </c>
      <c r="Y1031" s="78">
        <f t="shared" si="400"/>
        <v>1</v>
      </c>
      <c r="Z1031" s="78">
        <f t="shared" si="403"/>
        <v>77</v>
      </c>
      <c r="AA1031" s="27">
        <f t="shared" si="401"/>
        <v>222</v>
      </c>
      <c r="AB1031" s="31">
        <f t="shared" si="418"/>
        <v>0.89999906666573337</v>
      </c>
      <c r="AC1031" s="25" t="s">
        <v>27</v>
      </c>
      <c r="AD1031" s="43">
        <f t="shared" si="406"/>
        <v>0.89999906666573337</v>
      </c>
      <c r="AE1031" s="48">
        <f t="shared" si="407"/>
        <v>0</v>
      </c>
      <c r="AF1031" s="16">
        <f t="shared" si="408"/>
        <v>0</v>
      </c>
      <c r="AG1031" s="18">
        <f t="shared" si="409"/>
        <v>0</v>
      </c>
      <c r="AH1031" s="37">
        <f t="shared" si="410"/>
        <v>0</v>
      </c>
      <c r="AI1031" s="8">
        <f t="shared" si="411"/>
        <v>0</v>
      </c>
      <c r="AJ1031" s="13">
        <f t="shared" si="412"/>
        <v>0</v>
      </c>
      <c r="AK1031" s="14">
        <f t="shared" si="413"/>
        <v>0</v>
      </c>
      <c r="AL1031" s="17">
        <f t="shared" si="402"/>
        <v>0.10000093333426666</v>
      </c>
      <c r="AM1031" s="22">
        <f t="shared" si="414"/>
        <v>99999</v>
      </c>
      <c r="AN1031" s="91">
        <f t="shared" si="415"/>
        <v>99999</v>
      </c>
    </row>
    <row r="1032" spans="3:40">
      <c r="C1032" s="71"/>
      <c r="S1032" s="1">
        <f t="shared" si="416"/>
        <v>0</v>
      </c>
      <c r="T1032" s="45">
        <f t="shared" si="404"/>
        <v>0</v>
      </c>
      <c r="U1032" s="27" t="s">
        <v>4</v>
      </c>
      <c r="V1032" s="29">
        <f t="shared" si="405"/>
        <v>0</v>
      </c>
      <c r="W1032" s="29">
        <f t="shared" si="417"/>
        <v>0.89999906666573337</v>
      </c>
      <c r="X1032" s="30" t="s">
        <v>5</v>
      </c>
      <c r="Y1032" s="78">
        <f t="shared" si="400"/>
        <v>1</v>
      </c>
      <c r="Z1032" s="78">
        <f t="shared" si="403"/>
        <v>77</v>
      </c>
      <c r="AA1032" s="27">
        <f t="shared" si="401"/>
        <v>222</v>
      </c>
      <c r="AB1032" s="31">
        <f t="shared" si="418"/>
        <v>0.89999906666573337</v>
      </c>
      <c r="AC1032" s="25" t="s">
        <v>27</v>
      </c>
      <c r="AD1032" s="43">
        <f t="shared" si="406"/>
        <v>0.89999906666573337</v>
      </c>
      <c r="AE1032" s="48">
        <f t="shared" si="407"/>
        <v>0</v>
      </c>
      <c r="AF1032" s="16">
        <f t="shared" si="408"/>
        <v>0</v>
      </c>
      <c r="AG1032" s="18">
        <f t="shared" si="409"/>
        <v>0</v>
      </c>
      <c r="AH1032" s="37">
        <f t="shared" si="410"/>
        <v>0</v>
      </c>
      <c r="AI1032" s="8">
        <f t="shared" si="411"/>
        <v>0</v>
      </c>
      <c r="AJ1032" s="13">
        <f t="shared" si="412"/>
        <v>0</v>
      </c>
      <c r="AK1032" s="14">
        <f t="shared" si="413"/>
        <v>0</v>
      </c>
      <c r="AL1032" s="17">
        <f t="shared" si="402"/>
        <v>0.10000093333426666</v>
      </c>
      <c r="AM1032" s="22">
        <f t="shared" si="414"/>
        <v>99999</v>
      </c>
      <c r="AN1032" s="91">
        <f t="shared" si="415"/>
        <v>99999</v>
      </c>
    </row>
    <row r="1033" spans="3:40">
      <c r="C1033" s="71"/>
      <c r="S1033" s="1">
        <f t="shared" si="416"/>
        <v>0</v>
      </c>
      <c r="T1033" s="45">
        <f t="shared" si="404"/>
        <v>0</v>
      </c>
      <c r="U1033" s="27" t="s">
        <v>4</v>
      </c>
      <c r="V1033" s="29">
        <f t="shared" si="405"/>
        <v>0</v>
      </c>
      <c r="W1033" s="29">
        <f t="shared" si="417"/>
        <v>0.89999906666573337</v>
      </c>
      <c r="X1033" s="30" t="s">
        <v>5</v>
      </c>
      <c r="Y1033" s="78">
        <f t="shared" ref="Y1033:Y1096" si="419">INT((C1033+MOD(C$3,1)/C$4)/C$4)</f>
        <v>1</v>
      </c>
      <c r="Z1033" s="78">
        <f t="shared" si="403"/>
        <v>77</v>
      </c>
      <c r="AA1033" s="27">
        <f t="shared" ref="AA1033:AA1096" si="420">IF(C$3&gt;=1,IF(MOD(INT((C1033-MOD(C$3,C$4)+MOD(C$3,1)/C$4)/C$4),2),8888,222),IF(MOD(INT((C1033-MOD(C$3,C$4)+MOD(C$3,1)/C$4)/C$4),2),222,8888))</f>
        <v>222</v>
      </c>
      <c r="AB1033" s="31">
        <f t="shared" si="418"/>
        <v>0.89999906666573337</v>
      </c>
      <c r="AC1033" s="25" t="s">
        <v>27</v>
      </c>
      <c r="AD1033" s="43">
        <f t="shared" si="406"/>
        <v>0.89999906666573337</v>
      </c>
      <c r="AE1033" s="48">
        <f t="shared" si="407"/>
        <v>0</v>
      </c>
      <c r="AF1033" s="16">
        <f t="shared" si="408"/>
        <v>0</v>
      </c>
      <c r="AG1033" s="18">
        <f t="shared" si="409"/>
        <v>0</v>
      </c>
      <c r="AH1033" s="37">
        <f t="shared" si="410"/>
        <v>0</v>
      </c>
      <c r="AI1033" s="8">
        <f t="shared" si="411"/>
        <v>0</v>
      </c>
      <c r="AJ1033" s="13">
        <f t="shared" si="412"/>
        <v>0</v>
      </c>
      <c r="AK1033" s="14">
        <f t="shared" si="413"/>
        <v>0</v>
      </c>
      <c r="AL1033" s="17">
        <f t="shared" ref="AL1033:AL1096" si="421">MOD(MOD(((((MOD(C1033,C$4)/C$4)+(MOD(C$3,C$4)/C$4)))),C$4),1)</f>
        <v>0.10000093333426666</v>
      </c>
      <c r="AM1033" s="22">
        <f t="shared" si="414"/>
        <v>99999</v>
      </c>
      <c r="AN1033" s="91">
        <f t="shared" si="415"/>
        <v>99999</v>
      </c>
    </row>
    <row r="1034" spans="3:40">
      <c r="C1034" s="71"/>
      <c r="S1034" s="1">
        <f t="shared" si="416"/>
        <v>0</v>
      </c>
      <c r="T1034" s="45">
        <f t="shared" si="404"/>
        <v>0</v>
      </c>
      <c r="U1034" s="27" t="s">
        <v>4</v>
      </c>
      <c r="V1034" s="29">
        <f t="shared" si="405"/>
        <v>0</v>
      </c>
      <c r="W1034" s="29">
        <f t="shared" si="417"/>
        <v>0.89999906666573337</v>
      </c>
      <c r="X1034" s="30" t="s">
        <v>5</v>
      </c>
      <c r="Y1034" s="78">
        <f t="shared" si="419"/>
        <v>1</v>
      </c>
      <c r="Z1034" s="78">
        <f t="shared" si="403"/>
        <v>77</v>
      </c>
      <c r="AA1034" s="27">
        <f t="shared" si="420"/>
        <v>222</v>
      </c>
      <c r="AB1034" s="31">
        <f t="shared" si="418"/>
        <v>0.89999906666573337</v>
      </c>
      <c r="AC1034" s="25" t="s">
        <v>27</v>
      </c>
      <c r="AD1034" s="43">
        <f t="shared" si="406"/>
        <v>0.89999906666573337</v>
      </c>
      <c r="AE1034" s="48">
        <f t="shared" si="407"/>
        <v>0</v>
      </c>
      <c r="AF1034" s="16">
        <f t="shared" si="408"/>
        <v>0</v>
      </c>
      <c r="AG1034" s="18">
        <f t="shared" si="409"/>
        <v>0</v>
      </c>
      <c r="AH1034" s="37">
        <f t="shared" si="410"/>
        <v>0</v>
      </c>
      <c r="AI1034" s="8">
        <f t="shared" si="411"/>
        <v>0</v>
      </c>
      <c r="AJ1034" s="13">
        <f t="shared" si="412"/>
        <v>0</v>
      </c>
      <c r="AK1034" s="14">
        <f t="shared" si="413"/>
        <v>0</v>
      </c>
      <c r="AL1034" s="17">
        <f t="shared" si="421"/>
        <v>0.10000093333426666</v>
      </c>
      <c r="AM1034" s="22">
        <f t="shared" si="414"/>
        <v>99999</v>
      </c>
      <c r="AN1034" s="91">
        <f t="shared" si="415"/>
        <v>99999</v>
      </c>
    </row>
    <row r="1035" spans="3:40">
      <c r="C1035" s="71"/>
      <c r="S1035" s="1">
        <f t="shared" si="416"/>
        <v>0</v>
      </c>
      <c r="T1035" s="45">
        <f t="shared" si="404"/>
        <v>0</v>
      </c>
      <c r="U1035" s="27" t="s">
        <v>4</v>
      </c>
      <c r="V1035" s="29">
        <f t="shared" si="405"/>
        <v>0</v>
      </c>
      <c r="W1035" s="29">
        <f t="shared" si="417"/>
        <v>0.89999906666573337</v>
      </c>
      <c r="X1035" s="30" t="s">
        <v>5</v>
      </c>
      <c r="Y1035" s="78">
        <f t="shared" si="419"/>
        <v>1</v>
      </c>
      <c r="Z1035" s="78">
        <f t="shared" ref="Z1035:Z1098" si="422">IF(Z1034=0,IF(AA1035=222,IF(AA1034=8888,Z1034+1,Z1034),IF(AA1034=222,Z1034+1,Z1034))+1,IF(AA1035=222,IF(AA1034=8888,Z1034+1,Z1034),IF(AA1034=222,Z1034+1,Z1034)))</f>
        <v>77</v>
      </c>
      <c r="AA1035" s="27">
        <f t="shared" si="420"/>
        <v>222</v>
      </c>
      <c r="AB1035" s="31">
        <f t="shared" si="418"/>
        <v>0.89999906666573337</v>
      </c>
      <c r="AC1035" s="25" t="s">
        <v>27</v>
      </c>
      <c r="AD1035" s="43">
        <f t="shared" si="406"/>
        <v>0.89999906666573337</v>
      </c>
      <c r="AE1035" s="48">
        <f t="shared" si="407"/>
        <v>0</v>
      </c>
      <c r="AF1035" s="16">
        <f t="shared" si="408"/>
        <v>0</v>
      </c>
      <c r="AG1035" s="18">
        <f t="shared" si="409"/>
        <v>0</v>
      </c>
      <c r="AH1035" s="37">
        <f t="shared" si="410"/>
        <v>0</v>
      </c>
      <c r="AI1035" s="8">
        <f t="shared" si="411"/>
        <v>0</v>
      </c>
      <c r="AJ1035" s="13">
        <f t="shared" si="412"/>
        <v>0</v>
      </c>
      <c r="AK1035" s="14">
        <f t="shared" si="413"/>
        <v>0</v>
      </c>
      <c r="AL1035" s="17">
        <f t="shared" si="421"/>
        <v>0.10000093333426666</v>
      </c>
      <c r="AM1035" s="22">
        <f t="shared" si="414"/>
        <v>99999</v>
      </c>
      <c r="AN1035" s="91">
        <f t="shared" si="415"/>
        <v>99999</v>
      </c>
    </row>
    <row r="1036" spans="3:40">
      <c r="C1036" s="71"/>
      <c r="S1036" s="1">
        <f t="shared" si="416"/>
        <v>0</v>
      </c>
      <c r="T1036" s="45">
        <f t="shared" si="404"/>
        <v>0</v>
      </c>
      <c r="U1036" s="27" t="s">
        <v>4</v>
      </c>
      <c r="V1036" s="29">
        <f t="shared" si="405"/>
        <v>0</v>
      </c>
      <c r="W1036" s="29">
        <f t="shared" si="417"/>
        <v>0.89999906666573337</v>
      </c>
      <c r="X1036" s="30" t="s">
        <v>5</v>
      </c>
      <c r="Y1036" s="78">
        <f t="shared" si="419"/>
        <v>1</v>
      </c>
      <c r="Z1036" s="78">
        <f t="shared" si="422"/>
        <v>77</v>
      </c>
      <c r="AA1036" s="27">
        <f t="shared" si="420"/>
        <v>222</v>
      </c>
      <c r="AB1036" s="31">
        <f t="shared" si="418"/>
        <v>0.89999906666573337</v>
      </c>
      <c r="AC1036" s="25" t="s">
        <v>27</v>
      </c>
      <c r="AD1036" s="43">
        <f t="shared" si="406"/>
        <v>0.89999906666573337</v>
      </c>
      <c r="AE1036" s="48">
        <f t="shared" si="407"/>
        <v>0</v>
      </c>
      <c r="AF1036" s="16">
        <f t="shared" si="408"/>
        <v>0</v>
      </c>
      <c r="AG1036" s="18">
        <f t="shared" si="409"/>
        <v>0</v>
      </c>
      <c r="AH1036" s="37">
        <f t="shared" si="410"/>
        <v>0</v>
      </c>
      <c r="AI1036" s="8">
        <f t="shared" si="411"/>
        <v>0</v>
      </c>
      <c r="AJ1036" s="13">
        <f t="shared" si="412"/>
        <v>0</v>
      </c>
      <c r="AK1036" s="14">
        <f t="shared" si="413"/>
        <v>0</v>
      </c>
      <c r="AL1036" s="17">
        <f t="shared" si="421"/>
        <v>0.10000093333426666</v>
      </c>
      <c r="AM1036" s="22">
        <f t="shared" si="414"/>
        <v>99999</v>
      </c>
      <c r="AN1036" s="91">
        <f t="shared" si="415"/>
        <v>99999</v>
      </c>
    </row>
    <row r="1037" spans="3:40">
      <c r="C1037" s="71"/>
      <c r="S1037" s="1">
        <f t="shared" si="416"/>
        <v>0</v>
      </c>
      <c r="T1037" s="45">
        <f t="shared" si="404"/>
        <v>0</v>
      </c>
      <c r="U1037" s="27" t="s">
        <v>4</v>
      </c>
      <c r="V1037" s="29">
        <f t="shared" si="405"/>
        <v>0</v>
      </c>
      <c r="W1037" s="29">
        <f t="shared" si="417"/>
        <v>0.89999906666573337</v>
      </c>
      <c r="X1037" s="30" t="s">
        <v>5</v>
      </c>
      <c r="Y1037" s="78">
        <f t="shared" si="419"/>
        <v>1</v>
      </c>
      <c r="Z1037" s="78">
        <f t="shared" si="422"/>
        <v>77</v>
      </c>
      <c r="AA1037" s="27">
        <f t="shared" si="420"/>
        <v>222</v>
      </c>
      <c r="AB1037" s="31">
        <f t="shared" si="418"/>
        <v>0.89999906666573337</v>
      </c>
      <c r="AC1037" s="25" t="s">
        <v>27</v>
      </c>
      <c r="AD1037" s="43">
        <f t="shared" si="406"/>
        <v>0.89999906666573337</v>
      </c>
      <c r="AE1037" s="48">
        <f t="shared" si="407"/>
        <v>0</v>
      </c>
      <c r="AF1037" s="16">
        <f t="shared" si="408"/>
        <v>0</v>
      </c>
      <c r="AG1037" s="18">
        <f t="shared" si="409"/>
        <v>0</v>
      </c>
      <c r="AH1037" s="37">
        <f t="shared" si="410"/>
        <v>0</v>
      </c>
      <c r="AI1037" s="8">
        <f t="shared" si="411"/>
        <v>0</v>
      </c>
      <c r="AJ1037" s="13">
        <f t="shared" si="412"/>
        <v>0</v>
      </c>
      <c r="AK1037" s="14">
        <f t="shared" si="413"/>
        <v>0</v>
      </c>
      <c r="AL1037" s="17">
        <f t="shared" si="421"/>
        <v>0.10000093333426666</v>
      </c>
      <c r="AM1037" s="22">
        <f t="shared" si="414"/>
        <v>99999</v>
      </c>
      <c r="AN1037" s="91">
        <f t="shared" si="415"/>
        <v>99999</v>
      </c>
    </row>
    <row r="1038" spans="3:40">
      <c r="C1038" s="71"/>
      <c r="S1038" s="1">
        <f t="shared" si="416"/>
        <v>0</v>
      </c>
      <c r="T1038" s="45">
        <f t="shared" si="404"/>
        <v>0</v>
      </c>
      <c r="U1038" s="27" t="s">
        <v>4</v>
      </c>
      <c r="V1038" s="29">
        <f t="shared" si="405"/>
        <v>0</v>
      </c>
      <c r="W1038" s="29">
        <f t="shared" si="417"/>
        <v>0.89999906666573337</v>
      </c>
      <c r="X1038" s="30" t="s">
        <v>5</v>
      </c>
      <c r="Y1038" s="78">
        <f t="shared" si="419"/>
        <v>1</v>
      </c>
      <c r="Z1038" s="78">
        <f t="shared" si="422"/>
        <v>77</v>
      </c>
      <c r="AA1038" s="27">
        <f t="shared" si="420"/>
        <v>222</v>
      </c>
      <c r="AB1038" s="31">
        <f t="shared" si="418"/>
        <v>0.89999906666573337</v>
      </c>
      <c r="AC1038" s="25" t="s">
        <v>27</v>
      </c>
      <c r="AD1038" s="43">
        <f t="shared" si="406"/>
        <v>0.89999906666573337</v>
      </c>
      <c r="AE1038" s="48">
        <f t="shared" si="407"/>
        <v>0</v>
      </c>
      <c r="AF1038" s="16">
        <f t="shared" si="408"/>
        <v>0</v>
      </c>
      <c r="AG1038" s="18">
        <f t="shared" si="409"/>
        <v>0</v>
      </c>
      <c r="AH1038" s="37">
        <f t="shared" si="410"/>
        <v>0</v>
      </c>
      <c r="AI1038" s="8">
        <f t="shared" si="411"/>
        <v>0</v>
      </c>
      <c r="AJ1038" s="13">
        <f t="shared" si="412"/>
        <v>0</v>
      </c>
      <c r="AK1038" s="14">
        <f t="shared" si="413"/>
        <v>0</v>
      </c>
      <c r="AL1038" s="17">
        <f t="shared" si="421"/>
        <v>0.10000093333426666</v>
      </c>
      <c r="AM1038" s="22">
        <f t="shared" si="414"/>
        <v>99999</v>
      </c>
      <c r="AN1038" s="91">
        <f t="shared" si="415"/>
        <v>99999</v>
      </c>
    </row>
    <row r="1039" spans="3:40">
      <c r="C1039" s="71"/>
      <c r="S1039" s="1">
        <f t="shared" si="416"/>
        <v>0</v>
      </c>
      <c r="T1039" s="45">
        <f t="shared" ref="T1039:T1102" si="423">IF(C$1=2,0,1)</f>
        <v>0</v>
      </c>
      <c r="U1039" s="27" t="s">
        <v>4</v>
      </c>
      <c r="V1039" s="29">
        <f t="shared" ref="V1039:V1102" si="424">D1039</f>
        <v>0</v>
      </c>
      <c r="W1039" s="29">
        <f t="shared" si="417"/>
        <v>0.89999906666573337</v>
      </c>
      <c r="X1039" s="30" t="s">
        <v>5</v>
      </c>
      <c r="Y1039" s="78">
        <f t="shared" si="419"/>
        <v>1</v>
      </c>
      <c r="Z1039" s="78">
        <f t="shared" si="422"/>
        <v>77</v>
      </c>
      <c r="AA1039" s="27">
        <f t="shared" si="420"/>
        <v>222</v>
      </c>
      <c r="AB1039" s="31">
        <f t="shared" si="418"/>
        <v>0.89999906666573337</v>
      </c>
      <c r="AC1039" s="25" t="s">
        <v>27</v>
      </c>
      <c r="AD1039" s="43">
        <f t="shared" ref="AD1039:AD1102" si="425">IF(AA1039=222,W1039-E1039/C$4,E1039/C$4+W1039)</f>
        <v>0.89999906666573337</v>
      </c>
      <c r="AE1039" s="48">
        <f t="shared" ref="AE1039:AE1102" si="426">IF(AE$1=1,IF(C1040=0,0,IF(C1039=0,0,IF(T1039=0,IF((ABS(D1039-D1040))&lt;0.1,(IF(C1040-C1039=T$1,99999,0)),0),0))),0)</f>
        <v>0</v>
      </c>
      <c r="AF1039" s="16">
        <f t="shared" ref="AF1039:AF1102" si="427">IF(AF$1=1,IF(C1040=0,0,IF(C1039=0,0,IF(T1039=0,IF(C1040-C1039=0,(IF(ABS(D1039-D1040)&lt;W$1,99999,0)),0),0))),0)</f>
        <v>0</v>
      </c>
      <c r="AG1039" s="18">
        <f t="shared" ref="AG1039:AG1102" si="428">IF(AG$1=1,IF(C1040=0,0,IF(C1039=0,0,IF(T1039=0,IF(AND(AN1039,AM1039),99999,0),0))),0)</f>
        <v>0</v>
      </c>
      <c r="AH1039" s="37">
        <f t="shared" ref="AH1039:AH1102" si="429">IF(C1039=0,,IF(AH$1=1,IF(1&gt;AD1039,0,99999),0))</f>
        <v>0</v>
      </c>
      <c r="AI1039" s="8">
        <f t="shared" ref="AI1039:AI1102" si="430">IF(AI$1=1,IF(D1039&gt;1,99999,IF(D1039&lt;0,99999,0)),0)</f>
        <v>0</v>
      </c>
      <c r="AJ1039" s="13">
        <f t="shared" ref="AJ1039:AJ1102" si="431">IF(AJ$1=1,IF(B1040=0,0,IF(B1040-B1039=1,0,99999)),0)</f>
        <v>0</v>
      </c>
      <c r="AK1039" s="14">
        <f t="shared" ref="AK1039:AK1102" si="432">IF(AK$1=1,IF(C1040=0,0,IF(C1040-C1039&lt;0,99999,0)),0)</f>
        <v>0</v>
      </c>
      <c r="AL1039" s="17">
        <f t="shared" si="421"/>
        <v>0.10000093333426666</v>
      </c>
      <c r="AM1039" s="22">
        <f t="shared" ref="AM1039:AM1102" si="433">IF(C1040-C1039=0,99999,0 )</f>
        <v>99999</v>
      </c>
      <c r="AN1039" s="91">
        <f t="shared" ref="AN1039:AN1102" si="434">IF(ABS(D1040-D1039)=0,99999,0)</f>
        <v>99999</v>
      </c>
    </row>
    <row r="1040" spans="3:40">
      <c r="C1040" s="71"/>
      <c r="S1040" s="1">
        <f t="shared" si="416"/>
        <v>0</v>
      </c>
      <c r="T1040" s="45">
        <f t="shared" si="423"/>
        <v>0</v>
      </c>
      <c r="U1040" s="27" t="s">
        <v>4</v>
      </c>
      <c r="V1040" s="29">
        <f t="shared" si="424"/>
        <v>0</v>
      </c>
      <c r="W1040" s="29">
        <f t="shared" si="417"/>
        <v>0.89999906666573337</v>
      </c>
      <c r="X1040" s="30" t="s">
        <v>5</v>
      </c>
      <c r="Y1040" s="78">
        <f t="shared" si="419"/>
        <v>1</v>
      </c>
      <c r="Z1040" s="78">
        <f t="shared" si="422"/>
        <v>77</v>
      </c>
      <c r="AA1040" s="27">
        <f t="shared" si="420"/>
        <v>222</v>
      </c>
      <c r="AB1040" s="31">
        <f t="shared" si="418"/>
        <v>0.89999906666573337</v>
      </c>
      <c r="AC1040" s="25" t="s">
        <v>27</v>
      </c>
      <c r="AD1040" s="43">
        <f t="shared" si="425"/>
        <v>0.89999906666573337</v>
      </c>
      <c r="AE1040" s="48">
        <f t="shared" si="426"/>
        <v>0</v>
      </c>
      <c r="AF1040" s="16">
        <f t="shared" si="427"/>
        <v>0</v>
      </c>
      <c r="AG1040" s="18">
        <f t="shared" si="428"/>
        <v>0</v>
      </c>
      <c r="AH1040" s="37">
        <f t="shared" si="429"/>
        <v>0</v>
      </c>
      <c r="AI1040" s="8">
        <f t="shared" si="430"/>
        <v>0</v>
      </c>
      <c r="AJ1040" s="13">
        <f t="shared" si="431"/>
        <v>0</v>
      </c>
      <c r="AK1040" s="14">
        <f t="shared" si="432"/>
        <v>0</v>
      </c>
      <c r="AL1040" s="17">
        <f t="shared" si="421"/>
        <v>0.10000093333426666</v>
      </c>
      <c r="AM1040" s="22">
        <f t="shared" si="433"/>
        <v>99999</v>
      </c>
      <c r="AN1040" s="91">
        <f t="shared" si="434"/>
        <v>99999</v>
      </c>
    </row>
    <row r="1041" spans="3:40">
      <c r="C1041" s="71"/>
      <c r="S1041" s="1">
        <f t="shared" si="416"/>
        <v>0</v>
      </c>
      <c r="T1041" s="45">
        <f t="shared" si="423"/>
        <v>0</v>
      </c>
      <c r="U1041" s="27" t="s">
        <v>4</v>
      </c>
      <c r="V1041" s="29">
        <f t="shared" si="424"/>
        <v>0</v>
      </c>
      <c r="W1041" s="29">
        <f t="shared" si="417"/>
        <v>0.89999906666573337</v>
      </c>
      <c r="X1041" s="30" t="s">
        <v>5</v>
      </c>
      <c r="Y1041" s="78">
        <f t="shared" si="419"/>
        <v>1</v>
      </c>
      <c r="Z1041" s="78">
        <f t="shared" si="422"/>
        <v>77</v>
      </c>
      <c r="AA1041" s="27">
        <f t="shared" si="420"/>
        <v>222</v>
      </c>
      <c r="AB1041" s="31">
        <f t="shared" si="418"/>
        <v>0.89999906666573337</v>
      </c>
      <c r="AC1041" s="25" t="s">
        <v>27</v>
      </c>
      <c r="AD1041" s="43">
        <f t="shared" si="425"/>
        <v>0.89999906666573337</v>
      </c>
      <c r="AE1041" s="48">
        <f t="shared" si="426"/>
        <v>0</v>
      </c>
      <c r="AF1041" s="16">
        <f t="shared" si="427"/>
        <v>0</v>
      </c>
      <c r="AG1041" s="18">
        <f t="shared" si="428"/>
        <v>0</v>
      </c>
      <c r="AH1041" s="37">
        <f t="shared" si="429"/>
        <v>0</v>
      </c>
      <c r="AI1041" s="8">
        <f t="shared" si="430"/>
        <v>0</v>
      </c>
      <c r="AJ1041" s="13">
        <f t="shared" si="431"/>
        <v>0</v>
      </c>
      <c r="AK1041" s="14">
        <f t="shared" si="432"/>
        <v>0</v>
      </c>
      <c r="AL1041" s="17">
        <f t="shared" si="421"/>
        <v>0.10000093333426666</v>
      </c>
      <c r="AM1041" s="22">
        <f t="shared" si="433"/>
        <v>99999</v>
      </c>
      <c r="AN1041" s="91">
        <f t="shared" si="434"/>
        <v>99999</v>
      </c>
    </row>
    <row r="1042" spans="3:40">
      <c r="C1042" s="71"/>
      <c r="S1042" s="1">
        <f t="shared" si="416"/>
        <v>0</v>
      </c>
      <c r="T1042" s="45">
        <f t="shared" si="423"/>
        <v>0</v>
      </c>
      <c r="U1042" s="27" t="s">
        <v>4</v>
      </c>
      <c r="V1042" s="29">
        <f t="shared" si="424"/>
        <v>0</v>
      </c>
      <c r="W1042" s="29">
        <f t="shared" si="417"/>
        <v>0.89999906666573337</v>
      </c>
      <c r="X1042" s="30" t="s">
        <v>5</v>
      </c>
      <c r="Y1042" s="78">
        <f t="shared" si="419"/>
        <v>1</v>
      </c>
      <c r="Z1042" s="78">
        <f t="shared" si="422"/>
        <v>77</v>
      </c>
      <c r="AA1042" s="27">
        <f t="shared" si="420"/>
        <v>222</v>
      </c>
      <c r="AB1042" s="31">
        <f t="shared" si="418"/>
        <v>0.89999906666573337</v>
      </c>
      <c r="AC1042" s="25" t="s">
        <v>27</v>
      </c>
      <c r="AD1042" s="43">
        <f t="shared" si="425"/>
        <v>0.89999906666573337</v>
      </c>
      <c r="AE1042" s="48">
        <f t="shared" si="426"/>
        <v>0</v>
      </c>
      <c r="AF1042" s="16">
        <f t="shared" si="427"/>
        <v>0</v>
      </c>
      <c r="AG1042" s="18">
        <f t="shared" si="428"/>
        <v>0</v>
      </c>
      <c r="AH1042" s="37">
        <f t="shared" si="429"/>
        <v>0</v>
      </c>
      <c r="AI1042" s="8">
        <f t="shared" si="430"/>
        <v>0</v>
      </c>
      <c r="AJ1042" s="13">
        <f t="shared" si="431"/>
        <v>0</v>
      </c>
      <c r="AK1042" s="14">
        <f t="shared" si="432"/>
        <v>0</v>
      </c>
      <c r="AL1042" s="17">
        <f t="shared" si="421"/>
        <v>0.10000093333426666</v>
      </c>
      <c r="AM1042" s="22">
        <f t="shared" si="433"/>
        <v>99999</v>
      </c>
      <c r="AN1042" s="91">
        <f t="shared" si="434"/>
        <v>99999</v>
      </c>
    </row>
    <row r="1043" spans="3:40">
      <c r="C1043" s="71"/>
      <c r="S1043" s="1">
        <f t="shared" si="416"/>
        <v>0</v>
      </c>
      <c r="T1043" s="45">
        <f t="shared" si="423"/>
        <v>0</v>
      </c>
      <c r="U1043" s="27" t="s">
        <v>4</v>
      </c>
      <c r="V1043" s="29">
        <f t="shared" si="424"/>
        <v>0</v>
      </c>
      <c r="W1043" s="29">
        <f t="shared" si="417"/>
        <v>0.89999906666573337</v>
      </c>
      <c r="X1043" s="30" t="s">
        <v>5</v>
      </c>
      <c r="Y1043" s="78">
        <f t="shared" si="419"/>
        <v>1</v>
      </c>
      <c r="Z1043" s="78">
        <f t="shared" si="422"/>
        <v>77</v>
      </c>
      <c r="AA1043" s="27">
        <f t="shared" si="420"/>
        <v>222</v>
      </c>
      <c r="AB1043" s="31">
        <f t="shared" si="418"/>
        <v>0.89999906666573337</v>
      </c>
      <c r="AC1043" s="25" t="s">
        <v>27</v>
      </c>
      <c r="AD1043" s="43">
        <f t="shared" si="425"/>
        <v>0.89999906666573337</v>
      </c>
      <c r="AE1043" s="48">
        <f t="shared" si="426"/>
        <v>0</v>
      </c>
      <c r="AF1043" s="16">
        <f t="shared" si="427"/>
        <v>0</v>
      </c>
      <c r="AG1043" s="18">
        <f t="shared" si="428"/>
        <v>0</v>
      </c>
      <c r="AH1043" s="37">
        <f t="shared" si="429"/>
        <v>0</v>
      </c>
      <c r="AI1043" s="8">
        <f t="shared" si="430"/>
        <v>0</v>
      </c>
      <c r="AJ1043" s="13">
        <f t="shared" si="431"/>
        <v>0</v>
      </c>
      <c r="AK1043" s="14">
        <f t="shared" si="432"/>
        <v>0</v>
      </c>
      <c r="AL1043" s="17">
        <f t="shared" si="421"/>
        <v>0.10000093333426666</v>
      </c>
      <c r="AM1043" s="22">
        <f t="shared" si="433"/>
        <v>99999</v>
      </c>
      <c r="AN1043" s="91">
        <f t="shared" si="434"/>
        <v>99999</v>
      </c>
    </row>
    <row r="1044" spans="3:40">
      <c r="C1044" s="71"/>
      <c r="S1044" s="1">
        <f t="shared" si="416"/>
        <v>0</v>
      </c>
      <c r="T1044" s="45">
        <f t="shared" si="423"/>
        <v>0</v>
      </c>
      <c r="U1044" s="27" t="s">
        <v>4</v>
      </c>
      <c r="V1044" s="29">
        <f t="shared" si="424"/>
        <v>0</v>
      </c>
      <c r="W1044" s="29">
        <f t="shared" si="417"/>
        <v>0.89999906666573337</v>
      </c>
      <c r="X1044" s="30" t="s">
        <v>5</v>
      </c>
      <c r="Y1044" s="78">
        <f t="shared" si="419"/>
        <v>1</v>
      </c>
      <c r="Z1044" s="78">
        <f t="shared" si="422"/>
        <v>77</v>
      </c>
      <c r="AA1044" s="27">
        <f t="shared" si="420"/>
        <v>222</v>
      </c>
      <c r="AB1044" s="31">
        <f t="shared" si="418"/>
        <v>0.89999906666573337</v>
      </c>
      <c r="AC1044" s="25" t="s">
        <v>27</v>
      </c>
      <c r="AD1044" s="43">
        <f t="shared" si="425"/>
        <v>0.89999906666573337</v>
      </c>
      <c r="AE1044" s="48">
        <f t="shared" si="426"/>
        <v>0</v>
      </c>
      <c r="AF1044" s="16">
        <f t="shared" si="427"/>
        <v>0</v>
      </c>
      <c r="AG1044" s="18">
        <f t="shared" si="428"/>
        <v>0</v>
      </c>
      <c r="AH1044" s="37">
        <f t="shared" si="429"/>
        <v>0</v>
      </c>
      <c r="AI1044" s="8">
        <f t="shared" si="430"/>
        <v>0</v>
      </c>
      <c r="AJ1044" s="13">
        <f t="shared" si="431"/>
        <v>0</v>
      </c>
      <c r="AK1044" s="14">
        <f t="shared" si="432"/>
        <v>0</v>
      </c>
      <c r="AL1044" s="17">
        <f t="shared" si="421"/>
        <v>0.10000093333426666</v>
      </c>
      <c r="AM1044" s="22">
        <f t="shared" si="433"/>
        <v>99999</v>
      </c>
      <c r="AN1044" s="91">
        <f t="shared" si="434"/>
        <v>99999</v>
      </c>
    </row>
    <row r="1045" spans="3:40">
      <c r="C1045" s="71"/>
      <c r="S1045" s="1">
        <f t="shared" si="416"/>
        <v>0</v>
      </c>
      <c r="T1045" s="45">
        <f t="shared" si="423"/>
        <v>0</v>
      </c>
      <c r="U1045" s="27" t="s">
        <v>4</v>
      </c>
      <c r="V1045" s="29">
        <f t="shared" si="424"/>
        <v>0</v>
      </c>
      <c r="W1045" s="29">
        <f t="shared" si="417"/>
        <v>0.89999906666573337</v>
      </c>
      <c r="X1045" s="30" t="s">
        <v>5</v>
      </c>
      <c r="Y1045" s="78">
        <f t="shared" si="419"/>
        <v>1</v>
      </c>
      <c r="Z1045" s="78">
        <f t="shared" si="422"/>
        <v>77</v>
      </c>
      <c r="AA1045" s="27">
        <f t="shared" si="420"/>
        <v>222</v>
      </c>
      <c r="AB1045" s="31">
        <f t="shared" si="418"/>
        <v>0.89999906666573337</v>
      </c>
      <c r="AC1045" s="25" t="s">
        <v>27</v>
      </c>
      <c r="AD1045" s="43">
        <f t="shared" si="425"/>
        <v>0.89999906666573337</v>
      </c>
      <c r="AE1045" s="48">
        <f t="shared" si="426"/>
        <v>0</v>
      </c>
      <c r="AF1045" s="16">
        <f t="shared" si="427"/>
        <v>0</v>
      </c>
      <c r="AG1045" s="18">
        <f t="shared" si="428"/>
        <v>0</v>
      </c>
      <c r="AH1045" s="37">
        <f t="shared" si="429"/>
        <v>0</v>
      </c>
      <c r="AI1045" s="8">
        <f t="shared" si="430"/>
        <v>0</v>
      </c>
      <c r="AJ1045" s="13">
        <f t="shared" si="431"/>
        <v>0</v>
      </c>
      <c r="AK1045" s="14">
        <f t="shared" si="432"/>
        <v>0</v>
      </c>
      <c r="AL1045" s="17">
        <f t="shared" si="421"/>
        <v>0.10000093333426666</v>
      </c>
      <c r="AM1045" s="22">
        <f t="shared" si="433"/>
        <v>99999</v>
      </c>
      <c r="AN1045" s="91">
        <f t="shared" si="434"/>
        <v>99999</v>
      </c>
    </row>
    <row r="1046" spans="3:40">
      <c r="C1046" s="71"/>
      <c r="S1046" s="1">
        <f t="shared" si="416"/>
        <v>0</v>
      </c>
      <c r="T1046" s="45">
        <f t="shared" si="423"/>
        <v>0</v>
      </c>
      <c r="U1046" s="27" t="s">
        <v>4</v>
      </c>
      <c r="V1046" s="29">
        <f t="shared" si="424"/>
        <v>0</v>
      </c>
      <c r="W1046" s="29">
        <f t="shared" si="417"/>
        <v>0.89999906666573337</v>
      </c>
      <c r="X1046" s="30" t="s">
        <v>5</v>
      </c>
      <c r="Y1046" s="78">
        <f t="shared" si="419"/>
        <v>1</v>
      </c>
      <c r="Z1046" s="78">
        <f t="shared" si="422"/>
        <v>77</v>
      </c>
      <c r="AA1046" s="27">
        <f t="shared" si="420"/>
        <v>222</v>
      </c>
      <c r="AB1046" s="31">
        <f t="shared" si="418"/>
        <v>0.89999906666573337</v>
      </c>
      <c r="AC1046" s="25" t="s">
        <v>27</v>
      </c>
      <c r="AD1046" s="43">
        <f t="shared" si="425"/>
        <v>0.89999906666573337</v>
      </c>
      <c r="AE1046" s="48">
        <f t="shared" si="426"/>
        <v>0</v>
      </c>
      <c r="AF1046" s="16">
        <f t="shared" si="427"/>
        <v>0</v>
      </c>
      <c r="AG1046" s="18">
        <f t="shared" si="428"/>
        <v>0</v>
      </c>
      <c r="AH1046" s="37">
        <f t="shared" si="429"/>
        <v>0</v>
      </c>
      <c r="AI1046" s="8">
        <f t="shared" si="430"/>
        <v>0</v>
      </c>
      <c r="AJ1046" s="13">
        <f t="shared" si="431"/>
        <v>0</v>
      </c>
      <c r="AK1046" s="14">
        <f t="shared" si="432"/>
        <v>0</v>
      </c>
      <c r="AL1046" s="17">
        <f t="shared" si="421"/>
        <v>0.10000093333426666</v>
      </c>
      <c r="AM1046" s="22">
        <f t="shared" si="433"/>
        <v>99999</v>
      </c>
      <c r="AN1046" s="91">
        <f t="shared" si="434"/>
        <v>99999</v>
      </c>
    </row>
    <row r="1047" spans="3:40">
      <c r="C1047" s="71"/>
      <c r="S1047" s="1">
        <f t="shared" si="416"/>
        <v>0</v>
      </c>
      <c r="T1047" s="45">
        <f t="shared" si="423"/>
        <v>0</v>
      </c>
      <c r="U1047" s="27" t="s">
        <v>4</v>
      </c>
      <c r="V1047" s="29">
        <f t="shared" si="424"/>
        <v>0</v>
      </c>
      <c r="W1047" s="29">
        <f t="shared" si="417"/>
        <v>0.89999906666573337</v>
      </c>
      <c r="X1047" s="30" t="s">
        <v>5</v>
      </c>
      <c r="Y1047" s="78">
        <f t="shared" si="419"/>
        <v>1</v>
      </c>
      <c r="Z1047" s="78">
        <f t="shared" si="422"/>
        <v>77</v>
      </c>
      <c r="AA1047" s="27">
        <f t="shared" si="420"/>
        <v>222</v>
      </c>
      <c r="AB1047" s="31">
        <f t="shared" si="418"/>
        <v>0.89999906666573337</v>
      </c>
      <c r="AC1047" s="25" t="s">
        <v>27</v>
      </c>
      <c r="AD1047" s="43">
        <f t="shared" si="425"/>
        <v>0.89999906666573337</v>
      </c>
      <c r="AE1047" s="48">
        <f t="shared" si="426"/>
        <v>0</v>
      </c>
      <c r="AF1047" s="16">
        <f t="shared" si="427"/>
        <v>0</v>
      </c>
      <c r="AG1047" s="18">
        <f t="shared" si="428"/>
        <v>0</v>
      </c>
      <c r="AH1047" s="37">
        <f t="shared" si="429"/>
        <v>0</v>
      </c>
      <c r="AI1047" s="8">
        <f t="shared" si="430"/>
        <v>0</v>
      </c>
      <c r="AJ1047" s="13">
        <f t="shared" si="431"/>
        <v>0</v>
      </c>
      <c r="AK1047" s="14">
        <f t="shared" si="432"/>
        <v>0</v>
      </c>
      <c r="AL1047" s="17">
        <f t="shared" si="421"/>
        <v>0.10000093333426666</v>
      </c>
      <c r="AM1047" s="22">
        <f t="shared" si="433"/>
        <v>99999</v>
      </c>
      <c r="AN1047" s="91">
        <f t="shared" si="434"/>
        <v>99999</v>
      </c>
    </row>
    <row r="1048" spans="3:40">
      <c r="C1048" s="71"/>
      <c r="S1048" s="1">
        <f t="shared" si="416"/>
        <v>0</v>
      </c>
      <c r="T1048" s="45">
        <f t="shared" si="423"/>
        <v>0</v>
      </c>
      <c r="U1048" s="27" t="s">
        <v>4</v>
      </c>
      <c r="V1048" s="29">
        <f t="shared" si="424"/>
        <v>0</v>
      </c>
      <c r="W1048" s="29">
        <f t="shared" si="417"/>
        <v>0.89999906666573337</v>
      </c>
      <c r="X1048" s="30" t="s">
        <v>5</v>
      </c>
      <c r="Y1048" s="78">
        <f t="shared" si="419"/>
        <v>1</v>
      </c>
      <c r="Z1048" s="78">
        <f t="shared" si="422"/>
        <v>77</v>
      </c>
      <c r="AA1048" s="27">
        <f t="shared" si="420"/>
        <v>222</v>
      </c>
      <c r="AB1048" s="31">
        <f t="shared" si="418"/>
        <v>0.89999906666573337</v>
      </c>
      <c r="AC1048" s="25" t="s">
        <v>27</v>
      </c>
      <c r="AD1048" s="43">
        <f t="shared" si="425"/>
        <v>0.89999906666573337</v>
      </c>
      <c r="AE1048" s="48">
        <f t="shared" si="426"/>
        <v>0</v>
      </c>
      <c r="AF1048" s="16">
        <f t="shared" si="427"/>
        <v>0</v>
      </c>
      <c r="AG1048" s="18">
        <f t="shared" si="428"/>
        <v>0</v>
      </c>
      <c r="AH1048" s="37">
        <f t="shared" si="429"/>
        <v>0</v>
      </c>
      <c r="AI1048" s="8">
        <f t="shared" si="430"/>
        <v>0</v>
      </c>
      <c r="AJ1048" s="13">
        <f t="shared" si="431"/>
        <v>0</v>
      </c>
      <c r="AK1048" s="14">
        <f t="shared" si="432"/>
        <v>0</v>
      </c>
      <c r="AL1048" s="17">
        <f t="shared" si="421"/>
        <v>0.10000093333426666</v>
      </c>
      <c r="AM1048" s="22">
        <f t="shared" si="433"/>
        <v>99999</v>
      </c>
      <c r="AN1048" s="91">
        <f t="shared" si="434"/>
        <v>99999</v>
      </c>
    </row>
    <row r="1049" spans="3:40">
      <c r="C1049" s="71"/>
      <c r="S1049" s="1">
        <f t="shared" si="416"/>
        <v>0</v>
      </c>
      <c r="T1049" s="45">
        <f t="shared" si="423"/>
        <v>0</v>
      </c>
      <c r="U1049" s="27" t="s">
        <v>4</v>
      </c>
      <c r="V1049" s="29">
        <f t="shared" si="424"/>
        <v>0</v>
      </c>
      <c r="W1049" s="29">
        <f t="shared" si="417"/>
        <v>0.89999906666573337</v>
      </c>
      <c r="X1049" s="30" t="s">
        <v>5</v>
      </c>
      <c r="Y1049" s="78">
        <f t="shared" si="419"/>
        <v>1</v>
      </c>
      <c r="Z1049" s="78">
        <f t="shared" si="422"/>
        <v>77</v>
      </c>
      <c r="AA1049" s="27">
        <f t="shared" si="420"/>
        <v>222</v>
      </c>
      <c r="AB1049" s="31">
        <f t="shared" si="418"/>
        <v>0.89999906666573337</v>
      </c>
      <c r="AC1049" s="25" t="s">
        <v>27</v>
      </c>
      <c r="AD1049" s="43">
        <f t="shared" si="425"/>
        <v>0.89999906666573337</v>
      </c>
      <c r="AE1049" s="48">
        <f t="shared" si="426"/>
        <v>0</v>
      </c>
      <c r="AF1049" s="16">
        <f t="shared" si="427"/>
        <v>0</v>
      </c>
      <c r="AG1049" s="18">
        <f t="shared" si="428"/>
        <v>0</v>
      </c>
      <c r="AH1049" s="37">
        <f t="shared" si="429"/>
        <v>0</v>
      </c>
      <c r="AI1049" s="8">
        <f t="shared" si="430"/>
        <v>0</v>
      </c>
      <c r="AJ1049" s="13">
        <f t="shared" si="431"/>
        <v>0</v>
      </c>
      <c r="AK1049" s="14">
        <f t="shared" si="432"/>
        <v>0</v>
      </c>
      <c r="AL1049" s="17">
        <f t="shared" si="421"/>
        <v>0.10000093333426666</v>
      </c>
      <c r="AM1049" s="22">
        <f t="shared" si="433"/>
        <v>99999</v>
      </c>
      <c r="AN1049" s="91">
        <f t="shared" si="434"/>
        <v>99999</v>
      </c>
    </row>
    <row r="1050" spans="3:40">
      <c r="C1050" s="71"/>
      <c r="S1050" s="1">
        <f t="shared" si="416"/>
        <v>0</v>
      </c>
      <c r="T1050" s="45">
        <f t="shared" si="423"/>
        <v>0</v>
      </c>
      <c r="U1050" s="27" t="s">
        <v>4</v>
      </c>
      <c r="V1050" s="29">
        <f t="shared" si="424"/>
        <v>0</v>
      </c>
      <c r="W1050" s="29">
        <f t="shared" si="417"/>
        <v>0.89999906666573337</v>
      </c>
      <c r="X1050" s="30" t="s">
        <v>5</v>
      </c>
      <c r="Y1050" s="78">
        <f t="shared" si="419"/>
        <v>1</v>
      </c>
      <c r="Z1050" s="78">
        <f t="shared" si="422"/>
        <v>77</v>
      </c>
      <c r="AA1050" s="27">
        <f t="shared" si="420"/>
        <v>222</v>
      </c>
      <c r="AB1050" s="31">
        <f t="shared" si="418"/>
        <v>0.89999906666573337</v>
      </c>
      <c r="AC1050" s="25" t="s">
        <v>27</v>
      </c>
      <c r="AD1050" s="43">
        <f t="shared" si="425"/>
        <v>0.89999906666573337</v>
      </c>
      <c r="AE1050" s="48">
        <f t="shared" si="426"/>
        <v>0</v>
      </c>
      <c r="AF1050" s="16">
        <f t="shared" si="427"/>
        <v>0</v>
      </c>
      <c r="AG1050" s="18">
        <f t="shared" si="428"/>
        <v>0</v>
      </c>
      <c r="AH1050" s="37">
        <f t="shared" si="429"/>
        <v>0</v>
      </c>
      <c r="AI1050" s="8">
        <f t="shared" si="430"/>
        <v>0</v>
      </c>
      <c r="AJ1050" s="13">
        <f t="shared" si="431"/>
        <v>0</v>
      </c>
      <c r="AK1050" s="14">
        <f t="shared" si="432"/>
        <v>0</v>
      </c>
      <c r="AL1050" s="17">
        <f t="shared" si="421"/>
        <v>0.10000093333426666</v>
      </c>
      <c r="AM1050" s="22">
        <f t="shared" si="433"/>
        <v>99999</v>
      </c>
      <c r="AN1050" s="91">
        <f t="shared" si="434"/>
        <v>99999</v>
      </c>
    </row>
    <row r="1051" spans="3:40">
      <c r="C1051" s="71"/>
      <c r="S1051" s="1">
        <f t="shared" si="416"/>
        <v>0</v>
      </c>
      <c r="T1051" s="45">
        <f t="shared" si="423"/>
        <v>0</v>
      </c>
      <c r="U1051" s="27" t="s">
        <v>4</v>
      </c>
      <c r="V1051" s="29">
        <f t="shared" si="424"/>
        <v>0</v>
      </c>
      <c r="W1051" s="29">
        <f t="shared" si="417"/>
        <v>0.89999906666573337</v>
      </c>
      <c r="X1051" s="30" t="s">
        <v>5</v>
      </c>
      <c r="Y1051" s="78">
        <f t="shared" si="419"/>
        <v>1</v>
      </c>
      <c r="Z1051" s="78">
        <f t="shared" si="422"/>
        <v>77</v>
      </c>
      <c r="AA1051" s="27">
        <f t="shared" si="420"/>
        <v>222</v>
      </c>
      <c r="AB1051" s="31">
        <f t="shared" si="418"/>
        <v>0.89999906666573337</v>
      </c>
      <c r="AC1051" s="25" t="s">
        <v>27</v>
      </c>
      <c r="AD1051" s="43">
        <f t="shared" si="425"/>
        <v>0.89999906666573337</v>
      </c>
      <c r="AE1051" s="48">
        <f t="shared" si="426"/>
        <v>0</v>
      </c>
      <c r="AF1051" s="16">
        <f t="shared" si="427"/>
        <v>0</v>
      </c>
      <c r="AG1051" s="18">
        <f t="shared" si="428"/>
        <v>0</v>
      </c>
      <c r="AH1051" s="37">
        <f t="shared" si="429"/>
        <v>0</v>
      </c>
      <c r="AI1051" s="8">
        <f t="shared" si="430"/>
        <v>0</v>
      </c>
      <c r="AJ1051" s="13">
        <f t="shared" si="431"/>
        <v>0</v>
      </c>
      <c r="AK1051" s="14">
        <f t="shared" si="432"/>
        <v>0</v>
      </c>
      <c r="AL1051" s="17">
        <f t="shared" si="421"/>
        <v>0.10000093333426666</v>
      </c>
      <c r="AM1051" s="22">
        <f t="shared" si="433"/>
        <v>99999</v>
      </c>
      <c r="AN1051" s="91">
        <f t="shared" si="434"/>
        <v>99999</v>
      </c>
    </row>
    <row r="1052" spans="3:40">
      <c r="C1052" s="71"/>
      <c r="S1052" s="1">
        <f t="shared" si="416"/>
        <v>0</v>
      </c>
      <c r="T1052" s="45">
        <f t="shared" si="423"/>
        <v>0</v>
      </c>
      <c r="U1052" s="27" t="s">
        <v>4</v>
      </c>
      <c r="V1052" s="29">
        <f t="shared" si="424"/>
        <v>0</v>
      </c>
      <c r="W1052" s="29">
        <f t="shared" si="417"/>
        <v>0.89999906666573337</v>
      </c>
      <c r="X1052" s="30" t="s">
        <v>5</v>
      </c>
      <c r="Y1052" s="78">
        <f t="shared" si="419"/>
        <v>1</v>
      </c>
      <c r="Z1052" s="78">
        <f t="shared" si="422"/>
        <v>77</v>
      </c>
      <c r="AA1052" s="27">
        <f t="shared" si="420"/>
        <v>222</v>
      </c>
      <c r="AB1052" s="31">
        <f t="shared" si="418"/>
        <v>0.89999906666573337</v>
      </c>
      <c r="AC1052" s="25" t="s">
        <v>27</v>
      </c>
      <c r="AD1052" s="43">
        <f t="shared" si="425"/>
        <v>0.89999906666573337</v>
      </c>
      <c r="AE1052" s="48">
        <f t="shared" si="426"/>
        <v>0</v>
      </c>
      <c r="AF1052" s="16">
        <f t="shared" si="427"/>
        <v>0</v>
      </c>
      <c r="AG1052" s="18">
        <f t="shared" si="428"/>
        <v>0</v>
      </c>
      <c r="AH1052" s="37">
        <f t="shared" si="429"/>
        <v>0</v>
      </c>
      <c r="AI1052" s="8">
        <f t="shared" si="430"/>
        <v>0</v>
      </c>
      <c r="AJ1052" s="13">
        <f t="shared" si="431"/>
        <v>0</v>
      </c>
      <c r="AK1052" s="14">
        <f t="shared" si="432"/>
        <v>0</v>
      </c>
      <c r="AL1052" s="17">
        <f t="shared" si="421"/>
        <v>0.10000093333426666</v>
      </c>
      <c r="AM1052" s="22">
        <f t="shared" si="433"/>
        <v>99999</v>
      </c>
      <c r="AN1052" s="91">
        <f t="shared" si="434"/>
        <v>99999</v>
      </c>
    </row>
    <row r="1053" spans="3:40">
      <c r="C1053" s="71"/>
      <c r="S1053" s="1">
        <f t="shared" si="416"/>
        <v>0</v>
      </c>
      <c r="T1053" s="45">
        <f t="shared" si="423"/>
        <v>0</v>
      </c>
      <c r="U1053" s="27" t="s">
        <v>4</v>
      </c>
      <c r="V1053" s="29">
        <f t="shared" si="424"/>
        <v>0</v>
      </c>
      <c r="W1053" s="29">
        <f t="shared" si="417"/>
        <v>0.89999906666573337</v>
      </c>
      <c r="X1053" s="30" t="s">
        <v>5</v>
      </c>
      <c r="Y1053" s="78">
        <f t="shared" si="419"/>
        <v>1</v>
      </c>
      <c r="Z1053" s="78">
        <f t="shared" si="422"/>
        <v>77</v>
      </c>
      <c r="AA1053" s="27">
        <f t="shared" si="420"/>
        <v>222</v>
      </c>
      <c r="AB1053" s="31">
        <f t="shared" si="418"/>
        <v>0.89999906666573337</v>
      </c>
      <c r="AC1053" s="25" t="s">
        <v>27</v>
      </c>
      <c r="AD1053" s="43">
        <f t="shared" si="425"/>
        <v>0.89999906666573337</v>
      </c>
      <c r="AE1053" s="48">
        <f t="shared" si="426"/>
        <v>0</v>
      </c>
      <c r="AF1053" s="16">
        <f t="shared" si="427"/>
        <v>0</v>
      </c>
      <c r="AG1053" s="18">
        <f t="shared" si="428"/>
        <v>0</v>
      </c>
      <c r="AH1053" s="37">
        <f t="shared" si="429"/>
        <v>0</v>
      </c>
      <c r="AI1053" s="8">
        <f t="shared" si="430"/>
        <v>0</v>
      </c>
      <c r="AJ1053" s="13">
        <f t="shared" si="431"/>
        <v>0</v>
      </c>
      <c r="AK1053" s="14">
        <f t="shared" si="432"/>
        <v>0</v>
      </c>
      <c r="AL1053" s="17">
        <f t="shared" si="421"/>
        <v>0.10000093333426666</v>
      </c>
      <c r="AM1053" s="22">
        <f t="shared" si="433"/>
        <v>99999</v>
      </c>
      <c r="AN1053" s="91">
        <f t="shared" si="434"/>
        <v>99999</v>
      </c>
    </row>
    <row r="1054" spans="3:40">
      <c r="C1054" s="71"/>
      <c r="S1054" s="1">
        <f t="shared" si="416"/>
        <v>0</v>
      </c>
      <c r="T1054" s="45">
        <f t="shared" si="423"/>
        <v>0</v>
      </c>
      <c r="U1054" s="27" t="s">
        <v>4</v>
      </c>
      <c r="V1054" s="29">
        <f t="shared" si="424"/>
        <v>0</v>
      </c>
      <c r="W1054" s="29">
        <f t="shared" si="417"/>
        <v>0.89999906666573337</v>
      </c>
      <c r="X1054" s="30" t="s">
        <v>5</v>
      </c>
      <c r="Y1054" s="78">
        <f t="shared" si="419"/>
        <v>1</v>
      </c>
      <c r="Z1054" s="78">
        <f t="shared" si="422"/>
        <v>77</v>
      </c>
      <c r="AA1054" s="27">
        <f t="shared" si="420"/>
        <v>222</v>
      </c>
      <c r="AB1054" s="31">
        <f t="shared" si="418"/>
        <v>0.89999906666573337</v>
      </c>
      <c r="AC1054" s="25" t="s">
        <v>27</v>
      </c>
      <c r="AD1054" s="43">
        <f t="shared" si="425"/>
        <v>0.89999906666573337</v>
      </c>
      <c r="AE1054" s="48">
        <f t="shared" si="426"/>
        <v>0</v>
      </c>
      <c r="AF1054" s="16">
        <f t="shared" si="427"/>
        <v>0</v>
      </c>
      <c r="AG1054" s="18">
        <f t="shared" si="428"/>
        <v>0</v>
      </c>
      <c r="AH1054" s="37">
        <f t="shared" si="429"/>
        <v>0</v>
      </c>
      <c r="AI1054" s="8">
        <f t="shared" si="430"/>
        <v>0</v>
      </c>
      <c r="AJ1054" s="13">
        <f t="shared" si="431"/>
        <v>0</v>
      </c>
      <c r="AK1054" s="14">
        <f t="shared" si="432"/>
        <v>0</v>
      </c>
      <c r="AL1054" s="17">
        <f t="shared" si="421"/>
        <v>0.10000093333426666</v>
      </c>
      <c r="AM1054" s="22">
        <f t="shared" si="433"/>
        <v>99999</v>
      </c>
      <c r="AN1054" s="91">
        <f t="shared" si="434"/>
        <v>99999</v>
      </c>
    </row>
    <row r="1055" spans="3:40">
      <c r="C1055" s="71"/>
      <c r="S1055" s="1">
        <f t="shared" si="416"/>
        <v>0</v>
      </c>
      <c r="T1055" s="45">
        <f t="shared" si="423"/>
        <v>0</v>
      </c>
      <c r="U1055" s="27" t="s">
        <v>4</v>
      </c>
      <c r="V1055" s="29">
        <f t="shared" si="424"/>
        <v>0</v>
      </c>
      <c r="W1055" s="29">
        <f t="shared" si="417"/>
        <v>0.89999906666573337</v>
      </c>
      <c r="X1055" s="30" t="s">
        <v>5</v>
      </c>
      <c r="Y1055" s="78">
        <f t="shared" si="419"/>
        <v>1</v>
      </c>
      <c r="Z1055" s="78">
        <f t="shared" si="422"/>
        <v>77</v>
      </c>
      <c r="AA1055" s="27">
        <f t="shared" si="420"/>
        <v>222</v>
      </c>
      <c r="AB1055" s="31">
        <f t="shared" si="418"/>
        <v>0.89999906666573337</v>
      </c>
      <c r="AC1055" s="25" t="s">
        <v>27</v>
      </c>
      <c r="AD1055" s="43">
        <f t="shared" si="425"/>
        <v>0.89999906666573337</v>
      </c>
      <c r="AE1055" s="48">
        <f t="shared" si="426"/>
        <v>0</v>
      </c>
      <c r="AF1055" s="16">
        <f t="shared" si="427"/>
        <v>0</v>
      </c>
      <c r="AG1055" s="18">
        <f t="shared" si="428"/>
        <v>0</v>
      </c>
      <c r="AH1055" s="37">
        <f t="shared" si="429"/>
        <v>0</v>
      </c>
      <c r="AI1055" s="8">
        <f t="shared" si="430"/>
        <v>0</v>
      </c>
      <c r="AJ1055" s="13">
        <f t="shared" si="431"/>
        <v>0</v>
      </c>
      <c r="AK1055" s="14">
        <f t="shared" si="432"/>
        <v>0</v>
      </c>
      <c r="AL1055" s="17">
        <f t="shared" si="421"/>
        <v>0.10000093333426666</v>
      </c>
      <c r="AM1055" s="22">
        <f t="shared" si="433"/>
        <v>99999</v>
      </c>
      <c r="AN1055" s="91">
        <f t="shared" si="434"/>
        <v>99999</v>
      </c>
    </row>
    <row r="1056" spans="3:40">
      <c r="C1056" s="71"/>
      <c r="S1056" s="1">
        <f t="shared" si="416"/>
        <v>0</v>
      </c>
      <c r="T1056" s="45">
        <f t="shared" si="423"/>
        <v>0</v>
      </c>
      <c r="U1056" s="27" t="s">
        <v>4</v>
      </c>
      <c r="V1056" s="29">
        <f t="shared" si="424"/>
        <v>0</v>
      </c>
      <c r="W1056" s="29">
        <f t="shared" si="417"/>
        <v>0.89999906666573337</v>
      </c>
      <c r="X1056" s="30" t="s">
        <v>5</v>
      </c>
      <c r="Y1056" s="78">
        <f t="shared" si="419"/>
        <v>1</v>
      </c>
      <c r="Z1056" s="78">
        <f t="shared" si="422"/>
        <v>77</v>
      </c>
      <c r="AA1056" s="27">
        <f t="shared" si="420"/>
        <v>222</v>
      </c>
      <c r="AB1056" s="31">
        <f t="shared" si="418"/>
        <v>0.89999906666573337</v>
      </c>
      <c r="AC1056" s="25" t="s">
        <v>27</v>
      </c>
      <c r="AD1056" s="43">
        <f t="shared" si="425"/>
        <v>0.89999906666573337</v>
      </c>
      <c r="AE1056" s="48">
        <f t="shared" si="426"/>
        <v>0</v>
      </c>
      <c r="AF1056" s="16">
        <f t="shared" si="427"/>
        <v>0</v>
      </c>
      <c r="AG1056" s="18">
        <f t="shared" si="428"/>
        <v>0</v>
      </c>
      <c r="AH1056" s="37">
        <f t="shared" si="429"/>
        <v>0</v>
      </c>
      <c r="AI1056" s="8">
        <f t="shared" si="430"/>
        <v>0</v>
      </c>
      <c r="AJ1056" s="13">
        <f t="shared" si="431"/>
        <v>0</v>
      </c>
      <c r="AK1056" s="14">
        <f t="shared" si="432"/>
        <v>0</v>
      </c>
      <c r="AL1056" s="17">
        <f t="shared" si="421"/>
        <v>0.10000093333426666</v>
      </c>
      <c r="AM1056" s="22">
        <f t="shared" si="433"/>
        <v>99999</v>
      </c>
      <c r="AN1056" s="91">
        <f t="shared" si="434"/>
        <v>99999</v>
      </c>
    </row>
    <row r="1057" spans="3:40">
      <c r="C1057" s="71"/>
      <c r="S1057" s="1">
        <f t="shared" si="416"/>
        <v>0</v>
      </c>
      <c r="T1057" s="45">
        <f t="shared" si="423"/>
        <v>0</v>
      </c>
      <c r="U1057" s="27" t="s">
        <v>4</v>
      </c>
      <c r="V1057" s="29">
        <f t="shared" si="424"/>
        <v>0</v>
      </c>
      <c r="W1057" s="29">
        <f t="shared" si="417"/>
        <v>0.89999906666573337</v>
      </c>
      <c r="X1057" s="30" t="s">
        <v>5</v>
      </c>
      <c r="Y1057" s="78">
        <f t="shared" si="419"/>
        <v>1</v>
      </c>
      <c r="Z1057" s="78">
        <f t="shared" si="422"/>
        <v>77</v>
      </c>
      <c r="AA1057" s="27">
        <f t="shared" si="420"/>
        <v>222</v>
      </c>
      <c r="AB1057" s="31">
        <f t="shared" si="418"/>
        <v>0.89999906666573337</v>
      </c>
      <c r="AC1057" s="25" t="s">
        <v>27</v>
      </c>
      <c r="AD1057" s="43">
        <f t="shared" si="425"/>
        <v>0.89999906666573337</v>
      </c>
      <c r="AE1057" s="48">
        <f t="shared" si="426"/>
        <v>0</v>
      </c>
      <c r="AF1057" s="16">
        <f t="shared" si="427"/>
        <v>0</v>
      </c>
      <c r="AG1057" s="18">
        <f t="shared" si="428"/>
        <v>0</v>
      </c>
      <c r="AH1057" s="37">
        <f t="shared" si="429"/>
        <v>0</v>
      </c>
      <c r="AI1057" s="8">
        <f t="shared" si="430"/>
        <v>0</v>
      </c>
      <c r="AJ1057" s="13">
        <f t="shared" si="431"/>
        <v>0</v>
      </c>
      <c r="AK1057" s="14">
        <f t="shared" si="432"/>
        <v>0</v>
      </c>
      <c r="AL1057" s="17">
        <f t="shared" si="421"/>
        <v>0.10000093333426666</v>
      </c>
      <c r="AM1057" s="22">
        <f t="shared" si="433"/>
        <v>99999</v>
      </c>
      <c r="AN1057" s="91">
        <f t="shared" si="434"/>
        <v>99999</v>
      </c>
    </row>
    <row r="1058" spans="3:40">
      <c r="C1058" s="71"/>
      <c r="S1058" s="1">
        <f t="shared" si="416"/>
        <v>0</v>
      </c>
      <c r="T1058" s="45">
        <f t="shared" si="423"/>
        <v>0</v>
      </c>
      <c r="U1058" s="27" t="s">
        <v>4</v>
      </c>
      <c r="V1058" s="29">
        <f t="shared" si="424"/>
        <v>0</v>
      </c>
      <c r="W1058" s="29">
        <f t="shared" si="417"/>
        <v>0.89999906666573337</v>
      </c>
      <c r="X1058" s="30" t="s">
        <v>5</v>
      </c>
      <c r="Y1058" s="78">
        <f t="shared" si="419"/>
        <v>1</v>
      </c>
      <c r="Z1058" s="78">
        <f t="shared" si="422"/>
        <v>77</v>
      </c>
      <c r="AA1058" s="27">
        <f t="shared" si="420"/>
        <v>222</v>
      </c>
      <c r="AB1058" s="31">
        <f t="shared" si="418"/>
        <v>0.89999906666573337</v>
      </c>
      <c r="AC1058" s="25" t="s">
        <v>27</v>
      </c>
      <c r="AD1058" s="43">
        <f t="shared" si="425"/>
        <v>0.89999906666573337</v>
      </c>
      <c r="AE1058" s="48">
        <f t="shared" si="426"/>
        <v>0</v>
      </c>
      <c r="AF1058" s="16">
        <f t="shared" si="427"/>
        <v>0</v>
      </c>
      <c r="AG1058" s="18">
        <f t="shared" si="428"/>
        <v>0</v>
      </c>
      <c r="AH1058" s="37">
        <f t="shared" si="429"/>
        <v>0</v>
      </c>
      <c r="AI1058" s="8">
        <f t="shared" si="430"/>
        <v>0</v>
      </c>
      <c r="AJ1058" s="13">
        <f t="shared" si="431"/>
        <v>0</v>
      </c>
      <c r="AK1058" s="14">
        <f t="shared" si="432"/>
        <v>0</v>
      </c>
      <c r="AL1058" s="17">
        <f t="shared" si="421"/>
        <v>0.10000093333426666</v>
      </c>
      <c r="AM1058" s="22">
        <f t="shared" si="433"/>
        <v>99999</v>
      </c>
      <c r="AN1058" s="91">
        <f t="shared" si="434"/>
        <v>99999</v>
      </c>
    </row>
    <row r="1059" spans="3:40">
      <c r="C1059" s="71"/>
      <c r="S1059" s="1">
        <f t="shared" si="416"/>
        <v>0</v>
      </c>
      <c r="T1059" s="45">
        <f t="shared" si="423"/>
        <v>0</v>
      </c>
      <c r="U1059" s="27" t="s">
        <v>4</v>
      </c>
      <c r="V1059" s="29">
        <f t="shared" si="424"/>
        <v>0</v>
      </c>
      <c r="W1059" s="29">
        <f t="shared" si="417"/>
        <v>0.89999906666573337</v>
      </c>
      <c r="X1059" s="30" t="s">
        <v>5</v>
      </c>
      <c r="Y1059" s="78">
        <f t="shared" si="419"/>
        <v>1</v>
      </c>
      <c r="Z1059" s="78">
        <f t="shared" si="422"/>
        <v>77</v>
      </c>
      <c r="AA1059" s="27">
        <f t="shared" si="420"/>
        <v>222</v>
      </c>
      <c r="AB1059" s="31">
        <f t="shared" si="418"/>
        <v>0.89999906666573337</v>
      </c>
      <c r="AC1059" s="25" t="s">
        <v>27</v>
      </c>
      <c r="AD1059" s="43">
        <f t="shared" si="425"/>
        <v>0.89999906666573337</v>
      </c>
      <c r="AE1059" s="48">
        <f t="shared" si="426"/>
        <v>0</v>
      </c>
      <c r="AF1059" s="16">
        <f t="shared" si="427"/>
        <v>0</v>
      </c>
      <c r="AG1059" s="18">
        <f t="shared" si="428"/>
        <v>0</v>
      </c>
      <c r="AH1059" s="37">
        <f t="shared" si="429"/>
        <v>0</v>
      </c>
      <c r="AI1059" s="8">
        <f t="shared" si="430"/>
        <v>0</v>
      </c>
      <c r="AJ1059" s="13">
        <f t="shared" si="431"/>
        <v>0</v>
      </c>
      <c r="AK1059" s="14">
        <f t="shared" si="432"/>
        <v>0</v>
      </c>
      <c r="AL1059" s="17">
        <f t="shared" si="421"/>
        <v>0.10000093333426666</v>
      </c>
      <c r="AM1059" s="22">
        <f t="shared" si="433"/>
        <v>99999</v>
      </c>
      <c r="AN1059" s="91">
        <f t="shared" si="434"/>
        <v>99999</v>
      </c>
    </row>
    <row r="1060" spans="3:40">
      <c r="C1060" s="71"/>
      <c r="S1060" s="1">
        <f t="shared" si="416"/>
        <v>0</v>
      </c>
      <c r="T1060" s="45">
        <f t="shared" si="423"/>
        <v>0</v>
      </c>
      <c r="U1060" s="27" t="s">
        <v>4</v>
      </c>
      <c r="V1060" s="29">
        <f t="shared" si="424"/>
        <v>0</v>
      </c>
      <c r="W1060" s="29">
        <f t="shared" si="417"/>
        <v>0.89999906666573337</v>
      </c>
      <c r="X1060" s="30" t="s">
        <v>5</v>
      </c>
      <c r="Y1060" s="78">
        <f t="shared" si="419"/>
        <v>1</v>
      </c>
      <c r="Z1060" s="78">
        <f t="shared" si="422"/>
        <v>77</v>
      </c>
      <c r="AA1060" s="27">
        <f t="shared" si="420"/>
        <v>222</v>
      </c>
      <c r="AB1060" s="31">
        <f t="shared" si="418"/>
        <v>0.89999906666573337</v>
      </c>
      <c r="AC1060" s="25" t="s">
        <v>27</v>
      </c>
      <c r="AD1060" s="43">
        <f t="shared" si="425"/>
        <v>0.89999906666573337</v>
      </c>
      <c r="AE1060" s="48">
        <f t="shared" si="426"/>
        <v>0</v>
      </c>
      <c r="AF1060" s="16">
        <f t="shared" si="427"/>
        <v>0</v>
      </c>
      <c r="AG1060" s="18">
        <f t="shared" si="428"/>
        <v>0</v>
      </c>
      <c r="AH1060" s="37">
        <f t="shared" si="429"/>
        <v>0</v>
      </c>
      <c r="AI1060" s="8">
        <f t="shared" si="430"/>
        <v>0</v>
      </c>
      <c r="AJ1060" s="13">
        <f t="shared" si="431"/>
        <v>0</v>
      </c>
      <c r="AK1060" s="14">
        <f t="shared" si="432"/>
        <v>0</v>
      </c>
      <c r="AL1060" s="17">
        <f t="shared" si="421"/>
        <v>0.10000093333426666</v>
      </c>
      <c r="AM1060" s="22">
        <f t="shared" si="433"/>
        <v>99999</v>
      </c>
      <c r="AN1060" s="91">
        <f t="shared" si="434"/>
        <v>99999</v>
      </c>
    </row>
    <row r="1061" spans="3:40">
      <c r="C1061" s="71"/>
      <c r="S1061" s="1">
        <f t="shared" si="416"/>
        <v>0</v>
      </c>
      <c r="T1061" s="45">
        <f t="shared" si="423"/>
        <v>0</v>
      </c>
      <c r="U1061" s="27" t="s">
        <v>4</v>
      </c>
      <c r="V1061" s="29">
        <f t="shared" si="424"/>
        <v>0</v>
      </c>
      <c r="W1061" s="29">
        <f t="shared" si="417"/>
        <v>0.89999906666573337</v>
      </c>
      <c r="X1061" s="30" t="s">
        <v>5</v>
      </c>
      <c r="Y1061" s="78">
        <f t="shared" si="419"/>
        <v>1</v>
      </c>
      <c r="Z1061" s="78">
        <f t="shared" si="422"/>
        <v>77</v>
      </c>
      <c r="AA1061" s="27">
        <f t="shared" si="420"/>
        <v>222</v>
      </c>
      <c r="AB1061" s="31">
        <f t="shared" si="418"/>
        <v>0.89999906666573337</v>
      </c>
      <c r="AC1061" s="25" t="s">
        <v>27</v>
      </c>
      <c r="AD1061" s="43">
        <f t="shared" si="425"/>
        <v>0.89999906666573337</v>
      </c>
      <c r="AE1061" s="48">
        <f t="shared" si="426"/>
        <v>0</v>
      </c>
      <c r="AF1061" s="16">
        <f t="shared" si="427"/>
        <v>0</v>
      </c>
      <c r="AG1061" s="18">
        <f t="shared" si="428"/>
        <v>0</v>
      </c>
      <c r="AH1061" s="37">
        <f t="shared" si="429"/>
        <v>0</v>
      </c>
      <c r="AI1061" s="8">
        <f t="shared" si="430"/>
        <v>0</v>
      </c>
      <c r="AJ1061" s="13">
        <f t="shared" si="431"/>
        <v>0</v>
      </c>
      <c r="AK1061" s="14">
        <f t="shared" si="432"/>
        <v>0</v>
      </c>
      <c r="AL1061" s="17">
        <f t="shared" si="421"/>
        <v>0.10000093333426666</v>
      </c>
      <c r="AM1061" s="22">
        <f t="shared" si="433"/>
        <v>99999</v>
      </c>
      <c r="AN1061" s="91">
        <f t="shared" si="434"/>
        <v>99999</v>
      </c>
    </row>
    <row r="1062" spans="3:40">
      <c r="C1062" s="71"/>
      <c r="S1062" s="1">
        <f t="shared" si="416"/>
        <v>0</v>
      </c>
      <c r="T1062" s="45">
        <f t="shared" si="423"/>
        <v>0</v>
      </c>
      <c r="U1062" s="27" t="s">
        <v>4</v>
      </c>
      <c r="V1062" s="29">
        <f t="shared" si="424"/>
        <v>0</v>
      </c>
      <c r="W1062" s="29">
        <f t="shared" si="417"/>
        <v>0.89999906666573337</v>
      </c>
      <c r="X1062" s="30" t="s">
        <v>5</v>
      </c>
      <c r="Y1062" s="78">
        <f t="shared" si="419"/>
        <v>1</v>
      </c>
      <c r="Z1062" s="78">
        <f t="shared" si="422"/>
        <v>77</v>
      </c>
      <c r="AA1062" s="27">
        <f t="shared" si="420"/>
        <v>222</v>
      </c>
      <c r="AB1062" s="31">
        <f t="shared" si="418"/>
        <v>0.89999906666573337</v>
      </c>
      <c r="AC1062" s="25" t="s">
        <v>27</v>
      </c>
      <c r="AD1062" s="43">
        <f t="shared" si="425"/>
        <v>0.89999906666573337</v>
      </c>
      <c r="AE1062" s="48">
        <f t="shared" si="426"/>
        <v>0</v>
      </c>
      <c r="AF1062" s="16">
        <f t="shared" si="427"/>
        <v>0</v>
      </c>
      <c r="AG1062" s="18">
        <f t="shared" si="428"/>
        <v>0</v>
      </c>
      <c r="AH1062" s="37">
        <f t="shared" si="429"/>
        <v>0</v>
      </c>
      <c r="AI1062" s="8">
        <f t="shared" si="430"/>
        <v>0</v>
      </c>
      <c r="AJ1062" s="13">
        <f t="shared" si="431"/>
        <v>0</v>
      </c>
      <c r="AK1062" s="14">
        <f t="shared" si="432"/>
        <v>0</v>
      </c>
      <c r="AL1062" s="17">
        <f t="shared" si="421"/>
        <v>0.10000093333426666</v>
      </c>
      <c r="AM1062" s="22">
        <f t="shared" si="433"/>
        <v>99999</v>
      </c>
      <c r="AN1062" s="91">
        <f t="shared" si="434"/>
        <v>99999</v>
      </c>
    </row>
    <row r="1063" spans="3:40">
      <c r="C1063" s="71"/>
      <c r="S1063" s="1">
        <f t="shared" si="416"/>
        <v>0</v>
      </c>
      <c r="T1063" s="45">
        <f t="shared" si="423"/>
        <v>0</v>
      </c>
      <c r="U1063" s="27" t="s">
        <v>4</v>
      </c>
      <c r="V1063" s="29">
        <f t="shared" si="424"/>
        <v>0</v>
      </c>
      <c r="W1063" s="29">
        <f t="shared" si="417"/>
        <v>0.89999906666573337</v>
      </c>
      <c r="X1063" s="30" t="s">
        <v>5</v>
      </c>
      <c r="Y1063" s="78">
        <f t="shared" si="419"/>
        <v>1</v>
      </c>
      <c r="Z1063" s="78">
        <f t="shared" si="422"/>
        <v>77</v>
      </c>
      <c r="AA1063" s="27">
        <f t="shared" si="420"/>
        <v>222</v>
      </c>
      <c r="AB1063" s="31">
        <f t="shared" si="418"/>
        <v>0.89999906666573337</v>
      </c>
      <c r="AC1063" s="25" t="s">
        <v>27</v>
      </c>
      <c r="AD1063" s="43">
        <f t="shared" si="425"/>
        <v>0.89999906666573337</v>
      </c>
      <c r="AE1063" s="48">
        <f t="shared" si="426"/>
        <v>0</v>
      </c>
      <c r="AF1063" s="16">
        <f t="shared" si="427"/>
        <v>0</v>
      </c>
      <c r="AG1063" s="18">
        <f t="shared" si="428"/>
        <v>0</v>
      </c>
      <c r="AH1063" s="37">
        <f t="shared" si="429"/>
        <v>0</v>
      </c>
      <c r="AI1063" s="8">
        <f t="shared" si="430"/>
        <v>0</v>
      </c>
      <c r="AJ1063" s="13">
        <f t="shared" si="431"/>
        <v>0</v>
      </c>
      <c r="AK1063" s="14">
        <f t="shared" si="432"/>
        <v>0</v>
      </c>
      <c r="AL1063" s="17">
        <f t="shared" si="421"/>
        <v>0.10000093333426666</v>
      </c>
      <c r="AM1063" s="22">
        <f t="shared" si="433"/>
        <v>99999</v>
      </c>
      <c r="AN1063" s="91">
        <f t="shared" si="434"/>
        <v>99999</v>
      </c>
    </row>
    <row r="1064" spans="3:40">
      <c r="C1064" s="71"/>
      <c r="S1064" s="1">
        <f t="shared" si="416"/>
        <v>0</v>
      </c>
      <c r="T1064" s="45">
        <f t="shared" si="423"/>
        <v>0</v>
      </c>
      <c r="U1064" s="27" t="s">
        <v>4</v>
      </c>
      <c r="V1064" s="29">
        <f t="shared" si="424"/>
        <v>0</v>
      </c>
      <c r="W1064" s="29">
        <f t="shared" si="417"/>
        <v>0.89999906666573337</v>
      </c>
      <c r="X1064" s="30" t="s">
        <v>5</v>
      </c>
      <c r="Y1064" s="78">
        <f t="shared" si="419"/>
        <v>1</v>
      </c>
      <c r="Z1064" s="78">
        <f t="shared" si="422"/>
        <v>77</v>
      </c>
      <c r="AA1064" s="27">
        <f t="shared" si="420"/>
        <v>222</v>
      </c>
      <c r="AB1064" s="31">
        <f t="shared" si="418"/>
        <v>0.89999906666573337</v>
      </c>
      <c r="AC1064" s="25" t="s">
        <v>27</v>
      </c>
      <c r="AD1064" s="43">
        <f t="shared" si="425"/>
        <v>0.89999906666573337</v>
      </c>
      <c r="AE1064" s="48">
        <f t="shared" si="426"/>
        <v>0</v>
      </c>
      <c r="AF1064" s="16">
        <f t="shared" si="427"/>
        <v>0</v>
      </c>
      <c r="AG1064" s="18">
        <f t="shared" si="428"/>
        <v>0</v>
      </c>
      <c r="AH1064" s="37">
        <f t="shared" si="429"/>
        <v>0</v>
      </c>
      <c r="AI1064" s="8">
        <f t="shared" si="430"/>
        <v>0</v>
      </c>
      <c r="AJ1064" s="13">
        <f t="shared" si="431"/>
        <v>0</v>
      </c>
      <c r="AK1064" s="14">
        <f t="shared" si="432"/>
        <v>0</v>
      </c>
      <c r="AL1064" s="17">
        <f t="shared" si="421"/>
        <v>0.10000093333426666</v>
      </c>
      <c r="AM1064" s="22">
        <f t="shared" si="433"/>
        <v>99999</v>
      </c>
      <c r="AN1064" s="91">
        <f t="shared" si="434"/>
        <v>99999</v>
      </c>
    </row>
    <row r="1065" spans="3:40">
      <c r="C1065" s="71"/>
      <c r="S1065" s="1">
        <f t="shared" si="416"/>
        <v>0</v>
      </c>
      <c r="T1065" s="45">
        <f t="shared" si="423"/>
        <v>0</v>
      </c>
      <c r="U1065" s="27" t="s">
        <v>4</v>
      </c>
      <c r="V1065" s="29">
        <f t="shared" si="424"/>
        <v>0</v>
      </c>
      <c r="W1065" s="29">
        <f t="shared" si="417"/>
        <v>0.89999906666573337</v>
      </c>
      <c r="X1065" s="30" t="s">
        <v>5</v>
      </c>
      <c r="Y1065" s="78">
        <f t="shared" si="419"/>
        <v>1</v>
      </c>
      <c r="Z1065" s="78">
        <f t="shared" si="422"/>
        <v>77</v>
      </c>
      <c r="AA1065" s="27">
        <f t="shared" si="420"/>
        <v>222</v>
      </c>
      <c r="AB1065" s="31">
        <f t="shared" si="418"/>
        <v>0.89999906666573337</v>
      </c>
      <c r="AC1065" s="25" t="s">
        <v>27</v>
      </c>
      <c r="AD1065" s="43">
        <f t="shared" si="425"/>
        <v>0.89999906666573337</v>
      </c>
      <c r="AE1065" s="48">
        <f t="shared" si="426"/>
        <v>0</v>
      </c>
      <c r="AF1065" s="16">
        <f t="shared" si="427"/>
        <v>0</v>
      </c>
      <c r="AG1065" s="18">
        <f t="shared" si="428"/>
        <v>0</v>
      </c>
      <c r="AH1065" s="37">
        <f t="shared" si="429"/>
        <v>0</v>
      </c>
      <c r="AI1065" s="8">
        <f t="shared" si="430"/>
        <v>0</v>
      </c>
      <c r="AJ1065" s="13">
        <f t="shared" si="431"/>
        <v>0</v>
      </c>
      <c r="AK1065" s="14">
        <f t="shared" si="432"/>
        <v>0</v>
      </c>
      <c r="AL1065" s="17">
        <f t="shared" si="421"/>
        <v>0.10000093333426666</v>
      </c>
      <c r="AM1065" s="22">
        <f t="shared" si="433"/>
        <v>99999</v>
      </c>
      <c r="AN1065" s="91">
        <f t="shared" si="434"/>
        <v>99999</v>
      </c>
    </row>
    <row r="1066" spans="3:40">
      <c r="C1066" s="71"/>
      <c r="S1066" s="1">
        <f t="shared" si="416"/>
        <v>0</v>
      </c>
      <c r="T1066" s="45">
        <f t="shared" si="423"/>
        <v>0</v>
      </c>
      <c r="U1066" s="27" t="s">
        <v>4</v>
      </c>
      <c r="V1066" s="29">
        <f t="shared" si="424"/>
        <v>0</v>
      </c>
      <c r="W1066" s="29">
        <f t="shared" si="417"/>
        <v>0.89999906666573337</v>
      </c>
      <c r="X1066" s="30" t="s">
        <v>5</v>
      </c>
      <c r="Y1066" s="78">
        <f t="shared" si="419"/>
        <v>1</v>
      </c>
      <c r="Z1066" s="78">
        <f t="shared" si="422"/>
        <v>77</v>
      </c>
      <c r="AA1066" s="27">
        <f t="shared" si="420"/>
        <v>222</v>
      </c>
      <c r="AB1066" s="31">
        <f t="shared" si="418"/>
        <v>0.89999906666573337</v>
      </c>
      <c r="AC1066" s="25" t="s">
        <v>27</v>
      </c>
      <c r="AD1066" s="43">
        <f t="shared" si="425"/>
        <v>0.89999906666573337</v>
      </c>
      <c r="AE1066" s="48">
        <f t="shared" si="426"/>
        <v>0</v>
      </c>
      <c r="AF1066" s="16">
        <f t="shared" si="427"/>
        <v>0</v>
      </c>
      <c r="AG1066" s="18">
        <f t="shared" si="428"/>
        <v>0</v>
      </c>
      <c r="AH1066" s="37">
        <f t="shared" si="429"/>
        <v>0</v>
      </c>
      <c r="AI1066" s="8">
        <f t="shared" si="430"/>
        <v>0</v>
      </c>
      <c r="AJ1066" s="13">
        <f t="shared" si="431"/>
        <v>0</v>
      </c>
      <c r="AK1066" s="14">
        <f t="shared" si="432"/>
        <v>0</v>
      </c>
      <c r="AL1066" s="17">
        <f t="shared" si="421"/>
        <v>0.10000093333426666</v>
      </c>
      <c r="AM1066" s="22">
        <f t="shared" si="433"/>
        <v>99999</v>
      </c>
      <c r="AN1066" s="91">
        <f t="shared" si="434"/>
        <v>99999</v>
      </c>
    </row>
    <row r="1067" spans="3:40">
      <c r="C1067" s="71"/>
      <c r="S1067" s="1">
        <f t="shared" si="416"/>
        <v>0</v>
      </c>
      <c r="T1067" s="45">
        <f t="shared" si="423"/>
        <v>0</v>
      </c>
      <c r="U1067" s="27" t="s">
        <v>4</v>
      </c>
      <c r="V1067" s="29">
        <f t="shared" si="424"/>
        <v>0</v>
      </c>
      <c r="W1067" s="29">
        <f t="shared" si="417"/>
        <v>0.89999906666573337</v>
      </c>
      <c r="X1067" s="30" t="s">
        <v>5</v>
      </c>
      <c r="Y1067" s="78">
        <f t="shared" si="419"/>
        <v>1</v>
      </c>
      <c r="Z1067" s="78">
        <f t="shared" si="422"/>
        <v>77</v>
      </c>
      <c r="AA1067" s="27">
        <f t="shared" si="420"/>
        <v>222</v>
      </c>
      <c r="AB1067" s="31">
        <f t="shared" si="418"/>
        <v>0.89999906666573337</v>
      </c>
      <c r="AC1067" s="25" t="s">
        <v>27</v>
      </c>
      <c r="AD1067" s="43">
        <f t="shared" si="425"/>
        <v>0.89999906666573337</v>
      </c>
      <c r="AE1067" s="48">
        <f t="shared" si="426"/>
        <v>0</v>
      </c>
      <c r="AF1067" s="16">
        <f t="shared" si="427"/>
        <v>0</v>
      </c>
      <c r="AG1067" s="18">
        <f t="shared" si="428"/>
        <v>0</v>
      </c>
      <c r="AH1067" s="37">
        <f t="shared" si="429"/>
        <v>0</v>
      </c>
      <c r="AI1067" s="8">
        <f t="shared" si="430"/>
        <v>0</v>
      </c>
      <c r="AJ1067" s="13">
        <f t="shared" si="431"/>
        <v>0</v>
      </c>
      <c r="AK1067" s="14">
        <f t="shared" si="432"/>
        <v>0</v>
      </c>
      <c r="AL1067" s="17">
        <f t="shared" si="421"/>
        <v>0.10000093333426666</v>
      </c>
      <c r="AM1067" s="22">
        <f t="shared" si="433"/>
        <v>99999</v>
      </c>
      <c r="AN1067" s="91">
        <f t="shared" si="434"/>
        <v>99999</v>
      </c>
    </row>
    <row r="1068" spans="3:40">
      <c r="C1068" s="71"/>
      <c r="S1068" s="1">
        <f t="shared" si="416"/>
        <v>0</v>
      </c>
      <c r="T1068" s="45">
        <f t="shared" si="423"/>
        <v>0</v>
      </c>
      <c r="U1068" s="27" t="s">
        <v>4</v>
      </c>
      <c r="V1068" s="29">
        <f t="shared" si="424"/>
        <v>0</v>
      </c>
      <c r="W1068" s="29">
        <f t="shared" si="417"/>
        <v>0.89999906666573337</v>
      </c>
      <c r="X1068" s="30" t="s">
        <v>5</v>
      </c>
      <c r="Y1068" s="78">
        <f t="shared" si="419"/>
        <v>1</v>
      </c>
      <c r="Z1068" s="78">
        <f t="shared" si="422"/>
        <v>77</v>
      </c>
      <c r="AA1068" s="27">
        <f t="shared" si="420"/>
        <v>222</v>
      </c>
      <c r="AB1068" s="31">
        <f t="shared" si="418"/>
        <v>0.89999906666573337</v>
      </c>
      <c r="AC1068" s="25" t="s">
        <v>27</v>
      </c>
      <c r="AD1068" s="43">
        <f t="shared" si="425"/>
        <v>0.89999906666573337</v>
      </c>
      <c r="AE1068" s="48">
        <f t="shared" si="426"/>
        <v>0</v>
      </c>
      <c r="AF1068" s="16">
        <f t="shared" si="427"/>
        <v>0</v>
      </c>
      <c r="AG1068" s="18">
        <f t="shared" si="428"/>
        <v>0</v>
      </c>
      <c r="AH1068" s="37">
        <f t="shared" si="429"/>
        <v>0</v>
      </c>
      <c r="AI1068" s="8">
        <f t="shared" si="430"/>
        <v>0</v>
      </c>
      <c r="AJ1068" s="13">
        <f t="shared" si="431"/>
        <v>0</v>
      </c>
      <c r="AK1068" s="14">
        <f t="shared" si="432"/>
        <v>0</v>
      </c>
      <c r="AL1068" s="17">
        <f t="shared" si="421"/>
        <v>0.10000093333426666</v>
      </c>
      <c r="AM1068" s="22">
        <f t="shared" si="433"/>
        <v>99999</v>
      </c>
      <c r="AN1068" s="91">
        <f t="shared" si="434"/>
        <v>99999</v>
      </c>
    </row>
    <row r="1069" spans="3:40">
      <c r="C1069" s="71"/>
      <c r="S1069" s="1">
        <f t="shared" si="416"/>
        <v>0</v>
      </c>
      <c r="T1069" s="45">
        <f t="shared" si="423"/>
        <v>0</v>
      </c>
      <c r="U1069" s="27" t="s">
        <v>4</v>
      </c>
      <c r="V1069" s="29">
        <f t="shared" si="424"/>
        <v>0</v>
      </c>
      <c r="W1069" s="29">
        <f t="shared" si="417"/>
        <v>0.89999906666573337</v>
      </c>
      <c r="X1069" s="30" t="s">
        <v>5</v>
      </c>
      <c r="Y1069" s="78">
        <f t="shared" si="419"/>
        <v>1</v>
      </c>
      <c r="Z1069" s="78">
        <f t="shared" si="422"/>
        <v>77</v>
      </c>
      <c r="AA1069" s="27">
        <f t="shared" si="420"/>
        <v>222</v>
      </c>
      <c r="AB1069" s="31">
        <f t="shared" si="418"/>
        <v>0.89999906666573337</v>
      </c>
      <c r="AC1069" s="25" t="s">
        <v>27</v>
      </c>
      <c r="AD1069" s="43">
        <f t="shared" si="425"/>
        <v>0.89999906666573337</v>
      </c>
      <c r="AE1069" s="48">
        <f t="shared" si="426"/>
        <v>0</v>
      </c>
      <c r="AF1069" s="16">
        <f t="shared" si="427"/>
        <v>0</v>
      </c>
      <c r="AG1069" s="18">
        <f t="shared" si="428"/>
        <v>0</v>
      </c>
      <c r="AH1069" s="37">
        <f t="shared" si="429"/>
        <v>0</v>
      </c>
      <c r="AI1069" s="8">
        <f t="shared" si="430"/>
        <v>0</v>
      </c>
      <c r="AJ1069" s="13">
        <f t="shared" si="431"/>
        <v>0</v>
      </c>
      <c r="AK1069" s="14">
        <f t="shared" si="432"/>
        <v>0</v>
      </c>
      <c r="AL1069" s="17">
        <f t="shared" si="421"/>
        <v>0.10000093333426666</v>
      </c>
      <c r="AM1069" s="22">
        <f t="shared" si="433"/>
        <v>99999</v>
      </c>
      <c r="AN1069" s="91">
        <f t="shared" si="434"/>
        <v>99999</v>
      </c>
    </row>
    <row r="1070" spans="3:40">
      <c r="C1070" s="71"/>
      <c r="S1070" s="1">
        <f t="shared" si="416"/>
        <v>0</v>
      </c>
      <c r="T1070" s="45">
        <f t="shared" si="423"/>
        <v>0</v>
      </c>
      <c r="U1070" s="27" t="s">
        <v>4</v>
      </c>
      <c r="V1070" s="29">
        <f t="shared" si="424"/>
        <v>0</v>
      </c>
      <c r="W1070" s="29">
        <f t="shared" si="417"/>
        <v>0.89999906666573337</v>
      </c>
      <c r="X1070" s="30" t="s">
        <v>5</v>
      </c>
      <c r="Y1070" s="78">
        <f t="shared" si="419"/>
        <v>1</v>
      </c>
      <c r="Z1070" s="78">
        <f t="shared" si="422"/>
        <v>77</v>
      </c>
      <c r="AA1070" s="27">
        <f t="shared" si="420"/>
        <v>222</v>
      </c>
      <c r="AB1070" s="31">
        <f t="shared" si="418"/>
        <v>0.89999906666573337</v>
      </c>
      <c r="AC1070" s="25" t="s">
        <v>27</v>
      </c>
      <c r="AD1070" s="43">
        <f t="shared" si="425"/>
        <v>0.89999906666573337</v>
      </c>
      <c r="AE1070" s="48">
        <f t="shared" si="426"/>
        <v>0</v>
      </c>
      <c r="AF1070" s="16">
        <f t="shared" si="427"/>
        <v>0</v>
      </c>
      <c r="AG1070" s="18">
        <f t="shared" si="428"/>
        <v>0</v>
      </c>
      <c r="AH1070" s="37">
        <f t="shared" si="429"/>
        <v>0</v>
      </c>
      <c r="AI1070" s="8">
        <f t="shared" si="430"/>
        <v>0</v>
      </c>
      <c r="AJ1070" s="13">
        <f t="shared" si="431"/>
        <v>0</v>
      </c>
      <c r="AK1070" s="14">
        <f t="shared" si="432"/>
        <v>0</v>
      </c>
      <c r="AL1070" s="17">
        <f t="shared" si="421"/>
        <v>0.10000093333426666</v>
      </c>
      <c r="AM1070" s="22">
        <f t="shared" si="433"/>
        <v>99999</v>
      </c>
      <c r="AN1070" s="91">
        <f t="shared" si="434"/>
        <v>99999</v>
      </c>
    </row>
    <row r="1071" spans="3:40">
      <c r="C1071" s="71"/>
      <c r="S1071" s="1">
        <f t="shared" si="416"/>
        <v>0</v>
      </c>
      <c r="T1071" s="45">
        <f t="shared" si="423"/>
        <v>0</v>
      </c>
      <c r="U1071" s="27" t="s">
        <v>4</v>
      </c>
      <c r="V1071" s="29">
        <f t="shared" si="424"/>
        <v>0</v>
      </c>
      <c r="W1071" s="29">
        <f t="shared" si="417"/>
        <v>0.89999906666573337</v>
      </c>
      <c r="X1071" s="30" t="s">
        <v>5</v>
      </c>
      <c r="Y1071" s="78">
        <f t="shared" si="419"/>
        <v>1</v>
      </c>
      <c r="Z1071" s="78">
        <f t="shared" si="422"/>
        <v>77</v>
      </c>
      <c r="AA1071" s="27">
        <f t="shared" si="420"/>
        <v>222</v>
      </c>
      <c r="AB1071" s="31">
        <f t="shared" si="418"/>
        <v>0.89999906666573337</v>
      </c>
      <c r="AC1071" s="25" t="s">
        <v>27</v>
      </c>
      <c r="AD1071" s="43">
        <f t="shared" si="425"/>
        <v>0.89999906666573337</v>
      </c>
      <c r="AE1071" s="48">
        <f t="shared" si="426"/>
        <v>0</v>
      </c>
      <c r="AF1071" s="16">
        <f t="shared" si="427"/>
        <v>0</v>
      </c>
      <c r="AG1071" s="18">
        <f t="shared" si="428"/>
        <v>0</v>
      </c>
      <c r="AH1071" s="37">
        <f t="shared" si="429"/>
        <v>0</v>
      </c>
      <c r="AI1071" s="8">
        <f t="shared" si="430"/>
        <v>0</v>
      </c>
      <c r="AJ1071" s="13">
        <f t="shared" si="431"/>
        <v>0</v>
      </c>
      <c r="AK1071" s="14">
        <f t="shared" si="432"/>
        <v>0</v>
      </c>
      <c r="AL1071" s="17">
        <f t="shared" si="421"/>
        <v>0.10000093333426666</v>
      </c>
      <c r="AM1071" s="22">
        <f t="shared" si="433"/>
        <v>99999</v>
      </c>
      <c r="AN1071" s="91">
        <f t="shared" si="434"/>
        <v>99999</v>
      </c>
    </row>
    <row r="1072" spans="3:40">
      <c r="C1072" s="71"/>
      <c r="S1072" s="1">
        <f t="shared" si="416"/>
        <v>0</v>
      </c>
      <c r="T1072" s="45">
        <f t="shared" si="423"/>
        <v>0</v>
      </c>
      <c r="U1072" s="27" t="s">
        <v>4</v>
      </c>
      <c r="V1072" s="29">
        <f t="shared" si="424"/>
        <v>0</v>
      </c>
      <c r="W1072" s="29">
        <f t="shared" si="417"/>
        <v>0.89999906666573337</v>
      </c>
      <c r="X1072" s="30" t="s">
        <v>5</v>
      </c>
      <c r="Y1072" s="78">
        <f t="shared" si="419"/>
        <v>1</v>
      </c>
      <c r="Z1072" s="78">
        <f t="shared" si="422"/>
        <v>77</v>
      </c>
      <c r="AA1072" s="27">
        <f t="shared" si="420"/>
        <v>222</v>
      </c>
      <c r="AB1072" s="31">
        <f t="shared" si="418"/>
        <v>0.89999906666573337</v>
      </c>
      <c r="AC1072" s="25" t="s">
        <v>27</v>
      </c>
      <c r="AD1072" s="43">
        <f t="shared" si="425"/>
        <v>0.89999906666573337</v>
      </c>
      <c r="AE1072" s="48">
        <f t="shared" si="426"/>
        <v>0</v>
      </c>
      <c r="AF1072" s="16">
        <f t="shared" si="427"/>
        <v>0</v>
      </c>
      <c r="AG1072" s="18">
        <f t="shared" si="428"/>
        <v>0</v>
      </c>
      <c r="AH1072" s="37">
        <f t="shared" si="429"/>
        <v>0</v>
      </c>
      <c r="AI1072" s="8">
        <f t="shared" si="430"/>
        <v>0</v>
      </c>
      <c r="AJ1072" s="13">
        <f t="shared" si="431"/>
        <v>0</v>
      </c>
      <c r="AK1072" s="14">
        <f t="shared" si="432"/>
        <v>0</v>
      </c>
      <c r="AL1072" s="17">
        <f t="shared" si="421"/>
        <v>0.10000093333426666</v>
      </c>
      <c r="AM1072" s="22">
        <f t="shared" si="433"/>
        <v>99999</v>
      </c>
      <c r="AN1072" s="91">
        <f t="shared" si="434"/>
        <v>99999</v>
      </c>
    </row>
    <row r="1073" spans="3:40">
      <c r="C1073" s="71"/>
      <c r="S1073" s="1">
        <f t="shared" si="416"/>
        <v>0</v>
      </c>
      <c r="T1073" s="45">
        <f t="shared" si="423"/>
        <v>0</v>
      </c>
      <c r="U1073" s="27" t="s">
        <v>4</v>
      </c>
      <c r="V1073" s="29">
        <f t="shared" si="424"/>
        <v>0</v>
      </c>
      <c r="W1073" s="29">
        <f t="shared" si="417"/>
        <v>0.89999906666573337</v>
      </c>
      <c r="X1073" s="30" t="s">
        <v>5</v>
      </c>
      <c r="Y1073" s="78">
        <f t="shared" si="419"/>
        <v>1</v>
      </c>
      <c r="Z1073" s="78">
        <f t="shared" si="422"/>
        <v>77</v>
      </c>
      <c r="AA1073" s="27">
        <f t="shared" si="420"/>
        <v>222</v>
      </c>
      <c r="AB1073" s="31">
        <f t="shared" si="418"/>
        <v>0.89999906666573337</v>
      </c>
      <c r="AC1073" s="25" t="s">
        <v>27</v>
      </c>
      <c r="AD1073" s="43">
        <f t="shared" si="425"/>
        <v>0.89999906666573337</v>
      </c>
      <c r="AE1073" s="48">
        <f t="shared" si="426"/>
        <v>0</v>
      </c>
      <c r="AF1073" s="16">
        <f t="shared" si="427"/>
        <v>0</v>
      </c>
      <c r="AG1073" s="18">
        <f t="shared" si="428"/>
        <v>0</v>
      </c>
      <c r="AH1073" s="37">
        <f t="shared" si="429"/>
        <v>0</v>
      </c>
      <c r="AI1073" s="8">
        <f t="shared" si="430"/>
        <v>0</v>
      </c>
      <c r="AJ1073" s="13">
        <f t="shared" si="431"/>
        <v>0</v>
      </c>
      <c r="AK1073" s="14">
        <f t="shared" si="432"/>
        <v>0</v>
      </c>
      <c r="AL1073" s="17">
        <f t="shared" si="421"/>
        <v>0.10000093333426666</v>
      </c>
      <c r="AM1073" s="22">
        <f t="shared" si="433"/>
        <v>99999</v>
      </c>
      <c r="AN1073" s="91">
        <f t="shared" si="434"/>
        <v>99999</v>
      </c>
    </row>
    <row r="1074" spans="3:40">
      <c r="C1074" s="71"/>
      <c r="S1074" s="1">
        <f t="shared" si="416"/>
        <v>0</v>
      </c>
      <c r="T1074" s="45">
        <f t="shared" si="423"/>
        <v>0</v>
      </c>
      <c r="U1074" s="27" t="s">
        <v>4</v>
      </c>
      <c r="V1074" s="29">
        <f t="shared" si="424"/>
        <v>0</v>
      </c>
      <c r="W1074" s="29">
        <f t="shared" si="417"/>
        <v>0.89999906666573337</v>
      </c>
      <c r="X1074" s="30" t="s">
        <v>5</v>
      </c>
      <c r="Y1074" s="78">
        <f t="shared" si="419"/>
        <v>1</v>
      </c>
      <c r="Z1074" s="78">
        <f t="shared" si="422"/>
        <v>77</v>
      </c>
      <c r="AA1074" s="27">
        <f t="shared" si="420"/>
        <v>222</v>
      </c>
      <c r="AB1074" s="31">
        <f t="shared" si="418"/>
        <v>0.89999906666573337</v>
      </c>
      <c r="AC1074" s="25" t="s">
        <v>27</v>
      </c>
      <c r="AD1074" s="43">
        <f t="shared" si="425"/>
        <v>0.89999906666573337</v>
      </c>
      <c r="AE1074" s="48">
        <f t="shared" si="426"/>
        <v>0</v>
      </c>
      <c r="AF1074" s="16">
        <f t="shared" si="427"/>
        <v>0</v>
      </c>
      <c r="AG1074" s="18">
        <f t="shared" si="428"/>
        <v>0</v>
      </c>
      <c r="AH1074" s="37">
        <f t="shared" si="429"/>
        <v>0</v>
      </c>
      <c r="AI1074" s="8">
        <f t="shared" si="430"/>
        <v>0</v>
      </c>
      <c r="AJ1074" s="13">
        <f t="shared" si="431"/>
        <v>0</v>
      </c>
      <c r="AK1074" s="14">
        <f t="shared" si="432"/>
        <v>0</v>
      </c>
      <c r="AL1074" s="17">
        <f t="shared" si="421"/>
        <v>0.10000093333426666</v>
      </c>
      <c r="AM1074" s="22">
        <f t="shared" si="433"/>
        <v>99999</v>
      </c>
      <c r="AN1074" s="91">
        <f t="shared" si="434"/>
        <v>99999</v>
      </c>
    </row>
    <row r="1075" spans="3:40">
      <c r="C1075" s="71"/>
      <c r="S1075" s="1">
        <f t="shared" ref="S1075:S1138" si="435">IF(T1075=0,IF(AJ1075+AK1075+AF1075+AG1075+AH1075+AI1075,99999,0),0)</f>
        <v>0</v>
      </c>
      <c r="T1075" s="45">
        <f t="shared" si="423"/>
        <v>0</v>
      </c>
      <c r="U1075" s="27" t="s">
        <v>4</v>
      </c>
      <c r="V1075" s="29">
        <f t="shared" si="424"/>
        <v>0</v>
      </c>
      <c r="W1075" s="29">
        <f t="shared" ref="W1075:W1138" si="436">IF(AA1075=222,1-AL1075,AL1075)</f>
        <v>0.89999906666573337</v>
      </c>
      <c r="X1075" s="30" t="s">
        <v>5</v>
      </c>
      <c r="Y1075" s="78">
        <f t="shared" si="419"/>
        <v>1</v>
      </c>
      <c r="Z1075" s="78">
        <f t="shared" si="422"/>
        <v>77</v>
      </c>
      <c r="AA1075" s="27">
        <f t="shared" si="420"/>
        <v>222</v>
      </c>
      <c r="AB1075" s="31">
        <f t="shared" ref="AB1075:AB1138" si="437">W1075</f>
        <v>0.89999906666573337</v>
      </c>
      <c r="AC1075" s="25" t="s">
        <v>27</v>
      </c>
      <c r="AD1075" s="43">
        <f t="shared" si="425"/>
        <v>0.89999906666573337</v>
      </c>
      <c r="AE1075" s="48">
        <f t="shared" si="426"/>
        <v>0</v>
      </c>
      <c r="AF1075" s="16">
        <f t="shared" si="427"/>
        <v>0</v>
      </c>
      <c r="AG1075" s="18">
        <f t="shared" si="428"/>
        <v>0</v>
      </c>
      <c r="AH1075" s="37">
        <f t="shared" si="429"/>
        <v>0</v>
      </c>
      <c r="AI1075" s="8">
        <f t="shared" si="430"/>
        <v>0</v>
      </c>
      <c r="AJ1075" s="13">
        <f t="shared" si="431"/>
        <v>0</v>
      </c>
      <c r="AK1075" s="14">
        <f t="shared" si="432"/>
        <v>0</v>
      </c>
      <c r="AL1075" s="17">
        <f t="shared" si="421"/>
        <v>0.10000093333426666</v>
      </c>
      <c r="AM1075" s="22">
        <f t="shared" si="433"/>
        <v>99999</v>
      </c>
      <c r="AN1075" s="91">
        <f t="shared" si="434"/>
        <v>99999</v>
      </c>
    </row>
    <row r="1076" spans="3:40">
      <c r="C1076" s="71"/>
      <c r="S1076" s="1">
        <f t="shared" si="435"/>
        <v>0</v>
      </c>
      <c r="T1076" s="45">
        <f t="shared" si="423"/>
        <v>0</v>
      </c>
      <c r="U1076" s="27" t="s">
        <v>4</v>
      </c>
      <c r="V1076" s="29">
        <f t="shared" si="424"/>
        <v>0</v>
      </c>
      <c r="W1076" s="29">
        <f t="shared" si="436"/>
        <v>0.89999906666573337</v>
      </c>
      <c r="X1076" s="30" t="s">
        <v>5</v>
      </c>
      <c r="Y1076" s="78">
        <f t="shared" si="419"/>
        <v>1</v>
      </c>
      <c r="Z1076" s="78">
        <f t="shared" si="422"/>
        <v>77</v>
      </c>
      <c r="AA1076" s="27">
        <f t="shared" si="420"/>
        <v>222</v>
      </c>
      <c r="AB1076" s="31">
        <f t="shared" si="437"/>
        <v>0.89999906666573337</v>
      </c>
      <c r="AC1076" s="25" t="s">
        <v>27</v>
      </c>
      <c r="AD1076" s="43">
        <f t="shared" si="425"/>
        <v>0.89999906666573337</v>
      </c>
      <c r="AE1076" s="48">
        <f t="shared" si="426"/>
        <v>0</v>
      </c>
      <c r="AF1076" s="16">
        <f t="shared" si="427"/>
        <v>0</v>
      </c>
      <c r="AG1076" s="18">
        <f t="shared" si="428"/>
        <v>0</v>
      </c>
      <c r="AH1076" s="37">
        <f t="shared" si="429"/>
        <v>0</v>
      </c>
      <c r="AI1076" s="8">
        <f t="shared" si="430"/>
        <v>0</v>
      </c>
      <c r="AJ1076" s="13">
        <f t="shared" si="431"/>
        <v>0</v>
      </c>
      <c r="AK1076" s="14">
        <f t="shared" si="432"/>
        <v>0</v>
      </c>
      <c r="AL1076" s="17">
        <f t="shared" si="421"/>
        <v>0.10000093333426666</v>
      </c>
      <c r="AM1076" s="22">
        <f t="shared" si="433"/>
        <v>99999</v>
      </c>
      <c r="AN1076" s="91">
        <f t="shared" si="434"/>
        <v>99999</v>
      </c>
    </row>
    <row r="1077" spans="3:40">
      <c r="C1077" s="71"/>
      <c r="S1077" s="1">
        <f t="shared" si="435"/>
        <v>0</v>
      </c>
      <c r="T1077" s="45">
        <f t="shared" si="423"/>
        <v>0</v>
      </c>
      <c r="U1077" s="27" t="s">
        <v>4</v>
      </c>
      <c r="V1077" s="29">
        <f t="shared" si="424"/>
        <v>0</v>
      </c>
      <c r="W1077" s="29">
        <f t="shared" si="436"/>
        <v>0.89999906666573337</v>
      </c>
      <c r="X1077" s="30" t="s">
        <v>5</v>
      </c>
      <c r="Y1077" s="78">
        <f t="shared" si="419"/>
        <v>1</v>
      </c>
      <c r="Z1077" s="78">
        <f t="shared" si="422"/>
        <v>77</v>
      </c>
      <c r="AA1077" s="27">
        <f t="shared" si="420"/>
        <v>222</v>
      </c>
      <c r="AB1077" s="31">
        <f t="shared" si="437"/>
        <v>0.89999906666573337</v>
      </c>
      <c r="AC1077" s="25" t="s">
        <v>27</v>
      </c>
      <c r="AD1077" s="43">
        <f t="shared" si="425"/>
        <v>0.89999906666573337</v>
      </c>
      <c r="AE1077" s="48">
        <f t="shared" si="426"/>
        <v>0</v>
      </c>
      <c r="AF1077" s="16">
        <f t="shared" si="427"/>
        <v>0</v>
      </c>
      <c r="AG1077" s="18">
        <f t="shared" si="428"/>
        <v>0</v>
      </c>
      <c r="AH1077" s="37">
        <f t="shared" si="429"/>
        <v>0</v>
      </c>
      <c r="AI1077" s="8">
        <f t="shared" si="430"/>
        <v>0</v>
      </c>
      <c r="AJ1077" s="13">
        <f t="shared" si="431"/>
        <v>0</v>
      </c>
      <c r="AK1077" s="14">
        <f t="shared" si="432"/>
        <v>0</v>
      </c>
      <c r="AL1077" s="17">
        <f t="shared" si="421"/>
        <v>0.10000093333426666</v>
      </c>
      <c r="AM1077" s="22">
        <f t="shared" si="433"/>
        <v>99999</v>
      </c>
      <c r="AN1077" s="91">
        <f t="shared" si="434"/>
        <v>99999</v>
      </c>
    </row>
    <row r="1078" spans="3:40">
      <c r="C1078" s="71"/>
      <c r="S1078" s="1">
        <f t="shared" si="435"/>
        <v>0</v>
      </c>
      <c r="T1078" s="45">
        <f t="shared" si="423"/>
        <v>0</v>
      </c>
      <c r="U1078" s="27" t="s">
        <v>4</v>
      </c>
      <c r="V1078" s="29">
        <f t="shared" si="424"/>
        <v>0</v>
      </c>
      <c r="W1078" s="29">
        <f t="shared" si="436"/>
        <v>0.89999906666573337</v>
      </c>
      <c r="X1078" s="30" t="s">
        <v>5</v>
      </c>
      <c r="Y1078" s="78">
        <f t="shared" si="419"/>
        <v>1</v>
      </c>
      <c r="Z1078" s="78">
        <f t="shared" si="422"/>
        <v>77</v>
      </c>
      <c r="AA1078" s="27">
        <f t="shared" si="420"/>
        <v>222</v>
      </c>
      <c r="AB1078" s="31">
        <f t="shared" si="437"/>
        <v>0.89999906666573337</v>
      </c>
      <c r="AC1078" s="25" t="s">
        <v>27</v>
      </c>
      <c r="AD1078" s="43">
        <f t="shared" si="425"/>
        <v>0.89999906666573337</v>
      </c>
      <c r="AE1078" s="48">
        <f t="shared" si="426"/>
        <v>0</v>
      </c>
      <c r="AF1078" s="16">
        <f t="shared" si="427"/>
        <v>0</v>
      </c>
      <c r="AG1078" s="18">
        <f t="shared" si="428"/>
        <v>0</v>
      </c>
      <c r="AH1078" s="37">
        <f t="shared" si="429"/>
        <v>0</v>
      </c>
      <c r="AI1078" s="8">
        <f t="shared" si="430"/>
        <v>0</v>
      </c>
      <c r="AJ1078" s="13">
        <f t="shared" si="431"/>
        <v>0</v>
      </c>
      <c r="AK1078" s="14">
        <f t="shared" si="432"/>
        <v>0</v>
      </c>
      <c r="AL1078" s="17">
        <f t="shared" si="421"/>
        <v>0.10000093333426666</v>
      </c>
      <c r="AM1078" s="22">
        <f t="shared" si="433"/>
        <v>99999</v>
      </c>
      <c r="AN1078" s="91">
        <f t="shared" si="434"/>
        <v>99999</v>
      </c>
    </row>
    <row r="1079" spans="3:40">
      <c r="C1079" s="71"/>
      <c r="S1079" s="1">
        <f t="shared" si="435"/>
        <v>0</v>
      </c>
      <c r="T1079" s="45">
        <f t="shared" si="423"/>
        <v>0</v>
      </c>
      <c r="U1079" s="27" t="s">
        <v>4</v>
      </c>
      <c r="V1079" s="29">
        <f t="shared" si="424"/>
        <v>0</v>
      </c>
      <c r="W1079" s="29">
        <f t="shared" si="436"/>
        <v>0.89999906666573337</v>
      </c>
      <c r="X1079" s="30" t="s">
        <v>5</v>
      </c>
      <c r="Y1079" s="78">
        <f t="shared" si="419"/>
        <v>1</v>
      </c>
      <c r="Z1079" s="78">
        <f t="shared" si="422"/>
        <v>77</v>
      </c>
      <c r="AA1079" s="27">
        <f t="shared" si="420"/>
        <v>222</v>
      </c>
      <c r="AB1079" s="31">
        <f t="shared" si="437"/>
        <v>0.89999906666573337</v>
      </c>
      <c r="AC1079" s="25" t="s">
        <v>27</v>
      </c>
      <c r="AD1079" s="43">
        <f t="shared" si="425"/>
        <v>0.89999906666573337</v>
      </c>
      <c r="AE1079" s="48">
        <f t="shared" si="426"/>
        <v>0</v>
      </c>
      <c r="AF1079" s="16">
        <f t="shared" si="427"/>
        <v>0</v>
      </c>
      <c r="AG1079" s="18">
        <f t="shared" si="428"/>
        <v>0</v>
      </c>
      <c r="AH1079" s="37">
        <f t="shared" si="429"/>
        <v>0</v>
      </c>
      <c r="AI1079" s="8">
        <f t="shared" si="430"/>
        <v>0</v>
      </c>
      <c r="AJ1079" s="13">
        <f t="shared" si="431"/>
        <v>0</v>
      </c>
      <c r="AK1079" s="14">
        <f t="shared" si="432"/>
        <v>0</v>
      </c>
      <c r="AL1079" s="17">
        <f t="shared" si="421"/>
        <v>0.10000093333426666</v>
      </c>
      <c r="AM1079" s="22">
        <f t="shared" si="433"/>
        <v>99999</v>
      </c>
      <c r="AN1079" s="91">
        <f t="shared" si="434"/>
        <v>99999</v>
      </c>
    </row>
    <row r="1080" spans="3:40">
      <c r="C1080" s="71"/>
      <c r="S1080" s="1">
        <f t="shared" si="435"/>
        <v>0</v>
      </c>
      <c r="T1080" s="45">
        <f t="shared" si="423"/>
        <v>0</v>
      </c>
      <c r="U1080" s="27" t="s">
        <v>4</v>
      </c>
      <c r="V1080" s="29">
        <f t="shared" si="424"/>
        <v>0</v>
      </c>
      <c r="W1080" s="29">
        <f t="shared" si="436"/>
        <v>0.89999906666573337</v>
      </c>
      <c r="X1080" s="30" t="s">
        <v>5</v>
      </c>
      <c r="Y1080" s="78">
        <f t="shared" si="419"/>
        <v>1</v>
      </c>
      <c r="Z1080" s="78">
        <f t="shared" si="422"/>
        <v>77</v>
      </c>
      <c r="AA1080" s="27">
        <f t="shared" si="420"/>
        <v>222</v>
      </c>
      <c r="AB1080" s="31">
        <f t="shared" si="437"/>
        <v>0.89999906666573337</v>
      </c>
      <c r="AC1080" s="25" t="s">
        <v>27</v>
      </c>
      <c r="AD1080" s="43">
        <f t="shared" si="425"/>
        <v>0.89999906666573337</v>
      </c>
      <c r="AE1080" s="48">
        <f t="shared" si="426"/>
        <v>0</v>
      </c>
      <c r="AF1080" s="16">
        <f t="shared" si="427"/>
        <v>0</v>
      </c>
      <c r="AG1080" s="18">
        <f t="shared" si="428"/>
        <v>0</v>
      </c>
      <c r="AH1080" s="37">
        <f t="shared" si="429"/>
        <v>0</v>
      </c>
      <c r="AI1080" s="8">
        <f t="shared" si="430"/>
        <v>0</v>
      </c>
      <c r="AJ1080" s="13">
        <f t="shared" si="431"/>
        <v>0</v>
      </c>
      <c r="AK1080" s="14">
        <f t="shared" si="432"/>
        <v>0</v>
      </c>
      <c r="AL1080" s="17">
        <f t="shared" si="421"/>
        <v>0.10000093333426666</v>
      </c>
      <c r="AM1080" s="22">
        <f t="shared" si="433"/>
        <v>99999</v>
      </c>
      <c r="AN1080" s="91">
        <f t="shared" si="434"/>
        <v>99999</v>
      </c>
    </row>
    <row r="1081" spans="3:40">
      <c r="C1081" s="71"/>
      <c r="S1081" s="1">
        <f t="shared" si="435"/>
        <v>0</v>
      </c>
      <c r="T1081" s="45">
        <f t="shared" si="423"/>
        <v>0</v>
      </c>
      <c r="U1081" s="27" t="s">
        <v>4</v>
      </c>
      <c r="V1081" s="29">
        <f t="shared" si="424"/>
        <v>0</v>
      </c>
      <c r="W1081" s="29">
        <f t="shared" si="436"/>
        <v>0.89999906666573337</v>
      </c>
      <c r="X1081" s="30" t="s">
        <v>5</v>
      </c>
      <c r="Y1081" s="78">
        <f t="shared" si="419"/>
        <v>1</v>
      </c>
      <c r="Z1081" s="78">
        <f t="shared" si="422"/>
        <v>77</v>
      </c>
      <c r="AA1081" s="27">
        <f t="shared" si="420"/>
        <v>222</v>
      </c>
      <c r="AB1081" s="31">
        <f t="shared" si="437"/>
        <v>0.89999906666573337</v>
      </c>
      <c r="AC1081" s="25" t="s">
        <v>27</v>
      </c>
      <c r="AD1081" s="43">
        <f t="shared" si="425"/>
        <v>0.89999906666573337</v>
      </c>
      <c r="AE1081" s="48">
        <f t="shared" si="426"/>
        <v>0</v>
      </c>
      <c r="AF1081" s="16">
        <f t="shared" si="427"/>
        <v>0</v>
      </c>
      <c r="AG1081" s="18">
        <f t="shared" si="428"/>
        <v>0</v>
      </c>
      <c r="AH1081" s="37">
        <f t="shared" si="429"/>
        <v>0</v>
      </c>
      <c r="AI1081" s="8">
        <f t="shared" si="430"/>
        <v>0</v>
      </c>
      <c r="AJ1081" s="13">
        <f t="shared" si="431"/>
        <v>0</v>
      </c>
      <c r="AK1081" s="14">
        <f t="shared" si="432"/>
        <v>0</v>
      </c>
      <c r="AL1081" s="17">
        <f t="shared" si="421"/>
        <v>0.10000093333426666</v>
      </c>
      <c r="AM1081" s="22">
        <f t="shared" si="433"/>
        <v>99999</v>
      </c>
      <c r="AN1081" s="91">
        <f t="shared" si="434"/>
        <v>99999</v>
      </c>
    </row>
    <row r="1082" spans="3:40">
      <c r="C1082" s="71"/>
      <c r="S1082" s="1">
        <f t="shared" si="435"/>
        <v>0</v>
      </c>
      <c r="T1082" s="45">
        <f t="shared" si="423"/>
        <v>0</v>
      </c>
      <c r="U1082" s="27" t="s">
        <v>4</v>
      </c>
      <c r="V1082" s="29">
        <f t="shared" si="424"/>
        <v>0</v>
      </c>
      <c r="W1082" s="29">
        <f t="shared" si="436"/>
        <v>0.89999906666573337</v>
      </c>
      <c r="X1082" s="30" t="s">
        <v>5</v>
      </c>
      <c r="Y1082" s="78">
        <f t="shared" si="419"/>
        <v>1</v>
      </c>
      <c r="Z1082" s="78">
        <f t="shared" si="422"/>
        <v>77</v>
      </c>
      <c r="AA1082" s="27">
        <f t="shared" si="420"/>
        <v>222</v>
      </c>
      <c r="AB1082" s="31">
        <f t="shared" si="437"/>
        <v>0.89999906666573337</v>
      </c>
      <c r="AC1082" s="25" t="s">
        <v>27</v>
      </c>
      <c r="AD1082" s="43">
        <f t="shared" si="425"/>
        <v>0.89999906666573337</v>
      </c>
      <c r="AE1082" s="48">
        <f t="shared" si="426"/>
        <v>0</v>
      </c>
      <c r="AF1082" s="16">
        <f t="shared" si="427"/>
        <v>0</v>
      </c>
      <c r="AG1082" s="18">
        <f t="shared" si="428"/>
        <v>0</v>
      </c>
      <c r="AH1082" s="37">
        <f t="shared" si="429"/>
        <v>0</v>
      </c>
      <c r="AI1082" s="8">
        <f t="shared" si="430"/>
        <v>0</v>
      </c>
      <c r="AJ1082" s="13">
        <f t="shared" si="431"/>
        <v>0</v>
      </c>
      <c r="AK1082" s="14">
        <f t="shared" si="432"/>
        <v>0</v>
      </c>
      <c r="AL1082" s="17">
        <f t="shared" si="421"/>
        <v>0.10000093333426666</v>
      </c>
      <c r="AM1082" s="22">
        <f t="shared" si="433"/>
        <v>99999</v>
      </c>
      <c r="AN1082" s="91">
        <f t="shared" si="434"/>
        <v>99999</v>
      </c>
    </row>
    <row r="1083" spans="3:40">
      <c r="C1083" s="71"/>
      <c r="S1083" s="1">
        <f t="shared" si="435"/>
        <v>0</v>
      </c>
      <c r="T1083" s="45">
        <f t="shared" si="423"/>
        <v>0</v>
      </c>
      <c r="U1083" s="27" t="s">
        <v>4</v>
      </c>
      <c r="V1083" s="29">
        <f t="shared" si="424"/>
        <v>0</v>
      </c>
      <c r="W1083" s="29">
        <f t="shared" si="436"/>
        <v>0.89999906666573337</v>
      </c>
      <c r="X1083" s="30" t="s">
        <v>5</v>
      </c>
      <c r="Y1083" s="78">
        <f t="shared" si="419"/>
        <v>1</v>
      </c>
      <c r="Z1083" s="78">
        <f t="shared" si="422"/>
        <v>77</v>
      </c>
      <c r="AA1083" s="27">
        <f t="shared" si="420"/>
        <v>222</v>
      </c>
      <c r="AB1083" s="31">
        <f t="shared" si="437"/>
        <v>0.89999906666573337</v>
      </c>
      <c r="AC1083" s="25" t="s">
        <v>27</v>
      </c>
      <c r="AD1083" s="43">
        <f t="shared" si="425"/>
        <v>0.89999906666573337</v>
      </c>
      <c r="AE1083" s="48">
        <f t="shared" si="426"/>
        <v>0</v>
      </c>
      <c r="AF1083" s="16">
        <f t="shared" si="427"/>
        <v>0</v>
      </c>
      <c r="AG1083" s="18">
        <f t="shared" si="428"/>
        <v>0</v>
      </c>
      <c r="AH1083" s="37">
        <f t="shared" si="429"/>
        <v>0</v>
      </c>
      <c r="AI1083" s="8">
        <f t="shared" si="430"/>
        <v>0</v>
      </c>
      <c r="AJ1083" s="13">
        <f t="shared" si="431"/>
        <v>0</v>
      </c>
      <c r="AK1083" s="14">
        <f t="shared" si="432"/>
        <v>0</v>
      </c>
      <c r="AL1083" s="17">
        <f t="shared" si="421"/>
        <v>0.10000093333426666</v>
      </c>
      <c r="AM1083" s="22">
        <f t="shared" si="433"/>
        <v>99999</v>
      </c>
      <c r="AN1083" s="91">
        <f t="shared" si="434"/>
        <v>99999</v>
      </c>
    </row>
    <row r="1084" spans="3:40">
      <c r="C1084" s="71"/>
      <c r="S1084" s="1">
        <f t="shared" si="435"/>
        <v>0</v>
      </c>
      <c r="T1084" s="45">
        <f t="shared" si="423"/>
        <v>0</v>
      </c>
      <c r="U1084" s="27" t="s">
        <v>4</v>
      </c>
      <c r="V1084" s="29">
        <f t="shared" si="424"/>
        <v>0</v>
      </c>
      <c r="W1084" s="29">
        <f t="shared" si="436"/>
        <v>0.89999906666573337</v>
      </c>
      <c r="X1084" s="30" t="s">
        <v>5</v>
      </c>
      <c r="Y1084" s="78">
        <f t="shared" si="419"/>
        <v>1</v>
      </c>
      <c r="Z1084" s="78">
        <f t="shared" si="422"/>
        <v>77</v>
      </c>
      <c r="AA1084" s="27">
        <f t="shared" si="420"/>
        <v>222</v>
      </c>
      <c r="AB1084" s="31">
        <f t="shared" si="437"/>
        <v>0.89999906666573337</v>
      </c>
      <c r="AC1084" s="25" t="s">
        <v>27</v>
      </c>
      <c r="AD1084" s="43">
        <f t="shared" si="425"/>
        <v>0.89999906666573337</v>
      </c>
      <c r="AE1084" s="48">
        <f t="shared" si="426"/>
        <v>0</v>
      </c>
      <c r="AF1084" s="16">
        <f t="shared" si="427"/>
        <v>0</v>
      </c>
      <c r="AG1084" s="18">
        <f t="shared" si="428"/>
        <v>0</v>
      </c>
      <c r="AH1084" s="37">
        <f t="shared" si="429"/>
        <v>0</v>
      </c>
      <c r="AI1084" s="8">
        <f t="shared" si="430"/>
        <v>0</v>
      </c>
      <c r="AJ1084" s="13">
        <f t="shared" si="431"/>
        <v>0</v>
      </c>
      <c r="AK1084" s="14">
        <f t="shared" si="432"/>
        <v>0</v>
      </c>
      <c r="AL1084" s="17">
        <f t="shared" si="421"/>
        <v>0.10000093333426666</v>
      </c>
      <c r="AM1084" s="22">
        <f t="shared" si="433"/>
        <v>99999</v>
      </c>
      <c r="AN1084" s="91">
        <f t="shared" si="434"/>
        <v>99999</v>
      </c>
    </row>
    <row r="1085" spans="3:40">
      <c r="C1085" s="71"/>
      <c r="S1085" s="1">
        <f t="shared" si="435"/>
        <v>0</v>
      </c>
      <c r="T1085" s="45">
        <f t="shared" si="423"/>
        <v>0</v>
      </c>
      <c r="U1085" s="27" t="s">
        <v>4</v>
      </c>
      <c r="V1085" s="29">
        <f t="shared" si="424"/>
        <v>0</v>
      </c>
      <c r="W1085" s="29">
        <f t="shared" si="436"/>
        <v>0.89999906666573337</v>
      </c>
      <c r="X1085" s="30" t="s">
        <v>5</v>
      </c>
      <c r="Y1085" s="78">
        <f t="shared" si="419"/>
        <v>1</v>
      </c>
      <c r="Z1085" s="78">
        <f t="shared" si="422"/>
        <v>77</v>
      </c>
      <c r="AA1085" s="27">
        <f t="shared" si="420"/>
        <v>222</v>
      </c>
      <c r="AB1085" s="31">
        <f t="shared" si="437"/>
        <v>0.89999906666573337</v>
      </c>
      <c r="AC1085" s="25" t="s">
        <v>27</v>
      </c>
      <c r="AD1085" s="43">
        <f t="shared" si="425"/>
        <v>0.89999906666573337</v>
      </c>
      <c r="AE1085" s="48">
        <f t="shared" si="426"/>
        <v>0</v>
      </c>
      <c r="AF1085" s="16">
        <f t="shared" si="427"/>
        <v>0</v>
      </c>
      <c r="AG1085" s="18">
        <f t="shared" si="428"/>
        <v>0</v>
      </c>
      <c r="AH1085" s="37">
        <f t="shared" si="429"/>
        <v>0</v>
      </c>
      <c r="AI1085" s="8">
        <f t="shared" si="430"/>
        <v>0</v>
      </c>
      <c r="AJ1085" s="13">
        <f t="shared" si="431"/>
        <v>0</v>
      </c>
      <c r="AK1085" s="14">
        <f t="shared" si="432"/>
        <v>0</v>
      </c>
      <c r="AL1085" s="17">
        <f t="shared" si="421"/>
        <v>0.10000093333426666</v>
      </c>
      <c r="AM1085" s="22">
        <f t="shared" si="433"/>
        <v>99999</v>
      </c>
      <c r="AN1085" s="91">
        <f t="shared" si="434"/>
        <v>99999</v>
      </c>
    </row>
    <row r="1086" spans="3:40">
      <c r="C1086" s="71"/>
      <c r="S1086" s="1">
        <f t="shared" si="435"/>
        <v>0</v>
      </c>
      <c r="T1086" s="45">
        <f t="shared" si="423"/>
        <v>0</v>
      </c>
      <c r="U1086" s="27" t="s">
        <v>4</v>
      </c>
      <c r="V1086" s="29">
        <f t="shared" si="424"/>
        <v>0</v>
      </c>
      <c r="W1086" s="29">
        <f t="shared" si="436"/>
        <v>0.89999906666573337</v>
      </c>
      <c r="X1086" s="30" t="s">
        <v>5</v>
      </c>
      <c r="Y1086" s="78">
        <f t="shared" si="419"/>
        <v>1</v>
      </c>
      <c r="Z1086" s="78">
        <f t="shared" si="422"/>
        <v>77</v>
      </c>
      <c r="AA1086" s="27">
        <f t="shared" si="420"/>
        <v>222</v>
      </c>
      <c r="AB1086" s="31">
        <f t="shared" si="437"/>
        <v>0.89999906666573337</v>
      </c>
      <c r="AC1086" s="25" t="s">
        <v>27</v>
      </c>
      <c r="AD1086" s="43">
        <f t="shared" si="425"/>
        <v>0.89999906666573337</v>
      </c>
      <c r="AE1086" s="48">
        <f t="shared" si="426"/>
        <v>0</v>
      </c>
      <c r="AF1086" s="16">
        <f t="shared" si="427"/>
        <v>0</v>
      </c>
      <c r="AG1086" s="18">
        <f t="shared" si="428"/>
        <v>0</v>
      </c>
      <c r="AH1086" s="37">
        <f t="shared" si="429"/>
        <v>0</v>
      </c>
      <c r="AI1086" s="8">
        <f t="shared" si="430"/>
        <v>0</v>
      </c>
      <c r="AJ1086" s="13">
        <f t="shared" si="431"/>
        <v>0</v>
      </c>
      <c r="AK1086" s="14">
        <f t="shared" si="432"/>
        <v>0</v>
      </c>
      <c r="AL1086" s="17">
        <f t="shared" si="421"/>
        <v>0.10000093333426666</v>
      </c>
      <c r="AM1086" s="22">
        <f t="shared" si="433"/>
        <v>99999</v>
      </c>
      <c r="AN1086" s="91">
        <f t="shared" si="434"/>
        <v>99999</v>
      </c>
    </row>
    <row r="1087" spans="3:40">
      <c r="C1087" s="71"/>
      <c r="S1087" s="1">
        <f t="shared" si="435"/>
        <v>0</v>
      </c>
      <c r="T1087" s="45">
        <f t="shared" si="423"/>
        <v>0</v>
      </c>
      <c r="U1087" s="27" t="s">
        <v>4</v>
      </c>
      <c r="V1087" s="29">
        <f t="shared" si="424"/>
        <v>0</v>
      </c>
      <c r="W1087" s="29">
        <f t="shared" si="436"/>
        <v>0.89999906666573337</v>
      </c>
      <c r="X1087" s="30" t="s">
        <v>5</v>
      </c>
      <c r="Y1087" s="78">
        <f t="shared" si="419"/>
        <v>1</v>
      </c>
      <c r="Z1087" s="78">
        <f t="shared" si="422"/>
        <v>77</v>
      </c>
      <c r="AA1087" s="27">
        <f t="shared" si="420"/>
        <v>222</v>
      </c>
      <c r="AB1087" s="31">
        <f t="shared" si="437"/>
        <v>0.89999906666573337</v>
      </c>
      <c r="AC1087" s="25" t="s">
        <v>27</v>
      </c>
      <c r="AD1087" s="43">
        <f t="shared" si="425"/>
        <v>0.89999906666573337</v>
      </c>
      <c r="AE1087" s="48">
        <f t="shared" si="426"/>
        <v>0</v>
      </c>
      <c r="AF1087" s="16">
        <f t="shared" si="427"/>
        <v>0</v>
      </c>
      <c r="AG1087" s="18">
        <f t="shared" si="428"/>
        <v>0</v>
      </c>
      <c r="AH1087" s="37">
        <f t="shared" si="429"/>
        <v>0</v>
      </c>
      <c r="AI1087" s="8">
        <f t="shared" si="430"/>
        <v>0</v>
      </c>
      <c r="AJ1087" s="13">
        <f t="shared" si="431"/>
        <v>0</v>
      </c>
      <c r="AK1087" s="14">
        <f t="shared" si="432"/>
        <v>0</v>
      </c>
      <c r="AL1087" s="17">
        <f t="shared" si="421"/>
        <v>0.10000093333426666</v>
      </c>
      <c r="AM1087" s="22">
        <f t="shared" si="433"/>
        <v>99999</v>
      </c>
      <c r="AN1087" s="91">
        <f t="shared" si="434"/>
        <v>99999</v>
      </c>
    </row>
    <row r="1088" spans="3:40">
      <c r="C1088" s="71"/>
      <c r="S1088" s="1">
        <f t="shared" si="435"/>
        <v>0</v>
      </c>
      <c r="T1088" s="45">
        <f t="shared" si="423"/>
        <v>0</v>
      </c>
      <c r="U1088" s="27" t="s">
        <v>4</v>
      </c>
      <c r="V1088" s="29">
        <f t="shared" si="424"/>
        <v>0</v>
      </c>
      <c r="W1088" s="29">
        <f t="shared" si="436"/>
        <v>0.89999906666573337</v>
      </c>
      <c r="X1088" s="30" t="s">
        <v>5</v>
      </c>
      <c r="Y1088" s="78">
        <f t="shared" si="419"/>
        <v>1</v>
      </c>
      <c r="Z1088" s="78">
        <f t="shared" si="422"/>
        <v>77</v>
      </c>
      <c r="AA1088" s="27">
        <f t="shared" si="420"/>
        <v>222</v>
      </c>
      <c r="AB1088" s="31">
        <f t="shared" si="437"/>
        <v>0.89999906666573337</v>
      </c>
      <c r="AC1088" s="25" t="s">
        <v>27</v>
      </c>
      <c r="AD1088" s="43">
        <f t="shared" si="425"/>
        <v>0.89999906666573337</v>
      </c>
      <c r="AE1088" s="48">
        <f t="shared" si="426"/>
        <v>0</v>
      </c>
      <c r="AF1088" s="16">
        <f t="shared" si="427"/>
        <v>0</v>
      </c>
      <c r="AG1088" s="18">
        <f t="shared" si="428"/>
        <v>0</v>
      </c>
      <c r="AH1088" s="37">
        <f t="shared" si="429"/>
        <v>0</v>
      </c>
      <c r="AI1088" s="8">
        <f t="shared" si="430"/>
        <v>0</v>
      </c>
      <c r="AJ1088" s="13">
        <f t="shared" si="431"/>
        <v>0</v>
      </c>
      <c r="AK1088" s="14">
        <f t="shared" si="432"/>
        <v>0</v>
      </c>
      <c r="AL1088" s="17">
        <f t="shared" si="421"/>
        <v>0.10000093333426666</v>
      </c>
      <c r="AM1088" s="22">
        <f t="shared" si="433"/>
        <v>99999</v>
      </c>
      <c r="AN1088" s="91">
        <f t="shared" si="434"/>
        <v>99999</v>
      </c>
    </row>
    <row r="1089" spans="3:40">
      <c r="C1089" s="71"/>
      <c r="S1089" s="1">
        <f t="shared" si="435"/>
        <v>0</v>
      </c>
      <c r="T1089" s="45">
        <f t="shared" si="423"/>
        <v>0</v>
      </c>
      <c r="U1089" s="27" t="s">
        <v>4</v>
      </c>
      <c r="V1089" s="29">
        <f t="shared" si="424"/>
        <v>0</v>
      </c>
      <c r="W1089" s="29">
        <f t="shared" si="436"/>
        <v>0.89999906666573337</v>
      </c>
      <c r="X1089" s="30" t="s">
        <v>5</v>
      </c>
      <c r="Y1089" s="78">
        <f t="shared" si="419"/>
        <v>1</v>
      </c>
      <c r="Z1089" s="78">
        <f t="shared" si="422"/>
        <v>77</v>
      </c>
      <c r="AA1089" s="27">
        <f t="shared" si="420"/>
        <v>222</v>
      </c>
      <c r="AB1089" s="31">
        <f t="shared" si="437"/>
        <v>0.89999906666573337</v>
      </c>
      <c r="AC1089" s="25" t="s">
        <v>27</v>
      </c>
      <c r="AD1089" s="43">
        <f t="shared" si="425"/>
        <v>0.89999906666573337</v>
      </c>
      <c r="AE1089" s="48">
        <f t="shared" si="426"/>
        <v>0</v>
      </c>
      <c r="AF1089" s="16">
        <f t="shared" si="427"/>
        <v>0</v>
      </c>
      <c r="AG1089" s="18">
        <f t="shared" si="428"/>
        <v>0</v>
      </c>
      <c r="AH1089" s="37">
        <f t="shared" si="429"/>
        <v>0</v>
      </c>
      <c r="AI1089" s="8">
        <f t="shared" si="430"/>
        <v>0</v>
      </c>
      <c r="AJ1089" s="13">
        <f t="shared" si="431"/>
        <v>0</v>
      </c>
      <c r="AK1089" s="14">
        <f t="shared" si="432"/>
        <v>0</v>
      </c>
      <c r="AL1089" s="17">
        <f t="shared" si="421"/>
        <v>0.10000093333426666</v>
      </c>
      <c r="AM1089" s="22">
        <f t="shared" si="433"/>
        <v>99999</v>
      </c>
      <c r="AN1089" s="91">
        <f t="shared" si="434"/>
        <v>99999</v>
      </c>
    </row>
    <row r="1090" spans="3:40">
      <c r="C1090" s="71"/>
      <c r="S1090" s="1">
        <f t="shared" si="435"/>
        <v>0</v>
      </c>
      <c r="T1090" s="45">
        <f t="shared" si="423"/>
        <v>0</v>
      </c>
      <c r="U1090" s="27" t="s">
        <v>4</v>
      </c>
      <c r="V1090" s="29">
        <f t="shared" si="424"/>
        <v>0</v>
      </c>
      <c r="W1090" s="29">
        <f t="shared" si="436"/>
        <v>0.89999906666573337</v>
      </c>
      <c r="X1090" s="30" t="s">
        <v>5</v>
      </c>
      <c r="Y1090" s="78">
        <f t="shared" si="419"/>
        <v>1</v>
      </c>
      <c r="Z1090" s="78">
        <f t="shared" si="422"/>
        <v>77</v>
      </c>
      <c r="AA1090" s="27">
        <f t="shared" si="420"/>
        <v>222</v>
      </c>
      <c r="AB1090" s="31">
        <f t="shared" si="437"/>
        <v>0.89999906666573337</v>
      </c>
      <c r="AC1090" s="25" t="s">
        <v>27</v>
      </c>
      <c r="AD1090" s="43">
        <f t="shared" si="425"/>
        <v>0.89999906666573337</v>
      </c>
      <c r="AE1090" s="48">
        <f t="shared" si="426"/>
        <v>0</v>
      </c>
      <c r="AF1090" s="16">
        <f t="shared" si="427"/>
        <v>0</v>
      </c>
      <c r="AG1090" s="18">
        <f t="shared" si="428"/>
        <v>0</v>
      </c>
      <c r="AH1090" s="37">
        <f t="shared" si="429"/>
        <v>0</v>
      </c>
      <c r="AI1090" s="8">
        <f t="shared" si="430"/>
        <v>0</v>
      </c>
      <c r="AJ1090" s="13">
        <f t="shared" si="431"/>
        <v>0</v>
      </c>
      <c r="AK1090" s="14">
        <f t="shared" si="432"/>
        <v>0</v>
      </c>
      <c r="AL1090" s="17">
        <f t="shared" si="421"/>
        <v>0.10000093333426666</v>
      </c>
      <c r="AM1090" s="22">
        <f t="shared" si="433"/>
        <v>99999</v>
      </c>
      <c r="AN1090" s="91">
        <f t="shared" si="434"/>
        <v>99999</v>
      </c>
    </row>
    <row r="1091" spans="3:40">
      <c r="C1091" s="71"/>
      <c r="S1091" s="1">
        <f t="shared" si="435"/>
        <v>0</v>
      </c>
      <c r="T1091" s="45">
        <f t="shared" si="423"/>
        <v>0</v>
      </c>
      <c r="U1091" s="27" t="s">
        <v>4</v>
      </c>
      <c r="V1091" s="29">
        <f t="shared" si="424"/>
        <v>0</v>
      </c>
      <c r="W1091" s="29">
        <f t="shared" si="436"/>
        <v>0.89999906666573337</v>
      </c>
      <c r="X1091" s="30" t="s">
        <v>5</v>
      </c>
      <c r="Y1091" s="78">
        <f t="shared" si="419"/>
        <v>1</v>
      </c>
      <c r="Z1091" s="78">
        <f t="shared" si="422"/>
        <v>77</v>
      </c>
      <c r="AA1091" s="27">
        <f t="shared" si="420"/>
        <v>222</v>
      </c>
      <c r="AB1091" s="31">
        <f t="shared" si="437"/>
        <v>0.89999906666573337</v>
      </c>
      <c r="AC1091" s="25" t="s">
        <v>27</v>
      </c>
      <c r="AD1091" s="43">
        <f t="shared" si="425"/>
        <v>0.89999906666573337</v>
      </c>
      <c r="AE1091" s="48">
        <f t="shared" si="426"/>
        <v>0</v>
      </c>
      <c r="AF1091" s="16">
        <f t="shared" si="427"/>
        <v>0</v>
      </c>
      <c r="AG1091" s="18">
        <f t="shared" si="428"/>
        <v>0</v>
      </c>
      <c r="AH1091" s="37">
        <f t="shared" si="429"/>
        <v>0</v>
      </c>
      <c r="AI1091" s="8">
        <f t="shared" si="430"/>
        <v>0</v>
      </c>
      <c r="AJ1091" s="13">
        <f t="shared" si="431"/>
        <v>0</v>
      </c>
      <c r="AK1091" s="14">
        <f t="shared" si="432"/>
        <v>0</v>
      </c>
      <c r="AL1091" s="17">
        <f t="shared" si="421"/>
        <v>0.10000093333426666</v>
      </c>
      <c r="AM1091" s="22">
        <f t="shared" si="433"/>
        <v>99999</v>
      </c>
      <c r="AN1091" s="91">
        <f t="shared" si="434"/>
        <v>99999</v>
      </c>
    </row>
    <row r="1092" spans="3:40">
      <c r="C1092" s="71"/>
      <c r="S1092" s="1">
        <f t="shared" si="435"/>
        <v>0</v>
      </c>
      <c r="T1092" s="45">
        <f t="shared" si="423"/>
        <v>0</v>
      </c>
      <c r="U1092" s="27" t="s">
        <v>4</v>
      </c>
      <c r="V1092" s="29">
        <f t="shared" si="424"/>
        <v>0</v>
      </c>
      <c r="W1092" s="29">
        <f t="shared" si="436"/>
        <v>0.89999906666573337</v>
      </c>
      <c r="X1092" s="30" t="s">
        <v>5</v>
      </c>
      <c r="Y1092" s="78">
        <f t="shared" si="419"/>
        <v>1</v>
      </c>
      <c r="Z1092" s="78">
        <f t="shared" si="422"/>
        <v>77</v>
      </c>
      <c r="AA1092" s="27">
        <f t="shared" si="420"/>
        <v>222</v>
      </c>
      <c r="AB1092" s="31">
        <f t="shared" si="437"/>
        <v>0.89999906666573337</v>
      </c>
      <c r="AC1092" s="25" t="s">
        <v>27</v>
      </c>
      <c r="AD1092" s="43">
        <f t="shared" si="425"/>
        <v>0.89999906666573337</v>
      </c>
      <c r="AE1092" s="48">
        <f t="shared" si="426"/>
        <v>0</v>
      </c>
      <c r="AF1092" s="16">
        <f t="shared" si="427"/>
        <v>0</v>
      </c>
      <c r="AG1092" s="18">
        <f t="shared" si="428"/>
        <v>0</v>
      </c>
      <c r="AH1092" s="37">
        <f t="shared" si="429"/>
        <v>0</v>
      </c>
      <c r="AI1092" s="8">
        <f t="shared" si="430"/>
        <v>0</v>
      </c>
      <c r="AJ1092" s="13">
        <f t="shared" si="431"/>
        <v>0</v>
      </c>
      <c r="AK1092" s="14">
        <f t="shared" si="432"/>
        <v>0</v>
      </c>
      <c r="AL1092" s="17">
        <f t="shared" si="421"/>
        <v>0.10000093333426666</v>
      </c>
      <c r="AM1092" s="22">
        <f t="shared" si="433"/>
        <v>99999</v>
      </c>
      <c r="AN1092" s="91">
        <f t="shared" si="434"/>
        <v>99999</v>
      </c>
    </row>
    <row r="1093" spans="3:40">
      <c r="C1093" s="71"/>
      <c r="S1093" s="1">
        <f t="shared" si="435"/>
        <v>0</v>
      </c>
      <c r="T1093" s="45">
        <f t="shared" si="423"/>
        <v>0</v>
      </c>
      <c r="U1093" s="27" t="s">
        <v>4</v>
      </c>
      <c r="V1093" s="29">
        <f t="shared" si="424"/>
        <v>0</v>
      </c>
      <c r="W1093" s="29">
        <f t="shared" si="436"/>
        <v>0.89999906666573337</v>
      </c>
      <c r="X1093" s="30" t="s">
        <v>5</v>
      </c>
      <c r="Y1093" s="78">
        <f t="shared" si="419"/>
        <v>1</v>
      </c>
      <c r="Z1093" s="78">
        <f t="shared" si="422"/>
        <v>77</v>
      </c>
      <c r="AA1093" s="27">
        <f t="shared" si="420"/>
        <v>222</v>
      </c>
      <c r="AB1093" s="31">
        <f t="shared" si="437"/>
        <v>0.89999906666573337</v>
      </c>
      <c r="AC1093" s="25" t="s">
        <v>27</v>
      </c>
      <c r="AD1093" s="43">
        <f t="shared" si="425"/>
        <v>0.89999906666573337</v>
      </c>
      <c r="AE1093" s="48">
        <f t="shared" si="426"/>
        <v>0</v>
      </c>
      <c r="AF1093" s="16">
        <f t="shared" si="427"/>
        <v>0</v>
      </c>
      <c r="AG1093" s="18">
        <f t="shared" si="428"/>
        <v>0</v>
      </c>
      <c r="AH1093" s="37">
        <f t="shared" si="429"/>
        <v>0</v>
      </c>
      <c r="AI1093" s="8">
        <f t="shared" si="430"/>
        <v>0</v>
      </c>
      <c r="AJ1093" s="13">
        <f t="shared" si="431"/>
        <v>0</v>
      </c>
      <c r="AK1093" s="14">
        <f t="shared" si="432"/>
        <v>0</v>
      </c>
      <c r="AL1093" s="17">
        <f t="shared" si="421"/>
        <v>0.10000093333426666</v>
      </c>
      <c r="AM1093" s="22">
        <f t="shared" si="433"/>
        <v>99999</v>
      </c>
      <c r="AN1093" s="91">
        <f t="shared" si="434"/>
        <v>99999</v>
      </c>
    </row>
    <row r="1094" spans="3:40">
      <c r="C1094" s="71"/>
      <c r="S1094" s="1">
        <f t="shared" si="435"/>
        <v>0</v>
      </c>
      <c r="T1094" s="45">
        <f t="shared" si="423"/>
        <v>0</v>
      </c>
      <c r="U1094" s="27" t="s">
        <v>4</v>
      </c>
      <c r="V1094" s="29">
        <f t="shared" si="424"/>
        <v>0</v>
      </c>
      <c r="W1094" s="29">
        <f t="shared" si="436"/>
        <v>0.89999906666573337</v>
      </c>
      <c r="X1094" s="30" t="s">
        <v>5</v>
      </c>
      <c r="Y1094" s="78">
        <f t="shared" si="419"/>
        <v>1</v>
      </c>
      <c r="Z1094" s="78">
        <f t="shared" si="422"/>
        <v>77</v>
      </c>
      <c r="AA1094" s="27">
        <f t="shared" si="420"/>
        <v>222</v>
      </c>
      <c r="AB1094" s="31">
        <f t="shared" si="437"/>
        <v>0.89999906666573337</v>
      </c>
      <c r="AC1094" s="25" t="s">
        <v>27</v>
      </c>
      <c r="AD1094" s="43">
        <f t="shared" si="425"/>
        <v>0.89999906666573337</v>
      </c>
      <c r="AE1094" s="48">
        <f t="shared" si="426"/>
        <v>0</v>
      </c>
      <c r="AF1094" s="16">
        <f t="shared" si="427"/>
        <v>0</v>
      </c>
      <c r="AG1094" s="18">
        <f t="shared" si="428"/>
        <v>0</v>
      </c>
      <c r="AH1094" s="37">
        <f t="shared" si="429"/>
        <v>0</v>
      </c>
      <c r="AI1094" s="8">
        <f t="shared" si="430"/>
        <v>0</v>
      </c>
      <c r="AJ1094" s="13">
        <f t="shared" si="431"/>
        <v>0</v>
      </c>
      <c r="AK1094" s="14">
        <f t="shared" si="432"/>
        <v>0</v>
      </c>
      <c r="AL1094" s="17">
        <f t="shared" si="421"/>
        <v>0.10000093333426666</v>
      </c>
      <c r="AM1094" s="22">
        <f t="shared" si="433"/>
        <v>99999</v>
      </c>
      <c r="AN1094" s="91">
        <f t="shared" si="434"/>
        <v>99999</v>
      </c>
    </row>
    <row r="1095" spans="3:40">
      <c r="C1095" s="71"/>
      <c r="S1095" s="1">
        <f t="shared" si="435"/>
        <v>0</v>
      </c>
      <c r="T1095" s="45">
        <f t="shared" si="423"/>
        <v>0</v>
      </c>
      <c r="U1095" s="27" t="s">
        <v>4</v>
      </c>
      <c r="V1095" s="29">
        <f t="shared" si="424"/>
        <v>0</v>
      </c>
      <c r="W1095" s="29">
        <f t="shared" si="436"/>
        <v>0.89999906666573337</v>
      </c>
      <c r="X1095" s="30" t="s">
        <v>5</v>
      </c>
      <c r="Y1095" s="78">
        <f t="shared" si="419"/>
        <v>1</v>
      </c>
      <c r="Z1095" s="78">
        <f t="shared" si="422"/>
        <v>77</v>
      </c>
      <c r="AA1095" s="27">
        <f t="shared" si="420"/>
        <v>222</v>
      </c>
      <c r="AB1095" s="31">
        <f t="shared" si="437"/>
        <v>0.89999906666573337</v>
      </c>
      <c r="AC1095" s="25" t="s">
        <v>27</v>
      </c>
      <c r="AD1095" s="43">
        <f t="shared" si="425"/>
        <v>0.89999906666573337</v>
      </c>
      <c r="AE1095" s="48">
        <f t="shared" si="426"/>
        <v>0</v>
      </c>
      <c r="AF1095" s="16">
        <f t="shared" si="427"/>
        <v>0</v>
      </c>
      <c r="AG1095" s="18">
        <f t="shared" si="428"/>
        <v>0</v>
      </c>
      <c r="AH1095" s="37">
        <f t="shared" si="429"/>
        <v>0</v>
      </c>
      <c r="AI1095" s="8">
        <f t="shared" si="430"/>
        <v>0</v>
      </c>
      <c r="AJ1095" s="13">
        <f t="shared" si="431"/>
        <v>0</v>
      </c>
      <c r="AK1095" s="14">
        <f t="shared" si="432"/>
        <v>0</v>
      </c>
      <c r="AL1095" s="17">
        <f t="shared" si="421"/>
        <v>0.10000093333426666</v>
      </c>
      <c r="AM1095" s="22">
        <f t="shared" si="433"/>
        <v>99999</v>
      </c>
      <c r="AN1095" s="91">
        <f t="shared" si="434"/>
        <v>99999</v>
      </c>
    </row>
    <row r="1096" spans="3:40">
      <c r="C1096" s="71"/>
      <c r="S1096" s="1">
        <f t="shared" si="435"/>
        <v>0</v>
      </c>
      <c r="T1096" s="45">
        <f t="shared" si="423"/>
        <v>0</v>
      </c>
      <c r="U1096" s="27" t="s">
        <v>4</v>
      </c>
      <c r="V1096" s="29">
        <f t="shared" si="424"/>
        <v>0</v>
      </c>
      <c r="W1096" s="29">
        <f t="shared" si="436"/>
        <v>0.89999906666573337</v>
      </c>
      <c r="X1096" s="30" t="s">
        <v>5</v>
      </c>
      <c r="Y1096" s="78">
        <f t="shared" si="419"/>
        <v>1</v>
      </c>
      <c r="Z1096" s="78">
        <f t="shared" si="422"/>
        <v>77</v>
      </c>
      <c r="AA1096" s="27">
        <f t="shared" si="420"/>
        <v>222</v>
      </c>
      <c r="AB1096" s="31">
        <f t="shared" si="437"/>
        <v>0.89999906666573337</v>
      </c>
      <c r="AC1096" s="25" t="s">
        <v>27</v>
      </c>
      <c r="AD1096" s="43">
        <f t="shared" si="425"/>
        <v>0.89999906666573337</v>
      </c>
      <c r="AE1096" s="48">
        <f t="shared" si="426"/>
        <v>0</v>
      </c>
      <c r="AF1096" s="16">
        <f t="shared" si="427"/>
        <v>0</v>
      </c>
      <c r="AG1096" s="18">
        <f t="shared" si="428"/>
        <v>0</v>
      </c>
      <c r="AH1096" s="37">
        <f t="shared" si="429"/>
        <v>0</v>
      </c>
      <c r="AI1096" s="8">
        <f t="shared" si="430"/>
        <v>0</v>
      </c>
      <c r="AJ1096" s="13">
        <f t="shared" si="431"/>
        <v>0</v>
      </c>
      <c r="AK1096" s="14">
        <f t="shared" si="432"/>
        <v>0</v>
      </c>
      <c r="AL1096" s="17">
        <f t="shared" si="421"/>
        <v>0.10000093333426666</v>
      </c>
      <c r="AM1096" s="22">
        <f t="shared" si="433"/>
        <v>99999</v>
      </c>
      <c r="AN1096" s="91">
        <f t="shared" si="434"/>
        <v>99999</v>
      </c>
    </row>
    <row r="1097" spans="3:40">
      <c r="C1097" s="71"/>
      <c r="S1097" s="1">
        <f t="shared" si="435"/>
        <v>0</v>
      </c>
      <c r="T1097" s="45">
        <f t="shared" si="423"/>
        <v>0</v>
      </c>
      <c r="U1097" s="27" t="s">
        <v>4</v>
      </c>
      <c r="V1097" s="29">
        <f t="shared" si="424"/>
        <v>0</v>
      </c>
      <c r="W1097" s="29">
        <f t="shared" si="436"/>
        <v>0.89999906666573337</v>
      </c>
      <c r="X1097" s="30" t="s">
        <v>5</v>
      </c>
      <c r="Y1097" s="78">
        <f t="shared" ref="Y1097:Y1160" si="438">INT((C1097+MOD(C$3,1)/C$4)/C$4)</f>
        <v>1</v>
      </c>
      <c r="Z1097" s="78">
        <f t="shared" si="422"/>
        <v>77</v>
      </c>
      <c r="AA1097" s="27">
        <f t="shared" ref="AA1097:AA1160" si="439">IF(C$3&gt;=1,IF(MOD(INT((C1097-MOD(C$3,C$4)+MOD(C$3,1)/C$4)/C$4),2),8888,222),IF(MOD(INT((C1097-MOD(C$3,C$4)+MOD(C$3,1)/C$4)/C$4),2),222,8888))</f>
        <v>222</v>
      </c>
      <c r="AB1097" s="31">
        <f t="shared" si="437"/>
        <v>0.89999906666573337</v>
      </c>
      <c r="AC1097" s="25" t="s">
        <v>27</v>
      </c>
      <c r="AD1097" s="43">
        <f t="shared" si="425"/>
        <v>0.89999906666573337</v>
      </c>
      <c r="AE1097" s="48">
        <f t="shared" si="426"/>
        <v>0</v>
      </c>
      <c r="AF1097" s="16">
        <f t="shared" si="427"/>
        <v>0</v>
      </c>
      <c r="AG1097" s="18">
        <f t="shared" si="428"/>
        <v>0</v>
      </c>
      <c r="AH1097" s="37">
        <f t="shared" si="429"/>
        <v>0</v>
      </c>
      <c r="AI1097" s="8">
        <f t="shared" si="430"/>
        <v>0</v>
      </c>
      <c r="AJ1097" s="13">
        <f t="shared" si="431"/>
        <v>0</v>
      </c>
      <c r="AK1097" s="14">
        <f t="shared" si="432"/>
        <v>0</v>
      </c>
      <c r="AL1097" s="17">
        <f t="shared" ref="AL1097:AL1160" si="440">MOD(MOD(((((MOD(C1097,C$4)/C$4)+(MOD(C$3,C$4)/C$4)))),C$4),1)</f>
        <v>0.10000093333426666</v>
      </c>
      <c r="AM1097" s="22">
        <f t="shared" si="433"/>
        <v>99999</v>
      </c>
      <c r="AN1097" s="91">
        <f t="shared" si="434"/>
        <v>99999</v>
      </c>
    </row>
    <row r="1098" spans="3:40">
      <c r="C1098" s="71"/>
      <c r="S1098" s="1">
        <f t="shared" si="435"/>
        <v>0</v>
      </c>
      <c r="T1098" s="45">
        <f t="shared" si="423"/>
        <v>0</v>
      </c>
      <c r="U1098" s="27" t="s">
        <v>4</v>
      </c>
      <c r="V1098" s="29">
        <f t="shared" si="424"/>
        <v>0</v>
      </c>
      <c r="W1098" s="29">
        <f t="shared" si="436"/>
        <v>0.89999906666573337</v>
      </c>
      <c r="X1098" s="30" t="s">
        <v>5</v>
      </c>
      <c r="Y1098" s="78">
        <f t="shared" si="438"/>
        <v>1</v>
      </c>
      <c r="Z1098" s="78">
        <f t="shared" si="422"/>
        <v>77</v>
      </c>
      <c r="AA1098" s="27">
        <f t="shared" si="439"/>
        <v>222</v>
      </c>
      <c r="AB1098" s="31">
        <f t="shared" si="437"/>
        <v>0.89999906666573337</v>
      </c>
      <c r="AC1098" s="25" t="s">
        <v>27</v>
      </c>
      <c r="AD1098" s="43">
        <f t="shared" si="425"/>
        <v>0.89999906666573337</v>
      </c>
      <c r="AE1098" s="48">
        <f t="shared" si="426"/>
        <v>0</v>
      </c>
      <c r="AF1098" s="16">
        <f t="shared" si="427"/>
        <v>0</v>
      </c>
      <c r="AG1098" s="18">
        <f t="shared" si="428"/>
        <v>0</v>
      </c>
      <c r="AH1098" s="37">
        <f t="shared" si="429"/>
        <v>0</v>
      </c>
      <c r="AI1098" s="8">
        <f t="shared" si="430"/>
        <v>0</v>
      </c>
      <c r="AJ1098" s="13">
        <f t="shared" si="431"/>
        <v>0</v>
      </c>
      <c r="AK1098" s="14">
        <f t="shared" si="432"/>
        <v>0</v>
      </c>
      <c r="AL1098" s="17">
        <f t="shared" si="440"/>
        <v>0.10000093333426666</v>
      </c>
      <c r="AM1098" s="22">
        <f t="shared" si="433"/>
        <v>99999</v>
      </c>
      <c r="AN1098" s="91">
        <f t="shared" si="434"/>
        <v>99999</v>
      </c>
    </row>
    <row r="1099" spans="3:40">
      <c r="C1099" s="71"/>
      <c r="S1099" s="1">
        <f t="shared" si="435"/>
        <v>0</v>
      </c>
      <c r="T1099" s="45">
        <f t="shared" si="423"/>
        <v>0</v>
      </c>
      <c r="U1099" s="27" t="s">
        <v>4</v>
      </c>
      <c r="V1099" s="29">
        <f t="shared" si="424"/>
        <v>0</v>
      </c>
      <c r="W1099" s="29">
        <f t="shared" si="436"/>
        <v>0.89999906666573337</v>
      </c>
      <c r="X1099" s="30" t="s">
        <v>5</v>
      </c>
      <c r="Y1099" s="78">
        <f t="shared" si="438"/>
        <v>1</v>
      </c>
      <c r="Z1099" s="78">
        <f t="shared" ref="Z1099:Z1162" si="441">IF(Z1098=0,IF(AA1099=222,IF(AA1098=8888,Z1098+1,Z1098),IF(AA1098=222,Z1098+1,Z1098))+1,IF(AA1099=222,IF(AA1098=8888,Z1098+1,Z1098),IF(AA1098=222,Z1098+1,Z1098)))</f>
        <v>77</v>
      </c>
      <c r="AA1099" s="27">
        <f t="shared" si="439"/>
        <v>222</v>
      </c>
      <c r="AB1099" s="31">
        <f t="shared" si="437"/>
        <v>0.89999906666573337</v>
      </c>
      <c r="AC1099" s="25" t="s">
        <v>27</v>
      </c>
      <c r="AD1099" s="43">
        <f t="shared" si="425"/>
        <v>0.89999906666573337</v>
      </c>
      <c r="AE1099" s="48">
        <f t="shared" si="426"/>
        <v>0</v>
      </c>
      <c r="AF1099" s="16">
        <f t="shared" si="427"/>
        <v>0</v>
      </c>
      <c r="AG1099" s="18">
        <f t="shared" si="428"/>
        <v>0</v>
      </c>
      <c r="AH1099" s="37">
        <f t="shared" si="429"/>
        <v>0</v>
      </c>
      <c r="AI1099" s="8">
        <f t="shared" si="430"/>
        <v>0</v>
      </c>
      <c r="AJ1099" s="13">
        <f t="shared" si="431"/>
        <v>0</v>
      </c>
      <c r="AK1099" s="14">
        <f t="shared" si="432"/>
        <v>0</v>
      </c>
      <c r="AL1099" s="17">
        <f t="shared" si="440"/>
        <v>0.10000093333426666</v>
      </c>
      <c r="AM1099" s="22">
        <f t="shared" si="433"/>
        <v>99999</v>
      </c>
      <c r="AN1099" s="91">
        <f t="shared" si="434"/>
        <v>99999</v>
      </c>
    </row>
    <row r="1100" spans="3:40">
      <c r="C1100" s="71"/>
      <c r="S1100" s="1">
        <f t="shared" si="435"/>
        <v>0</v>
      </c>
      <c r="T1100" s="45">
        <f t="shared" si="423"/>
        <v>0</v>
      </c>
      <c r="U1100" s="27" t="s">
        <v>4</v>
      </c>
      <c r="V1100" s="29">
        <f t="shared" si="424"/>
        <v>0</v>
      </c>
      <c r="W1100" s="29">
        <f t="shared" si="436"/>
        <v>0.89999906666573337</v>
      </c>
      <c r="X1100" s="30" t="s">
        <v>5</v>
      </c>
      <c r="Y1100" s="78">
        <f t="shared" si="438"/>
        <v>1</v>
      </c>
      <c r="Z1100" s="78">
        <f t="shared" si="441"/>
        <v>77</v>
      </c>
      <c r="AA1100" s="27">
        <f t="shared" si="439"/>
        <v>222</v>
      </c>
      <c r="AB1100" s="31">
        <f t="shared" si="437"/>
        <v>0.89999906666573337</v>
      </c>
      <c r="AC1100" s="25" t="s">
        <v>27</v>
      </c>
      <c r="AD1100" s="43">
        <f t="shared" si="425"/>
        <v>0.89999906666573337</v>
      </c>
      <c r="AE1100" s="48">
        <f t="shared" si="426"/>
        <v>0</v>
      </c>
      <c r="AF1100" s="16">
        <f t="shared" si="427"/>
        <v>0</v>
      </c>
      <c r="AG1100" s="18">
        <f t="shared" si="428"/>
        <v>0</v>
      </c>
      <c r="AH1100" s="37">
        <f t="shared" si="429"/>
        <v>0</v>
      </c>
      <c r="AI1100" s="8">
        <f t="shared" si="430"/>
        <v>0</v>
      </c>
      <c r="AJ1100" s="13">
        <f t="shared" si="431"/>
        <v>0</v>
      </c>
      <c r="AK1100" s="14">
        <f t="shared" si="432"/>
        <v>0</v>
      </c>
      <c r="AL1100" s="17">
        <f t="shared" si="440"/>
        <v>0.10000093333426666</v>
      </c>
      <c r="AM1100" s="22">
        <f t="shared" si="433"/>
        <v>99999</v>
      </c>
      <c r="AN1100" s="91">
        <f t="shared" si="434"/>
        <v>99999</v>
      </c>
    </row>
    <row r="1101" spans="3:40">
      <c r="C1101" s="71"/>
      <c r="S1101" s="1">
        <f t="shared" si="435"/>
        <v>0</v>
      </c>
      <c r="T1101" s="45">
        <f t="shared" si="423"/>
        <v>0</v>
      </c>
      <c r="U1101" s="27" t="s">
        <v>4</v>
      </c>
      <c r="V1101" s="29">
        <f t="shared" si="424"/>
        <v>0</v>
      </c>
      <c r="W1101" s="29">
        <f t="shared" si="436"/>
        <v>0.89999906666573337</v>
      </c>
      <c r="X1101" s="30" t="s">
        <v>5</v>
      </c>
      <c r="Y1101" s="78">
        <f t="shared" si="438"/>
        <v>1</v>
      </c>
      <c r="Z1101" s="78">
        <f t="shared" si="441"/>
        <v>77</v>
      </c>
      <c r="AA1101" s="27">
        <f t="shared" si="439"/>
        <v>222</v>
      </c>
      <c r="AB1101" s="31">
        <f t="shared" si="437"/>
        <v>0.89999906666573337</v>
      </c>
      <c r="AC1101" s="25" t="s">
        <v>27</v>
      </c>
      <c r="AD1101" s="43">
        <f t="shared" si="425"/>
        <v>0.89999906666573337</v>
      </c>
      <c r="AE1101" s="48">
        <f t="shared" si="426"/>
        <v>0</v>
      </c>
      <c r="AF1101" s="16">
        <f t="shared" si="427"/>
        <v>0</v>
      </c>
      <c r="AG1101" s="18">
        <f t="shared" si="428"/>
        <v>0</v>
      </c>
      <c r="AH1101" s="37">
        <f t="shared" si="429"/>
        <v>0</v>
      </c>
      <c r="AI1101" s="8">
        <f t="shared" si="430"/>
        <v>0</v>
      </c>
      <c r="AJ1101" s="13">
        <f t="shared" si="431"/>
        <v>0</v>
      </c>
      <c r="AK1101" s="14">
        <f t="shared" si="432"/>
        <v>0</v>
      </c>
      <c r="AL1101" s="17">
        <f t="shared" si="440"/>
        <v>0.10000093333426666</v>
      </c>
      <c r="AM1101" s="22">
        <f t="shared" si="433"/>
        <v>99999</v>
      </c>
      <c r="AN1101" s="91">
        <f t="shared" si="434"/>
        <v>99999</v>
      </c>
    </row>
    <row r="1102" spans="3:40">
      <c r="C1102" s="71"/>
      <c r="S1102" s="1">
        <f t="shared" si="435"/>
        <v>0</v>
      </c>
      <c r="T1102" s="45">
        <f t="shared" si="423"/>
        <v>0</v>
      </c>
      <c r="U1102" s="27" t="s">
        <v>4</v>
      </c>
      <c r="V1102" s="29">
        <f t="shared" si="424"/>
        <v>0</v>
      </c>
      <c r="W1102" s="29">
        <f t="shared" si="436"/>
        <v>0.89999906666573337</v>
      </c>
      <c r="X1102" s="30" t="s">
        <v>5</v>
      </c>
      <c r="Y1102" s="78">
        <f t="shared" si="438"/>
        <v>1</v>
      </c>
      <c r="Z1102" s="78">
        <f t="shared" si="441"/>
        <v>77</v>
      </c>
      <c r="AA1102" s="27">
        <f t="shared" si="439"/>
        <v>222</v>
      </c>
      <c r="AB1102" s="31">
        <f t="shared" si="437"/>
        <v>0.89999906666573337</v>
      </c>
      <c r="AC1102" s="25" t="s">
        <v>27</v>
      </c>
      <c r="AD1102" s="43">
        <f t="shared" si="425"/>
        <v>0.89999906666573337</v>
      </c>
      <c r="AE1102" s="48">
        <f t="shared" si="426"/>
        <v>0</v>
      </c>
      <c r="AF1102" s="16">
        <f t="shared" si="427"/>
        <v>0</v>
      </c>
      <c r="AG1102" s="18">
        <f t="shared" si="428"/>
        <v>0</v>
      </c>
      <c r="AH1102" s="37">
        <f t="shared" si="429"/>
        <v>0</v>
      </c>
      <c r="AI1102" s="8">
        <f t="shared" si="430"/>
        <v>0</v>
      </c>
      <c r="AJ1102" s="13">
        <f t="shared" si="431"/>
        <v>0</v>
      </c>
      <c r="AK1102" s="14">
        <f t="shared" si="432"/>
        <v>0</v>
      </c>
      <c r="AL1102" s="17">
        <f t="shared" si="440"/>
        <v>0.10000093333426666</v>
      </c>
      <c r="AM1102" s="22">
        <f t="shared" si="433"/>
        <v>99999</v>
      </c>
      <c r="AN1102" s="91">
        <f t="shared" si="434"/>
        <v>99999</v>
      </c>
    </row>
    <row r="1103" spans="3:40">
      <c r="C1103" s="71"/>
      <c r="S1103" s="1">
        <f t="shared" si="435"/>
        <v>0</v>
      </c>
      <c r="T1103" s="45">
        <f t="shared" ref="T1103:T1166" si="442">IF(C$1=2,0,1)</f>
        <v>0</v>
      </c>
      <c r="U1103" s="27" t="s">
        <v>4</v>
      </c>
      <c r="V1103" s="29">
        <f t="shared" ref="V1103:V1166" si="443">D1103</f>
        <v>0</v>
      </c>
      <c r="W1103" s="29">
        <f t="shared" si="436"/>
        <v>0.89999906666573337</v>
      </c>
      <c r="X1103" s="30" t="s">
        <v>5</v>
      </c>
      <c r="Y1103" s="78">
        <f t="shared" si="438"/>
        <v>1</v>
      </c>
      <c r="Z1103" s="78">
        <f t="shared" si="441"/>
        <v>77</v>
      </c>
      <c r="AA1103" s="27">
        <f t="shared" si="439"/>
        <v>222</v>
      </c>
      <c r="AB1103" s="31">
        <f t="shared" si="437"/>
        <v>0.89999906666573337</v>
      </c>
      <c r="AC1103" s="25" t="s">
        <v>27</v>
      </c>
      <c r="AD1103" s="43">
        <f t="shared" ref="AD1103:AD1166" si="444">IF(AA1103=222,W1103-E1103/C$4,E1103/C$4+W1103)</f>
        <v>0.89999906666573337</v>
      </c>
      <c r="AE1103" s="48">
        <f t="shared" ref="AE1103:AE1166" si="445">IF(AE$1=1,IF(C1104=0,0,IF(C1103=0,0,IF(T1103=0,IF((ABS(D1103-D1104))&lt;0.1,(IF(C1104-C1103=T$1,99999,0)),0),0))),0)</f>
        <v>0</v>
      </c>
      <c r="AF1103" s="16">
        <f t="shared" ref="AF1103:AF1166" si="446">IF(AF$1=1,IF(C1104=0,0,IF(C1103=0,0,IF(T1103=0,IF(C1104-C1103=0,(IF(ABS(D1103-D1104)&lt;W$1,99999,0)),0),0))),0)</f>
        <v>0</v>
      </c>
      <c r="AG1103" s="18">
        <f t="shared" ref="AG1103:AG1166" si="447">IF(AG$1=1,IF(C1104=0,0,IF(C1103=0,0,IF(T1103=0,IF(AND(AN1103,AM1103),99999,0),0))),0)</f>
        <v>0</v>
      </c>
      <c r="AH1103" s="37">
        <f t="shared" ref="AH1103:AH1166" si="448">IF(C1103=0,,IF(AH$1=1,IF(1&gt;AD1103,0,99999),0))</f>
        <v>0</v>
      </c>
      <c r="AI1103" s="8">
        <f t="shared" ref="AI1103:AI1166" si="449">IF(AI$1=1,IF(D1103&gt;1,99999,IF(D1103&lt;0,99999,0)),0)</f>
        <v>0</v>
      </c>
      <c r="AJ1103" s="13">
        <f t="shared" ref="AJ1103:AJ1166" si="450">IF(AJ$1=1,IF(B1104=0,0,IF(B1104-B1103=1,0,99999)),0)</f>
        <v>0</v>
      </c>
      <c r="AK1103" s="14">
        <f t="shared" ref="AK1103:AK1166" si="451">IF(AK$1=1,IF(C1104=0,0,IF(C1104-C1103&lt;0,99999,0)),0)</f>
        <v>0</v>
      </c>
      <c r="AL1103" s="17">
        <f t="shared" si="440"/>
        <v>0.10000093333426666</v>
      </c>
      <c r="AM1103" s="22">
        <f t="shared" ref="AM1103:AM1166" si="452">IF(C1104-C1103=0,99999,0 )</f>
        <v>99999</v>
      </c>
      <c r="AN1103" s="91">
        <f t="shared" ref="AN1103:AN1166" si="453">IF(ABS(D1104-D1103)=0,99999,0)</f>
        <v>99999</v>
      </c>
    </row>
    <row r="1104" spans="3:40">
      <c r="C1104" s="71"/>
      <c r="S1104" s="1">
        <f t="shared" si="435"/>
        <v>0</v>
      </c>
      <c r="T1104" s="45">
        <f t="shared" si="442"/>
        <v>0</v>
      </c>
      <c r="U1104" s="27" t="s">
        <v>4</v>
      </c>
      <c r="V1104" s="29">
        <f t="shared" si="443"/>
        <v>0</v>
      </c>
      <c r="W1104" s="29">
        <f t="shared" si="436"/>
        <v>0.89999906666573337</v>
      </c>
      <c r="X1104" s="30" t="s">
        <v>5</v>
      </c>
      <c r="Y1104" s="78">
        <f t="shared" si="438"/>
        <v>1</v>
      </c>
      <c r="Z1104" s="78">
        <f t="shared" si="441"/>
        <v>77</v>
      </c>
      <c r="AA1104" s="27">
        <f t="shared" si="439"/>
        <v>222</v>
      </c>
      <c r="AB1104" s="31">
        <f t="shared" si="437"/>
        <v>0.89999906666573337</v>
      </c>
      <c r="AC1104" s="25" t="s">
        <v>27</v>
      </c>
      <c r="AD1104" s="43">
        <f t="shared" si="444"/>
        <v>0.89999906666573337</v>
      </c>
      <c r="AE1104" s="48">
        <f t="shared" si="445"/>
        <v>0</v>
      </c>
      <c r="AF1104" s="16">
        <f t="shared" si="446"/>
        <v>0</v>
      </c>
      <c r="AG1104" s="18">
        <f t="shared" si="447"/>
        <v>0</v>
      </c>
      <c r="AH1104" s="37">
        <f t="shared" si="448"/>
        <v>0</v>
      </c>
      <c r="AI1104" s="8">
        <f t="shared" si="449"/>
        <v>0</v>
      </c>
      <c r="AJ1104" s="13">
        <f t="shared" si="450"/>
        <v>0</v>
      </c>
      <c r="AK1104" s="14">
        <f t="shared" si="451"/>
        <v>0</v>
      </c>
      <c r="AL1104" s="17">
        <f t="shared" si="440"/>
        <v>0.10000093333426666</v>
      </c>
      <c r="AM1104" s="22">
        <f t="shared" si="452"/>
        <v>99999</v>
      </c>
      <c r="AN1104" s="91">
        <f t="shared" si="453"/>
        <v>99999</v>
      </c>
    </row>
    <row r="1105" spans="3:40">
      <c r="C1105" s="71"/>
      <c r="S1105" s="1">
        <f t="shared" si="435"/>
        <v>0</v>
      </c>
      <c r="T1105" s="45">
        <f t="shared" si="442"/>
        <v>0</v>
      </c>
      <c r="U1105" s="27" t="s">
        <v>4</v>
      </c>
      <c r="V1105" s="29">
        <f t="shared" si="443"/>
        <v>0</v>
      </c>
      <c r="W1105" s="29">
        <f t="shared" si="436"/>
        <v>0.89999906666573337</v>
      </c>
      <c r="X1105" s="30" t="s">
        <v>5</v>
      </c>
      <c r="Y1105" s="78">
        <f t="shared" si="438"/>
        <v>1</v>
      </c>
      <c r="Z1105" s="78">
        <f t="shared" si="441"/>
        <v>77</v>
      </c>
      <c r="AA1105" s="27">
        <f t="shared" si="439"/>
        <v>222</v>
      </c>
      <c r="AB1105" s="31">
        <f t="shared" si="437"/>
        <v>0.89999906666573337</v>
      </c>
      <c r="AC1105" s="25" t="s">
        <v>27</v>
      </c>
      <c r="AD1105" s="43">
        <f t="shared" si="444"/>
        <v>0.89999906666573337</v>
      </c>
      <c r="AE1105" s="48">
        <f t="shared" si="445"/>
        <v>0</v>
      </c>
      <c r="AF1105" s="16">
        <f t="shared" si="446"/>
        <v>0</v>
      </c>
      <c r="AG1105" s="18">
        <f t="shared" si="447"/>
        <v>0</v>
      </c>
      <c r="AH1105" s="37">
        <f t="shared" si="448"/>
        <v>0</v>
      </c>
      <c r="AI1105" s="8">
        <f t="shared" si="449"/>
        <v>0</v>
      </c>
      <c r="AJ1105" s="13">
        <f t="shared" si="450"/>
        <v>0</v>
      </c>
      <c r="AK1105" s="14">
        <f t="shared" si="451"/>
        <v>0</v>
      </c>
      <c r="AL1105" s="17">
        <f t="shared" si="440"/>
        <v>0.10000093333426666</v>
      </c>
      <c r="AM1105" s="22">
        <f t="shared" si="452"/>
        <v>99999</v>
      </c>
      <c r="AN1105" s="91">
        <f t="shared" si="453"/>
        <v>99999</v>
      </c>
    </row>
    <row r="1106" spans="3:40">
      <c r="C1106" s="71"/>
      <c r="S1106" s="1">
        <f t="shared" si="435"/>
        <v>0</v>
      </c>
      <c r="T1106" s="45">
        <f t="shared" si="442"/>
        <v>0</v>
      </c>
      <c r="U1106" s="27" t="s">
        <v>4</v>
      </c>
      <c r="V1106" s="29">
        <f t="shared" si="443"/>
        <v>0</v>
      </c>
      <c r="W1106" s="29">
        <f t="shared" si="436"/>
        <v>0.89999906666573337</v>
      </c>
      <c r="X1106" s="30" t="s">
        <v>5</v>
      </c>
      <c r="Y1106" s="78">
        <f t="shared" si="438"/>
        <v>1</v>
      </c>
      <c r="Z1106" s="78">
        <f t="shared" si="441"/>
        <v>77</v>
      </c>
      <c r="AA1106" s="27">
        <f t="shared" si="439"/>
        <v>222</v>
      </c>
      <c r="AB1106" s="31">
        <f t="shared" si="437"/>
        <v>0.89999906666573337</v>
      </c>
      <c r="AC1106" s="25" t="s">
        <v>27</v>
      </c>
      <c r="AD1106" s="43">
        <f t="shared" si="444"/>
        <v>0.89999906666573337</v>
      </c>
      <c r="AE1106" s="48">
        <f t="shared" si="445"/>
        <v>0</v>
      </c>
      <c r="AF1106" s="16">
        <f t="shared" si="446"/>
        <v>0</v>
      </c>
      <c r="AG1106" s="18">
        <f t="shared" si="447"/>
        <v>0</v>
      </c>
      <c r="AH1106" s="37">
        <f t="shared" si="448"/>
        <v>0</v>
      </c>
      <c r="AI1106" s="8">
        <f t="shared" si="449"/>
        <v>0</v>
      </c>
      <c r="AJ1106" s="13">
        <f t="shared" si="450"/>
        <v>0</v>
      </c>
      <c r="AK1106" s="14">
        <f t="shared" si="451"/>
        <v>0</v>
      </c>
      <c r="AL1106" s="17">
        <f t="shared" si="440"/>
        <v>0.10000093333426666</v>
      </c>
      <c r="AM1106" s="22">
        <f t="shared" si="452"/>
        <v>99999</v>
      </c>
      <c r="AN1106" s="91">
        <f t="shared" si="453"/>
        <v>99999</v>
      </c>
    </row>
    <row r="1107" spans="3:40">
      <c r="C1107" s="71"/>
      <c r="S1107" s="1">
        <f t="shared" si="435"/>
        <v>0</v>
      </c>
      <c r="T1107" s="45">
        <f t="shared" si="442"/>
        <v>0</v>
      </c>
      <c r="U1107" s="27" t="s">
        <v>4</v>
      </c>
      <c r="V1107" s="29">
        <f t="shared" si="443"/>
        <v>0</v>
      </c>
      <c r="W1107" s="29">
        <f t="shared" si="436"/>
        <v>0.89999906666573337</v>
      </c>
      <c r="X1107" s="30" t="s">
        <v>5</v>
      </c>
      <c r="Y1107" s="78">
        <f t="shared" si="438"/>
        <v>1</v>
      </c>
      <c r="Z1107" s="78">
        <f t="shared" si="441"/>
        <v>77</v>
      </c>
      <c r="AA1107" s="27">
        <f t="shared" si="439"/>
        <v>222</v>
      </c>
      <c r="AB1107" s="31">
        <f t="shared" si="437"/>
        <v>0.89999906666573337</v>
      </c>
      <c r="AC1107" s="25" t="s">
        <v>27</v>
      </c>
      <c r="AD1107" s="43">
        <f t="shared" si="444"/>
        <v>0.89999906666573337</v>
      </c>
      <c r="AE1107" s="48">
        <f t="shared" si="445"/>
        <v>0</v>
      </c>
      <c r="AF1107" s="16">
        <f t="shared" si="446"/>
        <v>0</v>
      </c>
      <c r="AG1107" s="18">
        <f t="shared" si="447"/>
        <v>0</v>
      </c>
      <c r="AH1107" s="37">
        <f t="shared" si="448"/>
        <v>0</v>
      </c>
      <c r="AI1107" s="8">
        <f t="shared" si="449"/>
        <v>0</v>
      </c>
      <c r="AJ1107" s="13">
        <f t="shared" si="450"/>
        <v>0</v>
      </c>
      <c r="AK1107" s="14">
        <f t="shared" si="451"/>
        <v>0</v>
      </c>
      <c r="AL1107" s="17">
        <f t="shared" si="440"/>
        <v>0.10000093333426666</v>
      </c>
      <c r="AM1107" s="22">
        <f t="shared" si="452"/>
        <v>99999</v>
      </c>
      <c r="AN1107" s="91">
        <f t="shared" si="453"/>
        <v>99999</v>
      </c>
    </row>
    <row r="1108" spans="3:40">
      <c r="C1108" s="71"/>
      <c r="S1108" s="1">
        <f t="shared" si="435"/>
        <v>0</v>
      </c>
      <c r="T1108" s="45">
        <f t="shared" si="442"/>
        <v>0</v>
      </c>
      <c r="U1108" s="27" t="s">
        <v>4</v>
      </c>
      <c r="V1108" s="29">
        <f t="shared" si="443"/>
        <v>0</v>
      </c>
      <c r="W1108" s="29">
        <f t="shared" si="436"/>
        <v>0.89999906666573337</v>
      </c>
      <c r="X1108" s="30" t="s">
        <v>5</v>
      </c>
      <c r="Y1108" s="78">
        <f t="shared" si="438"/>
        <v>1</v>
      </c>
      <c r="Z1108" s="78">
        <f t="shared" si="441"/>
        <v>77</v>
      </c>
      <c r="AA1108" s="27">
        <f t="shared" si="439"/>
        <v>222</v>
      </c>
      <c r="AB1108" s="31">
        <f t="shared" si="437"/>
        <v>0.89999906666573337</v>
      </c>
      <c r="AC1108" s="25" t="s">
        <v>27</v>
      </c>
      <c r="AD1108" s="43">
        <f t="shared" si="444"/>
        <v>0.89999906666573337</v>
      </c>
      <c r="AE1108" s="48">
        <f t="shared" si="445"/>
        <v>0</v>
      </c>
      <c r="AF1108" s="16">
        <f t="shared" si="446"/>
        <v>0</v>
      </c>
      <c r="AG1108" s="18">
        <f t="shared" si="447"/>
        <v>0</v>
      </c>
      <c r="AH1108" s="37">
        <f t="shared" si="448"/>
        <v>0</v>
      </c>
      <c r="AI1108" s="8">
        <f t="shared" si="449"/>
        <v>0</v>
      </c>
      <c r="AJ1108" s="13">
        <f t="shared" si="450"/>
        <v>0</v>
      </c>
      <c r="AK1108" s="14">
        <f t="shared" si="451"/>
        <v>0</v>
      </c>
      <c r="AL1108" s="17">
        <f t="shared" si="440"/>
        <v>0.10000093333426666</v>
      </c>
      <c r="AM1108" s="22">
        <f t="shared" si="452"/>
        <v>99999</v>
      </c>
      <c r="AN1108" s="91">
        <f t="shared" si="453"/>
        <v>99999</v>
      </c>
    </row>
    <row r="1109" spans="3:40">
      <c r="C1109" s="71"/>
      <c r="S1109" s="1">
        <f t="shared" si="435"/>
        <v>0</v>
      </c>
      <c r="T1109" s="45">
        <f t="shared" si="442"/>
        <v>0</v>
      </c>
      <c r="U1109" s="27" t="s">
        <v>4</v>
      </c>
      <c r="V1109" s="29">
        <f t="shared" si="443"/>
        <v>0</v>
      </c>
      <c r="W1109" s="29">
        <f t="shared" si="436"/>
        <v>0.89999906666573337</v>
      </c>
      <c r="X1109" s="30" t="s">
        <v>5</v>
      </c>
      <c r="Y1109" s="78">
        <f t="shared" si="438"/>
        <v>1</v>
      </c>
      <c r="Z1109" s="78">
        <f t="shared" si="441"/>
        <v>77</v>
      </c>
      <c r="AA1109" s="27">
        <f t="shared" si="439"/>
        <v>222</v>
      </c>
      <c r="AB1109" s="31">
        <f t="shared" si="437"/>
        <v>0.89999906666573337</v>
      </c>
      <c r="AC1109" s="25" t="s">
        <v>27</v>
      </c>
      <c r="AD1109" s="43">
        <f t="shared" si="444"/>
        <v>0.89999906666573337</v>
      </c>
      <c r="AE1109" s="48">
        <f t="shared" si="445"/>
        <v>0</v>
      </c>
      <c r="AF1109" s="16">
        <f t="shared" si="446"/>
        <v>0</v>
      </c>
      <c r="AG1109" s="18">
        <f t="shared" si="447"/>
        <v>0</v>
      </c>
      <c r="AH1109" s="37">
        <f t="shared" si="448"/>
        <v>0</v>
      </c>
      <c r="AI1109" s="8">
        <f t="shared" si="449"/>
        <v>0</v>
      </c>
      <c r="AJ1109" s="13">
        <f t="shared" si="450"/>
        <v>0</v>
      </c>
      <c r="AK1109" s="14">
        <f t="shared" si="451"/>
        <v>0</v>
      </c>
      <c r="AL1109" s="17">
        <f t="shared" si="440"/>
        <v>0.10000093333426666</v>
      </c>
      <c r="AM1109" s="22">
        <f t="shared" si="452"/>
        <v>99999</v>
      </c>
      <c r="AN1109" s="91">
        <f t="shared" si="453"/>
        <v>99999</v>
      </c>
    </row>
    <row r="1110" spans="3:40">
      <c r="C1110" s="71"/>
      <c r="S1110" s="1">
        <f t="shared" si="435"/>
        <v>0</v>
      </c>
      <c r="T1110" s="45">
        <f t="shared" si="442"/>
        <v>0</v>
      </c>
      <c r="U1110" s="27" t="s">
        <v>4</v>
      </c>
      <c r="V1110" s="29">
        <f t="shared" si="443"/>
        <v>0</v>
      </c>
      <c r="W1110" s="29">
        <f t="shared" si="436"/>
        <v>0.89999906666573337</v>
      </c>
      <c r="X1110" s="30" t="s">
        <v>5</v>
      </c>
      <c r="Y1110" s="78">
        <f t="shared" si="438"/>
        <v>1</v>
      </c>
      <c r="Z1110" s="78">
        <f t="shared" si="441"/>
        <v>77</v>
      </c>
      <c r="AA1110" s="27">
        <f t="shared" si="439"/>
        <v>222</v>
      </c>
      <c r="AB1110" s="31">
        <f t="shared" si="437"/>
        <v>0.89999906666573337</v>
      </c>
      <c r="AC1110" s="25" t="s">
        <v>27</v>
      </c>
      <c r="AD1110" s="43">
        <f t="shared" si="444"/>
        <v>0.89999906666573337</v>
      </c>
      <c r="AE1110" s="48">
        <f t="shared" si="445"/>
        <v>0</v>
      </c>
      <c r="AF1110" s="16">
        <f t="shared" si="446"/>
        <v>0</v>
      </c>
      <c r="AG1110" s="18">
        <f t="shared" si="447"/>
        <v>0</v>
      </c>
      <c r="AH1110" s="37">
        <f t="shared" si="448"/>
        <v>0</v>
      </c>
      <c r="AI1110" s="8">
        <f t="shared" si="449"/>
        <v>0</v>
      </c>
      <c r="AJ1110" s="13">
        <f t="shared" si="450"/>
        <v>0</v>
      </c>
      <c r="AK1110" s="14">
        <f t="shared" si="451"/>
        <v>0</v>
      </c>
      <c r="AL1110" s="17">
        <f t="shared" si="440"/>
        <v>0.10000093333426666</v>
      </c>
      <c r="AM1110" s="22">
        <f t="shared" si="452"/>
        <v>99999</v>
      </c>
      <c r="AN1110" s="91">
        <f t="shared" si="453"/>
        <v>99999</v>
      </c>
    </row>
    <row r="1111" spans="3:40">
      <c r="C1111" s="71"/>
      <c r="S1111" s="1">
        <f t="shared" si="435"/>
        <v>0</v>
      </c>
      <c r="T1111" s="45">
        <f t="shared" si="442"/>
        <v>0</v>
      </c>
      <c r="U1111" s="27" t="s">
        <v>4</v>
      </c>
      <c r="V1111" s="29">
        <f t="shared" si="443"/>
        <v>0</v>
      </c>
      <c r="W1111" s="29">
        <f t="shared" si="436"/>
        <v>0.89999906666573337</v>
      </c>
      <c r="X1111" s="30" t="s">
        <v>5</v>
      </c>
      <c r="Y1111" s="78">
        <f t="shared" si="438"/>
        <v>1</v>
      </c>
      <c r="Z1111" s="78">
        <f t="shared" si="441"/>
        <v>77</v>
      </c>
      <c r="AA1111" s="27">
        <f t="shared" si="439"/>
        <v>222</v>
      </c>
      <c r="AB1111" s="31">
        <f t="shared" si="437"/>
        <v>0.89999906666573337</v>
      </c>
      <c r="AC1111" s="25" t="s">
        <v>27</v>
      </c>
      <c r="AD1111" s="43">
        <f t="shared" si="444"/>
        <v>0.89999906666573337</v>
      </c>
      <c r="AE1111" s="48">
        <f t="shared" si="445"/>
        <v>0</v>
      </c>
      <c r="AF1111" s="16">
        <f t="shared" si="446"/>
        <v>0</v>
      </c>
      <c r="AG1111" s="18">
        <f t="shared" si="447"/>
        <v>0</v>
      </c>
      <c r="AH1111" s="37">
        <f t="shared" si="448"/>
        <v>0</v>
      </c>
      <c r="AI1111" s="8">
        <f t="shared" si="449"/>
        <v>0</v>
      </c>
      <c r="AJ1111" s="13">
        <f t="shared" si="450"/>
        <v>0</v>
      </c>
      <c r="AK1111" s="14">
        <f t="shared" si="451"/>
        <v>0</v>
      </c>
      <c r="AL1111" s="17">
        <f t="shared" si="440"/>
        <v>0.10000093333426666</v>
      </c>
      <c r="AM1111" s="22">
        <f t="shared" si="452"/>
        <v>99999</v>
      </c>
      <c r="AN1111" s="91">
        <f t="shared" si="453"/>
        <v>99999</v>
      </c>
    </row>
    <row r="1112" spans="3:40">
      <c r="C1112" s="71"/>
      <c r="S1112" s="1">
        <f t="shared" si="435"/>
        <v>0</v>
      </c>
      <c r="T1112" s="45">
        <f t="shared" si="442"/>
        <v>0</v>
      </c>
      <c r="U1112" s="27" t="s">
        <v>4</v>
      </c>
      <c r="V1112" s="29">
        <f t="shared" si="443"/>
        <v>0</v>
      </c>
      <c r="W1112" s="29">
        <f t="shared" si="436"/>
        <v>0.89999906666573337</v>
      </c>
      <c r="X1112" s="30" t="s">
        <v>5</v>
      </c>
      <c r="Y1112" s="78">
        <f t="shared" si="438"/>
        <v>1</v>
      </c>
      <c r="Z1112" s="78">
        <f t="shared" si="441"/>
        <v>77</v>
      </c>
      <c r="AA1112" s="27">
        <f t="shared" si="439"/>
        <v>222</v>
      </c>
      <c r="AB1112" s="31">
        <f t="shared" si="437"/>
        <v>0.89999906666573337</v>
      </c>
      <c r="AC1112" s="25" t="s">
        <v>27</v>
      </c>
      <c r="AD1112" s="43">
        <f t="shared" si="444"/>
        <v>0.89999906666573337</v>
      </c>
      <c r="AE1112" s="48">
        <f t="shared" si="445"/>
        <v>0</v>
      </c>
      <c r="AF1112" s="16">
        <f t="shared" si="446"/>
        <v>0</v>
      </c>
      <c r="AG1112" s="18">
        <f t="shared" si="447"/>
        <v>0</v>
      </c>
      <c r="AH1112" s="37">
        <f t="shared" si="448"/>
        <v>0</v>
      </c>
      <c r="AI1112" s="8">
        <f t="shared" si="449"/>
        <v>0</v>
      </c>
      <c r="AJ1112" s="13">
        <f t="shared" si="450"/>
        <v>0</v>
      </c>
      <c r="AK1112" s="14">
        <f t="shared" si="451"/>
        <v>0</v>
      </c>
      <c r="AL1112" s="17">
        <f t="shared" si="440"/>
        <v>0.10000093333426666</v>
      </c>
      <c r="AM1112" s="22">
        <f t="shared" si="452"/>
        <v>99999</v>
      </c>
      <c r="AN1112" s="91">
        <f t="shared" si="453"/>
        <v>99999</v>
      </c>
    </row>
    <row r="1113" spans="3:40">
      <c r="C1113" s="71"/>
      <c r="S1113" s="1">
        <f t="shared" si="435"/>
        <v>0</v>
      </c>
      <c r="T1113" s="45">
        <f t="shared" si="442"/>
        <v>0</v>
      </c>
      <c r="U1113" s="27" t="s">
        <v>4</v>
      </c>
      <c r="V1113" s="29">
        <f t="shared" si="443"/>
        <v>0</v>
      </c>
      <c r="W1113" s="29">
        <f t="shared" si="436"/>
        <v>0.89999906666573337</v>
      </c>
      <c r="X1113" s="30" t="s">
        <v>5</v>
      </c>
      <c r="Y1113" s="78">
        <f t="shared" si="438"/>
        <v>1</v>
      </c>
      <c r="Z1113" s="78">
        <f t="shared" si="441"/>
        <v>77</v>
      </c>
      <c r="AA1113" s="27">
        <f t="shared" si="439"/>
        <v>222</v>
      </c>
      <c r="AB1113" s="31">
        <f t="shared" si="437"/>
        <v>0.89999906666573337</v>
      </c>
      <c r="AC1113" s="25" t="s">
        <v>27</v>
      </c>
      <c r="AD1113" s="43">
        <f t="shared" si="444"/>
        <v>0.89999906666573337</v>
      </c>
      <c r="AE1113" s="48">
        <f t="shared" si="445"/>
        <v>0</v>
      </c>
      <c r="AF1113" s="16">
        <f t="shared" si="446"/>
        <v>0</v>
      </c>
      <c r="AG1113" s="18">
        <f t="shared" si="447"/>
        <v>0</v>
      </c>
      <c r="AH1113" s="37">
        <f t="shared" si="448"/>
        <v>0</v>
      </c>
      <c r="AI1113" s="8">
        <f t="shared" si="449"/>
        <v>0</v>
      </c>
      <c r="AJ1113" s="13">
        <f t="shared" si="450"/>
        <v>0</v>
      </c>
      <c r="AK1113" s="14">
        <f t="shared" si="451"/>
        <v>0</v>
      </c>
      <c r="AL1113" s="17">
        <f t="shared" si="440"/>
        <v>0.10000093333426666</v>
      </c>
      <c r="AM1113" s="22">
        <f t="shared" si="452"/>
        <v>99999</v>
      </c>
      <c r="AN1113" s="91">
        <f t="shared" si="453"/>
        <v>99999</v>
      </c>
    </row>
    <row r="1114" spans="3:40">
      <c r="C1114" s="71"/>
      <c r="S1114" s="1">
        <f t="shared" si="435"/>
        <v>0</v>
      </c>
      <c r="T1114" s="45">
        <f t="shared" si="442"/>
        <v>0</v>
      </c>
      <c r="U1114" s="27" t="s">
        <v>4</v>
      </c>
      <c r="V1114" s="29">
        <f t="shared" si="443"/>
        <v>0</v>
      </c>
      <c r="W1114" s="29">
        <f t="shared" si="436"/>
        <v>0.89999906666573337</v>
      </c>
      <c r="X1114" s="30" t="s">
        <v>5</v>
      </c>
      <c r="Y1114" s="78">
        <f t="shared" si="438"/>
        <v>1</v>
      </c>
      <c r="Z1114" s="78">
        <f t="shared" si="441"/>
        <v>77</v>
      </c>
      <c r="AA1114" s="27">
        <f t="shared" si="439"/>
        <v>222</v>
      </c>
      <c r="AB1114" s="31">
        <f t="shared" si="437"/>
        <v>0.89999906666573337</v>
      </c>
      <c r="AC1114" s="25" t="s">
        <v>27</v>
      </c>
      <c r="AD1114" s="43">
        <f t="shared" si="444"/>
        <v>0.89999906666573337</v>
      </c>
      <c r="AE1114" s="48">
        <f t="shared" si="445"/>
        <v>0</v>
      </c>
      <c r="AF1114" s="16">
        <f t="shared" si="446"/>
        <v>0</v>
      </c>
      <c r="AG1114" s="18">
        <f t="shared" si="447"/>
        <v>0</v>
      </c>
      <c r="AH1114" s="37">
        <f t="shared" si="448"/>
        <v>0</v>
      </c>
      <c r="AI1114" s="8">
        <f t="shared" si="449"/>
        <v>0</v>
      </c>
      <c r="AJ1114" s="13">
        <f t="shared" si="450"/>
        <v>0</v>
      </c>
      <c r="AK1114" s="14">
        <f t="shared" si="451"/>
        <v>0</v>
      </c>
      <c r="AL1114" s="17">
        <f t="shared" si="440"/>
        <v>0.10000093333426666</v>
      </c>
      <c r="AM1114" s="22">
        <f t="shared" si="452"/>
        <v>99999</v>
      </c>
      <c r="AN1114" s="91">
        <f t="shared" si="453"/>
        <v>99999</v>
      </c>
    </row>
    <row r="1115" spans="3:40">
      <c r="C1115" s="71"/>
      <c r="S1115" s="1">
        <f t="shared" si="435"/>
        <v>0</v>
      </c>
      <c r="T1115" s="45">
        <f t="shared" si="442"/>
        <v>0</v>
      </c>
      <c r="U1115" s="27" t="s">
        <v>4</v>
      </c>
      <c r="V1115" s="29">
        <f t="shared" si="443"/>
        <v>0</v>
      </c>
      <c r="W1115" s="29">
        <f t="shared" si="436"/>
        <v>0.89999906666573337</v>
      </c>
      <c r="X1115" s="30" t="s">
        <v>5</v>
      </c>
      <c r="Y1115" s="78">
        <f t="shared" si="438"/>
        <v>1</v>
      </c>
      <c r="Z1115" s="78">
        <f t="shared" si="441"/>
        <v>77</v>
      </c>
      <c r="AA1115" s="27">
        <f t="shared" si="439"/>
        <v>222</v>
      </c>
      <c r="AB1115" s="31">
        <f t="shared" si="437"/>
        <v>0.89999906666573337</v>
      </c>
      <c r="AC1115" s="25" t="s">
        <v>27</v>
      </c>
      <c r="AD1115" s="43">
        <f t="shared" si="444"/>
        <v>0.89999906666573337</v>
      </c>
      <c r="AE1115" s="48">
        <f t="shared" si="445"/>
        <v>0</v>
      </c>
      <c r="AF1115" s="16">
        <f t="shared" si="446"/>
        <v>0</v>
      </c>
      <c r="AG1115" s="18">
        <f t="shared" si="447"/>
        <v>0</v>
      </c>
      <c r="AH1115" s="37">
        <f t="shared" si="448"/>
        <v>0</v>
      </c>
      <c r="AI1115" s="8">
        <f t="shared" si="449"/>
        <v>0</v>
      </c>
      <c r="AJ1115" s="13">
        <f t="shared" si="450"/>
        <v>0</v>
      </c>
      <c r="AK1115" s="14">
        <f t="shared" si="451"/>
        <v>0</v>
      </c>
      <c r="AL1115" s="17">
        <f t="shared" si="440"/>
        <v>0.10000093333426666</v>
      </c>
      <c r="AM1115" s="22">
        <f t="shared" si="452"/>
        <v>99999</v>
      </c>
      <c r="AN1115" s="91">
        <f t="shared" si="453"/>
        <v>99999</v>
      </c>
    </row>
    <row r="1116" spans="3:40">
      <c r="C1116" s="71"/>
      <c r="S1116" s="1">
        <f t="shared" si="435"/>
        <v>0</v>
      </c>
      <c r="T1116" s="45">
        <f t="shared" si="442"/>
        <v>0</v>
      </c>
      <c r="U1116" s="27" t="s">
        <v>4</v>
      </c>
      <c r="V1116" s="29">
        <f t="shared" si="443"/>
        <v>0</v>
      </c>
      <c r="W1116" s="29">
        <f t="shared" si="436"/>
        <v>0.89999906666573337</v>
      </c>
      <c r="X1116" s="30" t="s">
        <v>5</v>
      </c>
      <c r="Y1116" s="78">
        <f t="shared" si="438"/>
        <v>1</v>
      </c>
      <c r="Z1116" s="78">
        <f t="shared" si="441"/>
        <v>77</v>
      </c>
      <c r="AA1116" s="27">
        <f t="shared" si="439"/>
        <v>222</v>
      </c>
      <c r="AB1116" s="31">
        <f t="shared" si="437"/>
        <v>0.89999906666573337</v>
      </c>
      <c r="AC1116" s="25" t="s">
        <v>27</v>
      </c>
      <c r="AD1116" s="43">
        <f t="shared" si="444"/>
        <v>0.89999906666573337</v>
      </c>
      <c r="AE1116" s="48">
        <f t="shared" si="445"/>
        <v>0</v>
      </c>
      <c r="AF1116" s="16">
        <f t="shared" si="446"/>
        <v>0</v>
      </c>
      <c r="AG1116" s="18">
        <f t="shared" si="447"/>
        <v>0</v>
      </c>
      <c r="AH1116" s="37">
        <f t="shared" si="448"/>
        <v>0</v>
      </c>
      <c r="AI1116" s="8">
        <f t="shared" si="449"/>
        <v>0</v>
      </c>
      <c r="AJ1116" s="13">
        <f t="shared" si="450"/>
        <v>0</v>
      </c>
      <c r="AK1116" s="14">
        <f t="shared" si="451"/>
        <v>0</v>
      </c>
      <c r="AL1116" s="17">
        <f t="shared" si="440"/>
        <v>0.10000093333426666</v>
      </c>
      <c r="AM1116" s="22">
        <f t="shared" si="452"/>
        <v>99999</v>
      </c>
      <c r="AN1116" s="91">
        <f t="shared" si="453"/>
        <v>99999</v>
      </c>
    </row>
    <row r="1117" spans="3:40">
      <c r="C1117" s="71"/>
      <c r="S1117" s="1">
        <f t="shared" si="435"/>
        <v>0</v>
      </c>
      <c r="T1117" s="45">
        <f t="shared" si="442"/>
        <v>0</v>
      </c>
      <c r="U1117" s="27" t="s">
        <v>4</v>
      </c>
      <c r="V1117" s="29">
        <f t="shared" si="443"/>
        <v>0</v>
      </c>
      <c r="W1117" s="29">
        <f t="shared" si="436"/>
        <v>0.89999906666573337</v>
      </c>
      <c r="X1117" s="30" t="s">
        <v>5</v>
      </c>
      <c r="Y1117" s="78">
        <f t="shared" si="438"/>
        <v>1</v>
      </c>
      <c r="Z1117" s="78">
        <f t="shared" si="441"/>
        <v>77</v>
      </c>
      <c r="AA1117" s="27">
        <f t="shared" si="439"/>
        <v>222</v>
      </c>
      <c r="AB1117" s="31">
        <f t="shared" si="437"/>
        <v>0.89999906666573337</v>
      </c>
      <c r="AC1117" s="25" t="s">
        <v>27</v>
      </c>
      <c r="AD1117" s="43">
        <f t="shared" si="444"/>
        <v>0.89999906666573337</v>
      </c>
      <c r="AE1117" s="48">
        <f t="shared" si="445"/>
        <v>0</v>
      </c>
      <c r="AF1117" s="16">
        <f t="shared" si="446"/>
        <v>0</v>
      </c>
      <c r="AG1117" s="18">
        <f t="shared" si="447"/>
        <v>0</v>
      </c>
      <c r="AH1117" s="37">
        <f t="shared" si="448"/>
        <v>0</v>
      </c>
      <c r="AI1117" s="8">
        <f t="shared" si="449"/>
        <v>0</v>
      </c>
      <c r="AJ1117" s="13">
        <f t="shared" si="450"/>
        <v>0</v>
      </c>
      <c r="AK1117" s="14">
        <f t="shared" si="451"/>
        <v>0</v>
      </c>
      <c r="AL1117" s="17">
        <f t="shared" si="440"/>
        <v>0.10000093333426666</v>
      </c>
      <c r="AM1117" s="22">
        <f t="shared" si="452"/>
        <v>99999</v>
      </c>
      <c r="AN1117" s="91">
        <f t="shared" si="453"/>
        <v>99999</v>
      </c>
    </row>
    <row r="1118" spans="3:40">
      <c r="C1118" s="71"/>
      <c r="S1118" s="1">
        <f t="shared" si="435"/>
        <v>0</v>
      </c>
      <c r="T1118" s="45">
        <f t="shared" si="442"/>
        <v>0</v>
      </c>
      <c r="U1118" s="27" t="s">
        <v>4</v>
      </c>
      <c r="V1118" s="29">
        <f t="shared" si="443"/>
        <v>0</v>
      </c>
      <c r="W1118" s="29">
        <f t="shared" si="436"/>
        <v>0.89999906666573337</v>
      </c>
      <c r="X1118" s="30" t="s">
        <v>5</v>
      </c>
      <c r="Y1118" s="78">
        <f t="shared" si="438"/>
        <v>1</v>
      </c>
      <c r="Z1118" s="78">
        <f t="shared" si="441"/>
        <v>77</v>
      </c>
      <c r="AA1118" s="27">
        <f t="shared" si="439"/>
        <v>222</v>
      </c>
      <c r="AB1118" s="31">
        <f t="shared" si="437"/>
        <v>0.89999906666573337</v>
      </c>
      <c r="AC1118" s="25" t="s">
        <v>27</v>
      </c>
      <c r="AD1118" s="43">
        <f t="shared" si="444"/>
        <v>0.89999906666573337</v>
      </c>
      <c r="AE1118" s="48">
        <f t="shared" si="445"/>
        <v>0</v>
      </c>
      <c r="AF1118" s="16">
        <f t="shared" si="446"/>
        <v>0</v>
      </c>
      <c r="AG1118" s="18">
        <f t="shared" si="447"/>
        <v>0</v>
      </c>
      <c r="AH1118" s="37">
        <f t="shared" si="448"/>
        <v>0</v>
      </c>
      <c r="AI1118" s="8">
        <f t="shared" si="449"/>
        <v>0</v>
      </c>
      <c r="AJ1118" s="13">
        <f t="shared" si="450"/>
        <v>0</v>
      </c>
      <c r="AK1118" s="14">
        <f t="shared" si="451"/>
        <v>0</v>
      </c>
      <c r="AL1118" s="17">
        <f t="shared" si="440"/>
        <v>0.10000093333426666</v>
      </c>
      <c r="AM1118" s="22">
        <f t="shared" si="452"/>
        <v>99999</v>
      </c>
      <c r="AN1118" s="91">
        <f t="shared" si="453"/>
        <v>99999</v>
      </c>
    </row>
    <row r="1119" spans="3:40">
      <c r="C1119" s="71"/>
      <c r="S1119" s="1">
        <f t="shared" si="435"/>
        <v>0</v>
      </c>
      <c r="T1119" s="45">
        <f t="shared" si="442"/>
        <v>0</v>
      </c>
      <c r="U1119" s="27" t="s">
        <v>4</v>
      </c>
      <c r="V1119" s="29">
        <f t="shared" si="443"/>
        <v>0</v>
      </c>
      <c r="W1119" s="29">
        <f t="shared" si="436"/>
        <v>0.89999906666573337</v>
      </c>
      <c r="X1119" s="30" t="s">
        <v>5</v>
      </c>
      <c r="Y1119" s="78">
        <f t="shared" si="438"/>
        <v>1</v>
      </c>
      <c r="Z1119" s="78">
        <f t="shared" si="441"/>
        <v>77</v>
      </c>
      <c r="AA1119" s="27">
        <f t="shared" si="439"/>
        <v>222</v>
      </c>
      <c r="AB1119" s="31">
        <f t="shared" si="437"/>
        <v>0.89999906666573337</v>
      </c>
      <c r="AC1119" s="25" t="s">
        <v>27</v>
      </c>
      <c r="AD1119" s="43">
        <f t="shared" si="444"/>
        <v>0.89999906666573337</v>
      </c>
      <c r="AE1119" s="48">
        <f t="shared" si="445"/>
        <v>0</v>
      </c>
      <c r="AF1119" s="16">
        <f t="shared" si="446"/>
        <v>0</v>
      </c>
      <c r="AG1119" s="18">
        <f t="shared" si="447"/>
        <v>0</v>
      </c>
      <c r="AH1119" s="37">
        <f t="shared" si="448"/>
        <v>0</v>
      </c>
      <c r="AI1119" s="8">
        <f t="shared" si="449"/>
        <v>0</v>
      </c>
      <c r="AJ1119" s="13">
        <f t="shared" si="450"/>
        <v>0</v>
      </c>
      <c r="AK1119" s="14">
        <f t="shared" si="451"/>
        <v>0</v>
      </c>
      <c r="AL1119" s="17">
        <f t="shared" si="440"/>
        <v>0.10000093333426666</v>
      </c>
      <c r="AM1119" s="22">
        <f t="shared" si="452"/>
        <v>99999</v>
      </c>
      <c r="AN1119" s="91">
        <f t="shared" si="453"/>
        <v>99999</v>
      </c>
    </row>
    <row r="1120" spans="3:40">
      <c r="C1120" s="71"/>
      <c r="S1120" s="1">
        <f t="shared" si="435"/>
        <v>0</v>
      </c>
      <c r="T1120" s="45">
        <f t="shared" si="442"/>
        <v>0</v>
      </c>
      <c r="U1120" s="27" t="s">
        <v>4</v>
      </c>
      <c r="V1120" s="29">
        <f t="shared" si="443"/>
        <v>0</v>
      </c>
      <c r="W1120" s="29">
        <f t="shared" si="436"/>
        <v>0.89999906666573337</v>
      </c>
      <c r="X1120" s="30" t="s">
        <v>5</v>
      </c>
      <c r="Y1120" s="78">
        <f t="shared" si="438"/>
        <v>1</v>
      </c>
      <c r="Z1120" s="78">
        <f t="shared" si="441"/>
        <v>77</v>
      </c>
      <c r="AA1120" s="27">
        <f t="shared" si="439"/>
        <v>222</v>
      </c>
      <c r="AB1120" s="31">
        <f t="shared" si="437"/>
        <v>0.89999906666573337</v>
      </c>
      <c r="AC1120" s="25" t="s">
        <v>27</v>
      </c>
      <c r="AD1120" s="43">
        <f t="shared" si="444"/>
        <v>0.89999906666573337</v>
      </c>
      <c r="AE1120" s="48">
        <f t="shared" si="445"/>
        <v>0</v>
      </c>
      <c r="AF1120" s="16">
        <f t="shared" si="446"/>
        <v>0</v>
      </c>
      <c r="AG1120" s="18">
        <f t="shared" si="447"/>
        <v>0</v>
      </c>
      <c r="AH1120" s="37">
        <f t="shared" si="448"/>
        <v>0</v>
      </c>
      <c r="AI1120" s="8">
        <f t="shared" si="449"/>
        <v>0</v>
      </c>
      <c r="AJ1120" s="13">
        <f t="shared" si="450"/>
        <v>0</v>
      </c>
      <c r="AK1120" s="14">
        <f t="shared" si="451"/>
        <v>0</v>
      </c>
      <c r="AL1120" s="17">
        <f t="shared" si="440"/>
        <v>0.10000093333426666</v>
      </c>
      <c r="AM1120" s="22">
        <f t="shared" si="452"/>
        <v>99999</v>
      </c>
      <c r="AN1120" s="91">
        <f t="shared" si="453"/>
        <v>99999</v>
      </c>
    </row>
    <row r="1121" spans="3:40">
      <c r="C1121" s="71"/>
      <c r="S1121" s="1">
        <f t="shared" si="435"/>
        <v>0</v>
      </c>
      <c r="T1121" s="45">
        <f t="shared" si="442"/>
        <v>0</v>
      </c>
      <c r="U1121" s="27" t="s">
        <v>4</v>
      </c>
      <c r="V1121" s="29">
        <f t="shared" si="443"/>
        <v>0</v>
      </c>
      <c r="W1121" s="29">
        <f t="shared" si="436"/>
        <v>0.89999906666573337</v>
      </c>
      <c r="X1121" s="30" t="s">
        <v>5</v>
      </c>
      <c r="Y1121" s="78">
        <f t="shared" si="438"/>
        <v>1</v>
      </c>
      <c r="Z1121" s="78">
        <f t="shared" si="441"/>
        <v>77</v>
      </c>
      <c r="AA1121" s="27">
        <f t="shared" si="439"/>
        <v>222</v>
      </c>
      <c r="AB1121" s="31">
        <f t="shared" si="437"/>
        <v>0.89999906666573337</v>
      </c>
      <c r="AC1121" s="25" t="s">
        <v>27</v>
      </c>
      <c r="AD1121" s="43">
        <f t="shared" si="444"/>
        <v>0.89999906666573337</v>
      </c>
      <c r="AE1121" s="48">
        <f t="shared" si="445"/>
        <v>0</v>
      </c>
      <c r="AF1121" s="16">
        <f t="shared" si="446"/>
        <v>0</v>
      </c>
      <c r="AG1121" s="18">
        <f t="shared" si="447"/>
        <v>0</v>
      </c>
      <c r="AH1121" s="37">
        <f t="shared" si="448"/>
        <v>0</v>
      </c>
      <c r="AI1121" s="8">
        <f t="shared" si="449"/>
        <v>0</v>
      </c>
      <c r="AJ1121" s="13">
        <f t="shared" si="450"/>
        <v>0</v>
      </c>
      <c r="AK1121" s="14">
        <f t="shared" si="451"/>
        <v>0</v>
      </c>
      <c r="AL1121" s="17">
        <f t="shared" si="440"/>
        <v>0.10000093333426666</v>
      </c>
      <c r="AM1121" s="22">
        <f t="shared" si="452"/>
        <v>99999</v>
      </c>
      <c r="AN1121" s="91">
        <f t="shared" si="453"/>
        <v>99999</v>
      </c>
    </row>
    <row r="1122" spans="3:40">
      <c r="C1122" s="71"/>
      <c r="S1122" s="1">
        <f t="shared" si="435"/>
        <v>0</v>
      </c>
      <c r="T1122" s="45">
        <f t="shared" si="442"/>
        <v>0</v>
      </c>
      <c r="U1122" s="27" t="s">
        <v>4</v>
      </c>
      <c r="V1122" s="29">
        <f t="shared" si="443"/>
        <v>0</v>
      </c>
      <c r="W1122" s="29">
        <f t="shared" si="436"/>
        <v>0.89999906666573337</v>
      </c>
      <c r="X1122" s="30" t="s">
        <v>5</v>
      </c>
      <c r="Y1122" s="78">
        <f t="shared" si="438"/>
        <v>1</v>
      </c>
      <c r="Z1122" s="78">
        <f t="shared" si="441"/>
        <v>77</v>
      </c>
      <c r="AA1122" s="27">
        <f t="shared" si="439"/>
        <v>222</v>
      </c>
      <c r="AB1122" s="31">
        <f t="shared" si="437"/>
        <v>0.89999906666573337</v>
      </c>
      <c r="AC1122" s="25" t="s">
        <v>27</v>
      </c>
      <c r="AD1122" s="43">
        <f t="shared" si="444"/>
        <v>0.89999906666573337</v>
      </c>
      <c r="AE1122" s="48">
        <f t="shared" si="445"/>
        <v>0</v>
      </c>
      <c r="AF1122" s="16">
        <f t="shared" si="446"/>
        <v>0</v>
      </c>
      <c r="AG1122" s="18">
        <f t="shared" si="447"/>
        <v>0</v>
      </c>
      <c r="AH1122" s="37">
        <f t="shared" si="448"/>
        <v>0</v>
      </c>
      <c r="AI1122" s="8">
        <f t="shared" si="449"/>
        <v>0</v>
      </c>
      <c r="AJ1122" s="13">
        <f t="shared" si="450"/>
        <v>0</v>
      </c>
      <c r="AK1122" s="14">
        <f t="shared" si="451"/>
        <v>0</v>
      </c>
      <c r="AL1122" s="17">
        <f t="shared" si="440"/>
        <v>0.10000093333426666</v>
      </c>
      <c r="AM1122" s="22">
        <f t="shared" si="452"/>
        <v>99999</v>
      </c>
      <c r="AN1122" s="91">
        <f t="shared" si="453"/>
        <v>99999</v>
      </c>
    </row>
    <row r="1123" spans="3:40">
      <c r="C1123" s="71"/>
      <c r="S1123" s="1">
        <f t="shared" si="435"/>
        <v>0</v>
      </c>
      <c r="T1123" s="45">
        <f t="shared" si="442"/>
        <v>0</v>
      </c>
      <c r="U1123" s="27" t="s">
        <v>4</v>
      </c>
      <c r="V1123" s="29">
        <f t="shared" si="443"/>
        <v>0</v>
      </c>
      <c r="W1123" s="29">
        <f t="shared" si="436"/>
        <v>0.89999906666573337</v>
      </c>
      <c r="X1123" s="30" t="s">
        <v>5</v>
      </c>
      <c r="Y1123" s="78">
        <f t="shared" si="438"/>
        <v>1</v>
      </c>
      <c r="Z1123" s="78">
        <f t="shared" si="441"/>
        <v>77</v>
      </c>
      <c r="AA1123" s="27">
        <f t="shared" si="439"/>
        <v>222</v>
      </c>
      <c r="AB1123" s="31">
        <f t="shared" si="437"/>
        <v>0.89999906666573337</v>
      </c>
      <c r="AC1123" s="25" t="s">
        <v>27</v>
      </c>
      <c r="AD1123" s="43">
        <f t="shared" si="444"/>
        <v>0.89999906666573337</v>
      </c>
      <c r="AE1123" s="48">
        <f t="shared" si="445"/>
        <v>0</v>
      </c>
      <c r="AF1123" s="16">
        <f t="shared" si="446"/>
        <v>0</v>
      </c>
      <c r="AG1123" s="18">
        <f t="shared" si="447"/>
        <v>0</v>
      </c>
      <c r="AH1123" s="37">
        <f t="shared" si="448"/>
        <v>0</v>
      </c>
      <c r="AI1123" s="8">
        <f t="shared" si="449"/>
        <v>0</v>
      </c>
      <c r="AJ1123" s="13">
        <f t="shared" si="450"/>
        <v>0</v>
      </c>
      <c r="AK1123" s="14">
        <f t="shared" si="451"/>
        <v>0</v>
      </c>
      <c r="AL1123" s="17">
        <f t="shared" si="440"/>
        <v>0.10000093333426666</v>
      </c>
      <c r="AM1123" s="22">
        <f t="shared" si="452"/>
        <v>99999</v>
      </c>
      <c r="AN1123" s="91">
        <f t="shared" si="453"/>
        <v>99999</v>
      </c>
    </row>
    <row r="1124" spans="3:40">
      <c r="C1124" s="71"/>
      <c r="S1124" s="1">
        <f t="shared" si="435"/>
        <v>0</v>
      </c>
      <c r="T1124" s="45">
        <f t="shared" si="442"/>
        <v>0</v>
      </c>
      <c r="U1124" s="27" t="s">
        <v>4</v>
      </c>
      <c r="V1124" s="29">
        <f t="shared" si="443"/>
        <v>0</v>
      </c>
      <c r="W1124" s="29">
        <f t="shared" si="436"/>
        <v>0.89999906666573337</v>
      </c>
      <c r="X1124" s="30" t="s">
        <v>5</v>
      </c>
      <c r="Y1124" s="78">
        <f t="shared" si="438"/>
        <v>1</v>
      </c>
      <c r="Z1124" s="78">
        <f t="shared" si="441"/>
        <v>77</v>
      </c>
      <c r="AA1124" s="27">
        <f t="shared" si="439"/>
        <v>222</v>
      </c>
      <c r="AB1124" s="31">
        <f t="shared" si="437"/>
        <v>0.89999906666573337</v>
      </c>
      <c r="AC1124" s="25" t="s">
        <v>27</v>
      </c>
      <c r="AD1124" s="43">
        <f t="shared" si="444"/>
        <v>0.89999906666573337</v>
      </c>
      <c r="AE1124" s="48">
        <f t="shared" si="445"/>
        <v>0</v>
      </c>
      <c r="AF1124" s="16">
        <f t="shared" si="446"/>
        <v>0</v>
      </c>
      <c r="AG1124" s="18">
        <f t="shared" si="447"/>
        <v>0</v>
      </c>
      <c r="AH1124" s="37">
        <f t="shared" si="448"/>
        <v>0</v>
      </c>
      <c r="AI1124" s="8">
        <f t="shared" si="449"/>
        <v>0</v>
      </c>
      <c r="AJ1124" s="13">
        <f t="shared" si="450"/>
        <v>0</v>
      </c>
      <c r="AK1124" s="14">
        <f t="shared" si="451"/>
        <v>0</v>
      </c>
      <c r="AL1124" s="17">
        <f t="shared" si="440"/>
        <v>0.10000093333426666</v>
      </c>
      <c r="AM1124" s="22">
        <f t="shared" si="452"/>
        <v>99999</v>
      </c>
      <c r="AN1124" s="91">
        <f t="shared" si="453"/>
        <v>99999</v>
      </c>
    </row>
    <row r="1125" spans="3:40">
      <c r="C1125" s="71"/>
      <c r="S1125" s="1">
        <f t="shared" si="435"/>
        <v>0</v>
      </c>
      <c r="T1125" s="45">
        <f t="shared" si="442"/>
        <v>0</v>
      </c>
      <c r="U1125" s="27" t="s">
        <v>4</v>
      </c>
      <c r="V1125" s="29">
        <f t="shared" si="443"/>
        <v>0</v>
      </c>
      <c r="W1125" s="29">
        <f t="shared" si="436"/>
        <v>0.89999906666573337</v>
      </c>
      <c r="X1125" s="30" t="s">
        <v>5</v>
      </c>
      <c r="Y1125" s="78">
        <f t="shared" si="438"/>
        <v>1</v>
      </c>
      <c r="Z1125" s="78">
        <f t="shared" si="441"/>
        <v>77</v>
      </c>
      <c r="AA1125" s="27">
        <f t="shared" si="439"/>
        <v>222</v>
      </c>
      <c r="AB1125" s="31">
        <f t="shared" si="437"/>
        <v>0.89999906666573337</v>
      </c>
      <c r="AC1125" s="25" t="s">
        <v>27</v>
      </c>
      <c r="AD1125" s="43">
        <f t="shared" si="444"/>
        <v>0.89999906666573337</v>
      </c>
      <c r="AE1125" s="48">
        <f t="shared" si="445"/>
        <v>0</v>
      </c>
      <c r="AF1125" s="16">
        <f t="shared" si="446"/>
        <v>0</v>
      </c>
      <c r="AG1125" s="18">
        <f t="shared" si="447"/>
        <v>0</v>
      </c>
      <c r="AH1125" s="37">
        <f t="shared" si="448"/>
        <v>0</v>
      </c>
      <c r="AI1125" s="8">
        <f t="shared" si="449"/>
        <v>0</v>
      </c>
      <c r="AJ1125" s="13">
        <f t="shared" si="450"/>
        <v>0</v>
      </c>
      <c r="AK1125" s="14">
        <f t="shared" si="451"/>
        <v>0</v>
      </c>
      <c r="AL1125" s="17">
        <f t="shared" si="440"/>
        <v>0.10000093333426666</v>
      </c>
      <c r="AM1125" s="22">
        <f t="shared" si="452"/>
        <v>99999</v>
      </c>
      <c r="AN1125" s="91">
        <f t="shared" si="453"/>
        <v>99999</v>
      </c>
    </row>
    <row r="1126" spans="3:40">
      <c r="C1126" s="71"/>
      <c r="S1126" s="1">
        <f t="shared" si="435"/>
        <v>0</v>
      </c>
      <c r="T1126" s="45">
        <f t="shared" si="442"/>
        <v>0</v>
      </c>
      <c r="U1126" s="27" t="s">
        <v>4</v>
      </c>
      <c r="V1126" s="29">
        <f t="shared" si="443"/>
        <v>0</v>
      </c>
      <c r="W1126" s="29">
        <f t="shared" si="436"/>
        <v>0.89999906666573337</v>
      </c>
      <c r="X1126" s="30" t="s">
        <v>5</v>
      </c>
      <c r="Y1126" s="78">
        <f t="shared" si="438"/>
        <v>1</v>
      </c>
      <c r="Z1126" s="78">
        <f t="shared" si="441"/>
        <v>77</v>
      </c>
      <c r="AA1126" s="27">
        <f t="shared" si="439"/>
        <v>222</v>
      </c>
      <c r="AB1126" s="31">
        <f t="shared" si="437"/>
        <v>0.89999906666573337</v>
      </c>
      <c r="AC1126" s="25" t="s">
        <v>27</v>
      </c>
      <c r="AD1126" s="43">
        <f t="shared" si="444"/>
        <v>0.89999906666573337</v>
      </c>
      <c r="AE1126" s="48">
        <f t="shared" si="445"/>
        <v>0</v>
      </c>
      <c r="AF1126" s="16">
        <f t="shared" si="446"/>
        <v>0</v>
      </c>
      <c r="AG1126" s="18">
        <f t="shared" si="447"/>
        <v>0</v>
      </c>
      <c r="AH1126" s="37">
        <f t="shared" si="448"/>
        <v>0</v>
      </c>
      <c r="AI1126" s="8">
        <f t="shared" si="449"/>
        <v>0</v>
      </c>
      <c r="AJ1126" s="13">
        <f t="shared" si="450"/>
        <v>0</v>
      </c>
      <c r="AK1126" s="14">
        <f t="shared" si="451"/>
        <v>0</v>
      </c>
      <c r="AL1126" s="17">
        <f t="shared" si="440"/>
        <v>0.10000093333426666</v>
      </c>
      <c r="AM1126" s="22">
        <f t="shared" si="452"/>
        <v>99999</v>
      </c>
      <c r="AN1126" s="91">
        <f t="shared" si="453"/>
        <v>99999</v>
      </c>
    </row>
    <row r="1127" spans="3:40">
      <c r="C1127" s="71"/>
      <c r="S1127" s="1">
        <f t="shared" si="435"/>
        <v>0</v>
      </c>
      <c r="T1127" s="45">
        <f t="shared" si="442"/>
        <v>0</v>
      </c>
      <c r="U1127" s="27" t="s">
        <v>4</v>
      </c>
      <c r="V1127" s="29">
        <f t="shared" si="443"/>
        <v>0</v>
      </c>
      <c r="W1127" s="29">
        <f t="shared" si="436"/>
        <v>0.89999906666573337</v>
      </c>
      <c r="X1127" s="30" t="s">
        <v>5</v>
      </c>
      <c r="Y1127" s="78">
        <f t="shared" si="438"/>
        <v>1</v>
      </c>
      <c r="Z1127" s="78">
        <f t="shared" si="441"/>
        <v>77</v>
      </c>
      <c r="AA1127" s="27">
        <f t="shared" si="439"/>
        <v>222</v>
      </c>
      <c r="AB1127" s="31">
        <f t="shared" si="437"/>
        <v>0.89999906666573337</v>
      </c>
      <c r="AC1127" s="25" t="s">
        <v>27</v>
      </c>
      <c r="AD1127" s="43">
        <f t="shared" si="444"/>
        <v>0.89999906666573337</v>
      </c>
      <c r="AE1127" s="48">
        <f t="shared" si="445"/>
        <v>0</v>
      </c>
      <c r="AF1127" s="16">
        <f t="shared" si="446"/>
        <v>0</v>
      </c>
      <c r="AG1127" s="18">
        <f t="shared" si="447"/>
        <v>0</v>
      </c>
      <c r="AH1127" s="37">
        <f t="shared" si="448"/>
        <v>0</v>
      </c>
      <c r="AI1127" s="8">
        <f t="shared" si="449"/>
        <v>0</v>
      </c>
      <c r="AJ1127" s="13">
        <f t="shared" si="450"/>
        <v>0</v>
      </c>
      <c r="AK1127" s="14">
        <f t="shared" si="451"/>
        <v>0</v>
      </c>
      <c r="AL1127" s="17">
        <f t="shared" si="440"/>
        <v>0.10000093333426666</v>
      </c>
      <c r="AM1127" s="22">
        <f t="shared" si="452"/>
        <v>99999</v>
      </c>
      <c r="AN1127" s="91">
        <f t="shared" si="453"/>
        <v>99999</v>
      </c>
    </row>
    <row r="1128" spans="3:40">
      <c r="C1128" s="71"/>
      <c r="S1128" s="1">
        <f t="shared" si="435"/>
        <v>0</v>
      </c>
      <c r="T1128" s="45">
        <f t="shared" si="442"/>
        <v>0</v>
      </c>
      <c r="U1128" s="27" t="s">
        <v>4</v>
      </c>
      <c r="V1128" s="29">
        <f t="shared" si="443"/>
        <v>0</v>
      </c>
      <c r="W1128" s="29">
        <f t="shared" si="436"/>
        <v>0.89999906666573337</v>
      </c>
      <c r="X1128" s="30" t="s">
        <v>5</v>
      </c>
      <c r="Y1128" s="78">
        <f t="shared" si="438"/>
        <v>1</v>
      </c>
      <c r="Z1128" s="78">
        <f t="shared" si="441"/>
        <v>77</v>
      </c>
      <c r="AA1128" s="27">
        <f t="shared" si="439"/>
        <v>222</v>
      </c>
      <c r="AB1128" s="31">
        <f t="shared" si="437"/>
        <v>0.89999906666573337</v>
      </c>
      <c r="AC1128" s="25" t="s">
        <v>27</v>
      </c>
      <c r="AD1128" s="43">
        <f t="shared" si="444"/>
        <v>0.89999906666573337</v>
      </c>
      <c r="AE1128" s="48">
        <f t="shared" si="445"/>
        <v>0</v>
      </c>
      <c r="AF1128" s="16">
        <f t="shared" si="446"/>
        <v>0</v>
      </c>
      <c r="AG1128" s="18">
        <f t="shared" si="447"/>
        <v>0</v>
      </c>
      <c r="AH1128" s="37">
        <f t="shared" si="448"/>
        <v>0</v>
      </c>
      <c r="AI1128" s="8">
        <f t="shared" si="449"/>
        <v>0</v>
      </c>
      <c r="AJ1128" s="13">
        <f t="shared" si="450"/>
        <v>0</v>
      </c>
      <c r="AK1128" s="14">
        <f t="shared" si="451"/>
        <v>0</v>
      </c>
      <c r="AL1128" s="17">
        <f t="shared" si="440"/>
        <v>0.10000093333426666</v>
      </c>
      <c r="AM1128" s="22">
        <f t="shared" si="452"/>
        <v>99999</v>
      </c>
      <c r="AN1128" s="91">
        <f t="shared" si="453"/>
        <v>99999</v>
      </c>
    </row>
    <row r="1129" spans="3:40">
      <c r="C1129" s="71"/>
      <c r="S1129" s="1">
        <f t="shared" si="435"/>
        <v>0</v>
      </c>
      <c r="T1129" s="45">
        <f t="shared" si="442"/>
        <v>0</v>
      </c>
      <c r="U1129" s="27" t="s">
        <v>4</v>
      </c>
      <c r="V1129" s="29">
        <f t="shared" si="443"/>
        <v>0</v>
      </c>
      <c r="W1129" s="29">
        <f t="shared" si="436"/>
        <v>0.89999906666573337</v>
      </c>
      <c r="X1129" s="30" t="s">
        <v>5</v>
      </c>
      <c r="Y1129" s="78">
        <f t="shared" si="438"/>
        <v>1</v>
      </c>
      <c r="Z1129" s="78">
        <f t="shared" si="441"/>
        <v>77</v>
      </c>
      <c r="AA1129" s="27">
        <f t="shared" si="439"/>
        <v>222</v>
      </c>
      <c r="AB1129" s="31">
        <f t="shared" si="437"/>
        <v>0.89999906666573337</v>
      </c>
      <c r="AC1129" s="25" t="s">
        <v>27</v>
      </c>
      <c r="AD1129" s="43">
        <f t="shared" si="444"/>
        <v>0.89999906666573337</v>
      </c>
      <c r="AE1129" s="48">
        <f t="shared" si="445"/>
        <v>0</v>
      </c>
      <c r="AF1129" s="16">
        <f t="shared" si="446"/>
        <v>0</v>
      </c>
      <c r="AG1129" s="18">
        <f t="shared" si="447"/>
        <v>0</v>
      </c>
      <c r="AH1129" s="37">
        <f t="shared" si="448"/>
        <v>0</v>
      </c>
      <c r="AI1129" s="8">
        <f t="shared" si="449"/>
        <v>0</v>
      </c>
      <c r="AJ1129" s="13">
        <f t="shared" si="450"/>
        <v>0</v>
      </c>
      <c r="AK1129" s="14">
        <f t="shared" si="451"/>
        <v>0</v>
      </c>
      <c r="AL1129" s="17">
        <f t="shared" si="440"/>
        <v>0.10000093333426666</v>
      </c>
      <c r="AM1129" s="22">
        <f t="shared" si="452"/>
        <v>99999</v>
      </c>
      <c r="AN1129" s="91">
        <f t="shared" si="453"/>
        <v>99999</v>
      </c>
    </row>
    <row r="1130" spans="3:40">
      <c r="C1130" s="71"/>
      <c r="S1130" s="1">
        <f t="shared" si="435"/>
        <v>0</v>
      </c>
      <c r="T1130" s="45">
        <f t="shared" si="442"/>
        <v>0</v>
      </c>
      <c r="U1130" s="27" t="s">
        <v>4</v>
      </c>
      <c r="V1130" s="29">
        <f t="shared" si="443"/>
        <v>0</v>
      </c>
      <c r="W1130" s="29">
        <f t="shared" si="436"/>
        <v>0.89999906666573337</v>
      </c>
      <c r="X1130" s="30" t="s">
        <v>5</v>
      </c>
      <c r="Y1130" s="78">
        <f t="shared" si="438"/>
        <v>1</v>
      </c>
      <c r="Z1130" s="78">
        <f t="shared" si="441"/>
        <v>77</v>
      </c>
      <c r="AA1130" s="27">
        <f t="shared" si="439"/>
        <v>222</v>
      </c>
      <c r="AB1130" s="31">
        <f t="shared" si="437"/>
        <v>0.89999906666573337</v>
      </c>
      <c r="AC1130" s="25" t="s">
        <v>27</v>
      </c>
      <c r="AD1130" s="43">
        <f t="shared" si="444"/>
        <v>0.89999906666573337</v>
      </c>
      <c r="AE1130" s="48">
        <f t="shared" si="445"/>
        <v>0</v>
      </c>
      <c r="AF1130" s="16">
        <f t="shared" si="446"/>
        <v>0</v>
      </c>
      <c r="AG1130" s="18">
        <f t="shared" si="447"/>
        <v>0</v>
      </c>
      <c r="AH1130" s="37">
        <f t="shared" si="448"/>
        <v>0</v>
      </c>
      <c r="AI1130" s="8">
        <f t="shared" si="449"/>
        <v>0</v>
      </c>
      <c r="AJ1130" s="13">
        <f t="shared" si="450"/>
        <v>0</v>
      </c>
      <c r="AK1130" s="14">
        <f t="shared" si="451"/>
        <v>0</v>
      </c>
      <c r="AL1130" s="17">
        <f t="shared" si="440"/>
        <v>0.10000093333426666</v>
      </c>
      <c r="AM1130" s="22">
        <f t="shared" si="452"/>
        <v>99999</v>
      </c>
      <c r="AN1130" s="91">
        <f t="shared" si="453"/>
        <v>99999</v>
      </c>
    </row>
    <row r="1131" spans="3:40">
      <c r="C1131" s="71"/>
      <c r="S1131" s="1">
        <f t="shared" si="435"/>
        <v>0</v>
      </c>
      <c r="T1131" s="45">
        <f t="shared" si="442"/>
        <v>0</v>
      </c>
      <c r="U1131" s="27" t="s">
        <v>4</v>
      </c>
      <c r="V1131" s="29">
        <f t="shared" si="443"/>
        <v>0</v>
      </c>
      <c r="W1131" s="29">
        <f t="shared" si="436"/>
        <v>0.89999906666573337</v>
      </c>
      <c r="X1131" s="30" t="s">
        <v>5</v>
      </c>
      <c r="Y1131" s="78">
        <f t="shared" si="438"/>
        <v>1</v>
      </c>
      <c r="Z1131" s="78">
        <f t="shared" si="441"/>
        <v>77</v>
      </c>
      <c r="AA1131" s="27">
        <f t="shared" si="439"/>
        <v>222</v>
      </c>
      <c r="AB1131" s="31">
        <f t="shared" si="437"/>
        <v>0.89999906666573337</v>
      </c>
      <c r="AC1131" s="25" t="s">
        <v>27</v>
      </c>
      <c r="AD1131" s="43">
        <f t="shared" si="444"/>
        <v>0.89999906666573337</v>
      </c>
      <c r="AE1131" s="48">
        <f t="shared" si="445"/>
        <v>0</v>
      </c>
      <c r="AF1131" s="16">
        <f t="shared" si="446"/>
        <v>0</v>
      </c>
      <c r="AG1131" s="18">
        <f t="shared" si="447"/>
        <v>0</v>
      </c>
      <c r="AH1131" s="37">
        <f t="shared" si="448"/>
        <v>0</v>
      </c>
      <c r="AI1131" s="8">
        <f t="shared" si="449"/>
        <v>0</v>
      </c>
      <c r="AJ1131" s="13">
        <f t="shared" si="450"/>
        <v>0</v>
      </c>
      <c r="AK1131" s="14">
        <f t="shared" si="451"/>
        <v>0</v>
      </c>
      <c r="AL1131" s="17">
        <f t="shared" si="440"/>
        <v>0.10000093333426666</v>
      </c>
      <c r="AM1131" s="22">
        <f t="shared" si="452"/>
        <v>99999</v>
      </c>
      <c r="AN1131" s="91">
        <f t="shared" si="453"/>
        <v>99999</v>
      </c>
    </row>
    <row r="1132" spans="3:40">
      <c r="C1132" s="71"/>
      <c r="S1132" s="1">
        <f t="shared" si="435"/>
        <v>0</v>
      </c>
      <c r="T1132" s="45">
        <f t="shared" si="442"/>
        <v>0</v>
      </c>
      <c r="U1132" s="27" t="s">
        <v>4</v>
      </c>
      <c r="V1132" s="29">
        <f t="shared" si="443"/>
        <v>0</v>
      </c>
      <c r="W1132" s="29">
        <f t="shared" si="436"/>
        <v>0.89999906666573337</v>
      </c>
      <c r="X1132" s="30" t="s">
        <v>5</v>
      </c>
      <c r="Y1132" s="78">
        <f t="shared" si="438"/>
        <v>1</v>
      </c>
      <c r="Z1132" s="78">
        <f t="shared" si="441"/>
        <v>77</v>
      </c>
      <c r="AA1132" s="27">
        <f t="shared" si="439"/>
        <v>222</v>
      </c>
      <c r="AB1132" s="31">
        <f t="shared" si="437"/>
        <v>0.89999906666573337</v>
      </c>
      <c r="AC1132" s="25" t="s">
        <v>27</v>
      </c>
      <c r="AD1132" s="43">
        <f t="shared" si="444"/>
        <v>0.89999906666573337</v>
      </c>
      <c r="AE1132" s="48">
        <f t="shared" si="445"/>
        <v>0</v>
      </c>
      <c r="AF1132" s="16">
        <f t="shared" si="446"/>
        <v>0</v>
      </c>
      <c r="AG1132" s="18">
        <f t="shared" si="447"/>
        <v>0</v>
      </c>
      <c r="AH1132" s="37">
        <f t="shared" si="448"/>
        <v>0</v>
      </c>
      <c r="AI1132" s="8">
        <f t="shared" si="449"/>
        <v>0</v>
      </c>
      <c r="AJ1132" s="13">
        <f t="shared" si="450"/>
        <v>0</v>
      </c>
      <c r="AK1132" s="14">
        <f t="shared" si="451"/>
        <v>0</v>
      </c>
      <c r="AL1132" s="17">
        <f t="shared" si="440"/>
        <v>0.10000093333426666</v>
      </c>
      <c r="AM1132" s="22">
        <f t="shared" si="452"/>
        <v>99999</v>
      </c>
      <c r="AN1132" s="91">
        <f t="shared" si="453"/>
        <v>99999</v>
      </c>
    </row>
    <row r="1133" spans="3:40">
      <c r="C1133" s="71"/>
      <c r="S1133" s="1">
        <f t="shared" si="435"/>
        <v>0</v>
      </c>
      <c r="T1133" s="45">
        <f t="shared" si="442"/>
        <v>0</v>
      </c>
      <c r="U1133" s="27" t="s">
        <v>4</v>
      </c>
      <c r="V1133" s="29">
        <f t="shared" si="443"/>
        <v>0</v>
      </c>
      <c r="W1133" s="29">
        <f t="shared" si="436"/>
        <v>0.89999906666573337</v>
      </c>
      <c r="X1133" s="30" t="s">
        <v>5</v>
      </c>
      <c r="Y1133" s="78">
        <f t="shared" si="438"/>
        <v>1</v>
      </c>
      <c r="Z1133" s="78">
        <f t="shared" si="441"/>
        <v>77</v>
      </c>
      <c r="AA1133" s="27">
        <f t="shared" si="439"/>
        <v>222</v>
      </c>
      <c r="AB1133" s="31">
        <f t="shared" si="437"/>
        <v>0.89999906666573337</v>
      </c>
      <c r="AC1133" s="25" t="s">
        <v>27</v>
      </c>
      <c r="AD1133" s="43">
        <f t="shared" si="444"/>
        <v>0.89999906666573337</v>
      </c>
      <c r="AE1133" s="48">
        <f t="shared" si="445"/>
        <v>0</v>
      </c>
      <c r="AF1133" s="16">
        <f t="shared" si="446"/>
        <v>0</v>
      </c>
      <c r="AG1133" s="18">
        <f t="shared" si="447"/>
        <v>0</v>
      </c>
      <c r="AH1133" s="37">
        <f t="shared" si="448"/>
        <v>0</v>
      </c>
      <c r="AI1133" s="8">
        <f t="shared" si="449"/>
        <v>0</v>
      </c>
      <c r="AJ1133" s="13">
        <f t="shared" si="450"/>
        <v>0</v>
      </c>
      <c r="AK1133" s="14">
        <f t="shared" si="451"/>
        <v>0</v>
      </c>
      <c r="AL1133" s="17">
        <f t="shared" si="440"/>
        <v>0.10000093333426666</v>
      </c>
      <c r="AM1133" s="22">
        <f t="shared" si="452"/>
        <v>99999</v>
      </c>
      <c r="AN1133" s="91">
        <f t="shared" si="453"/>
        <v>99999</v>
      </c>
    </row>
    <row r="1134" spans="3:40">
      <c r="C1134" s="71"/>
      <c r="S1134" s="1">
        <f t="shared" si="435"/>
        <v>0</v>
      </c>
      <c r="T1134" s="45">
        <f t="shared" si="442"/>
        <v>0</v>
      </c>
      <c r="U1134" s="27" t="s">
        <v>4</v>
      </c>
      <c r="V1134" s="29">
        <f t="shared" si="443"/>
        <v>0</v>
      </c>
      <c r="W1134" s="29">
        <f t="shared" si="436"/>
        <v>0.89999906666573337</v>
      </c>
      <c r="X1134" s="30" t="s">
        <v>5</v>
      </c>
      <c r="Y1134" s="78">
        <f t="shared" si="438"/>
        <v>1</v>
      </c>
      <c r="Z1134" s="78">
        <f t="shared" si="441"/>
        <v>77</v>
      </c>
      <c r="AA1134" s="27">
        <f t="shared" si="439"/>
        <v>222</v>
      </c>
      <c r="AB1134" s="31">
        <f t="shared" si="437"/>
        <v>0.89999906666573337</v>
      </c>
      <c r="AC1134" s="25" t="s">
        <v>27</v>
      </c>
      <c r="AD1134" s="43">
        <f t="shared" si="444"/>
        <v>0.89999906666573337</v>
      </c>
      <c r="AE1134" s="48">
        <f t="shared" si="445"/>
        <v>0</v>
      </c>
      <c r="AF1134" s="16">
        <f t="shared" si="446"/>
        <v>0</v>
      </c>
      <c r="AG1134" s="18">
        <f t="shared" si="447"/>
        <v>0</v>
      </c>
      <c r="AH1134" s="37">
        <f t="shared" si="448"/>
        <v>0</v>
      </c>
      <c r="AI1134" s="8">
        <f t="shared" si="449"/>
        <v>0</v>
      </c>
      <c r="AJ1134" s="13">
        <f t="shared" si="450"/>
        <v>0</v>
      </c>
      <c r="AK1134" s="14">
        <f t="shared" si="451"/>
        <v>0</v>
      </c>
      <c r="AL1134" s="17">
        <f t="shared" si="440"/>
        <v>0.10000093333426666</v>
      </c>
      <c r="AM1134" s="22">
        <f t="shared" si="452"/>
        <v>99999</v>
      </c>
      <c r="AN1134" s="91">
        <f t="shared" si="453"/>
        <v>99999</v>
      </c>
    </row>
    <row r="1135" spans="3:40">
      <c r="C1135" s="71"/>
      <c r="S1135" s="1">
        <f t="shared" si="435"/>
        <v>0</v>
      </c>
      <c r="T1135" s="45">
        <f t="shared" si="442"/>
        <v>0</v>
      </c>
      <c r="U1135" s="27" t="s">
        <v>4</v>
      </c>
      <c r="V1135" s="29">
        <f t="shared" si="443"/>
        <v>0</v>
      </c>
      <c r="W1135" s="29">
        <f t="shared" si="436"/>
        <v>0.89999906666573337</v>
      </c>
      <c r="X1135" s="30" t="s">
        <v>5</v>
      </c>
      <c r="Y1135" s="78">
        <f t="shared" si="438"/>
        <v>1</v>
      </c>
      <c r="Z1135" s="78">
        <f t="shared" si="441"/>
        <v>77</v>
      </c>
      <c r="AA1135" s="27">
        <f t="shared" si="439"/>
        <v>222</v>
      </c>
      <c r="AB1135" s="31">
        <f t="shared" si="437"/>
        <v>0.89999906666573337</v>
      </c>
      <c r="AC1135" s="25" t="s">
        <v>27</v>
      </c>
      <c r="AD1135" s="43">
        <f t="shared" si="444"/>
        <v>0.89999906666573337</v>
      </c>
      <c r="AE1135" s="48">
        <f t="shared" si="445"/>
        <v>0</v>
      </c>
      <c r="AF1135" s="16">
        <f t="shared" si="446"/>
        <v>0</v>
      </c>
      <c r="AG1135" s="18">
        <f t="shared" si="447"/>
        <v>0</v>
      </c>
      <c r="AH1135" s="37">
        <f t="shared" si="448"/>
        <v>0</v>
      </c>
      <c r="AI1135" s="8">
        <f t="shared" si="449"/>
        <v>0</v>
      </c>
      <c r="AJ1135" s="13">
        <f t="shared" si="450"/>
        <v>0</v>
      </c>
      <c r="AK1135" s="14">
        <f t="shared" si="451"/>
        <v>0</v>
      </c>
      <c r="AL1135" s="17">
        <f t="shared" si="440"/>
        <v>0.10000093333426666</v>
      </c>
      <c r="AM1135" s="22">
        <f t="shared" si="452"/>
        <v>99999</v>
      </c>
      <c r="AN1135" s="91">
        <f t="shared" si="453"/>
        <v>99999</v>
      </c>
    </row>
    <row r="1136" spans="3:40">
      <c r="C1136" s="71"/>
      <c r="S1136" s="1">
        <f t="shared" si="435"/>
        <v>0</v>
      </c>
      <c r="T1136" s="45">
        <f t="shared" si="442"/>
        <v>0</v>
      </c>
      <c r="U1136" s="27" t="s">
        <v>4</v>
      </c>
      <c r="V1136" s="29">
        <f t="shared" si="443"/>
        <v>0</v>
      </c>
      <c r="W1136" s="29">
        <f t="shared" si="436"/>
        <v>0.89999906666573337</v>
      </c>
      <c r="X1136" s="30" t="s">
        <v>5</v>
      </c>
      <c r="Y1136" s="78">
        <f t="shared" si="438"/>
        <v>1</v>
      </c>
      <c r="Z1136" s="78">
        <f t="shared" si="441"/>
        <v>77</v>
      </c>
      <c r="AA1136" s="27">
        <f t="shared" si="439"/>
        <v>222</v>
      </c>
      <c r="AB1136" s="31">
        <f t="shared" si="437"/>
        <v>0.89999906666573337</v>
      </c>
      <c r="AC1136" s="25" t="s">
        <v>27</v>
      </c>
      <c r="AD1136" s="43">
        <f t="shared" si="444"/>
        <v>0.89999906666573337</v>
      </c>
      <c r="AE1136" s="48">
        <f t="shared" si="445"/>
        <v>0</v>
      </c>
      <c r="AF1136" s="16">
        <f t="shared" si="446"/>
        <v>0</v>
      </c>
      <c r="AG1136" s="18">
        <f t="shared" si="447"/>
        <v>0</v>
      </c>
      <c r="AH1136" s="37">
        <f t="shared" si="448"/>
        <v>0</v>
      </c>
      <c r="AI1136" s="8">
        <f t="shared" si="449"/>
        <v>0</v>
      </c>
      <c r="AJ1136" s="13">
        <f t="shared" si="450"/>
        <v>0</v>
      </c>
      <c r="AK1136" s="14">
        <f t="shared" si="451"/>
        <v>0</v>
      </c>
      <c r="AL1136" s="17">
        <f t="shared" si="440"/>
        <v>0.10000093333426666</v>
      </c>
      <c r="AM1136" s="22">
        <f t="shared" si="452"/>
        <v>99999</v>
      </c>
      <c r="AN1136" s="91">
        <f t="shared" si="453"/>
        <v>99999</v>
      </c>
    </row>
    <row r="1137" spans="3:40">
      <c r="C1137" s="71"/>
      <c r="S1137" s="1">
        <f t="shared" si="435"/>
        <v>0</v>
      </c>
      <c r="T1137" s="45">
        <f t="shared" si="442"/>
        <v>0</v>
      </c>
      <c r="U1137" s="27" t="s">
        <v>4</v>
      </c>
      <c r="V1137" s="29">
        <f t="shared" si="443"/>
        <v>0</v>
      </c>
      <c r="W1137" s="29">
        <f t="shared" si="436"/>
        <v>0.89999906666573337</v>
      </c>
      <c r="X1137" s="30" t="s">
        <v>5</v>
      </c>
      <c r="Y1137" s="78">
        <f t="shared" si="438"/>
        <v>1</v>
      </c>
      <c r="Z1137" s="78">
        <f t="shared" si="441"/>
        <v>77</v>
      </c>
      <c r="AA1137" s="27">
        <f t="shared" si="439"/>
        <v>222</v>
      </c>
      <c r="AB1137" s="31">
        <f t="shared" si="437"/>
        <v>0.89999906666573337</v>
      </c>
      <c r="AC1137" s="25" t="s">
        <v>27</v>
      </c>
      <c r="AD1137" s="43">
        <f t="shared" si="444"/>
        <v>0.89999906666573337</v>
      </c>
      <c r="AE1137" s="48">
        <f t="shared" si="445"/>
        <v>0</v>
      </c>
      <c r="AF1137" s="16">
        <f t="shared" si="446"/>
        <v>0</v>
      </c>
      <c r="AG1137" s="18">
        <f t="shared" si="447"/>
        <v>0</v>
      </c>
      <c r="AH1137" s="37">
        <f t="shared" si="448"/>
        <v>0</v>
      </c>
      <c r="AI1137" s="8">
        <f t="shared" si="449"/>
        <v>0</v>
      </c>
      <c r="AJ1137" s="13">
        <f t="shared" si="450"/>
        <v>0</v>
      </c>
      <c r="AK1137" s="14">
        <f t="shared" si="451"/>
        <v>0</v>
      </c>
      <c r="AL1137" s="17">
        <f t="shared" si="440"/>
        <v>0.10000093333426666</v>
      </c>
      <c r="AM1137" s="22">
        <f t="shared" si="452"/>
        <v>99999</v>
      </c>
      <c r="AN1137" s="91">
        <f t="shared" si="453"/>
        <v>99999</v>
      </c>
    </row>
    <row r="1138" spans="3:40">
      <c r="C1138" s="71"/>
      <c r="S1138" s="1">
        <f t="shared" si="435"/>
        <v>0</v>
      </c>
      <c r="T1138" s="45">
        <f t="shared" si="442"/>
        <v>0</v>
      </c>
      <c r="U1138" s="27" t="s">
        <v>4</v>
      </c>
      <c r="V1138" s="29">
        <f t="shared" si="443"/>
        <v>0</v>
      </c>
      <c r="W1138" s="29">
        <f t="shared" si="436"/>
        <v>0.89999906666573337</v>
      </c>
      <c r="X1138" s="30" t="s">
        <v>5</v>
      </c>
      <c r="Y1138" s="78">
        <f t="shared" si="438"/>
        <v>1</v>
      </c>
      <c r="Z1138" s="78">
        <f t="shared" si="441"/>
        <v>77</v>
      </c>
      <c r="AA1138" s="27">
        <f t="shared" si="439"/>
        <v>222</v>
      </c>
      <c r="AB1138" s="31">
        <f t="shared" si="437"/>
        <v>0.89999906666573337</v>
      </c>
      <c r="AC1138" s="25" t="s">
        <v>27</v>
      </c>
      <c r="AD1138" s="43">
        <f t="shared" si="444"/>
        <v>0.89999906666573337</v>
      </c>
      <c r="AE1138" s="48">
        <f t="shared" si="445"/>
        <v>0</v>
      </c>
      <c r="AF1138" s="16">
        <f t="shared" si="446"/>
        <v>0</v>
      </c>
      <c r="AG1138" s="18">
        <f t="shared" si="447"/>
        <v>0</v>
      </c>
      <c r="AH1138" s="37">
        <f t="shared" si="448"/>
        <v>0</v>
      </c>
      <c r="AI1138" s="8">
        <f t="shared" si="449"/>
        <v>0</v>
      </c>
      <c r="AJ1138" s="13">
        <f t="shared" si="450"/>
        <v>0</v>
      </c>
      <c r="AK1138" s="14">
        <f t="shared" si="451"/>
        <v>0</v>
      </c>
      <c r="AL1138" s="17">
        <f t="shared" si="440"/>
        <v>0.10000093333426666</v>
      </c>
      <c r="AM1138" s="22">
        <f t="shared" si="452"/>
        <v>99999</v>
      </c>
      <c r="AN1138" s="91">
        <f t="shared" si="453"/>
        <v>99999</v>
      </c>
    </row>
    <row r="1139" spans="3:40">
      <c r="C1139" s="71"/>
      <c r="S1139" s="1">
        <f t="shared" ref="S1139:S1202" si="454">IF(T1139=0,IF(AJ1139+AK1139+AF1139+AG1139+AH1139+AI1139,99999,0),0)</f>
        <v>0</v>
      </c>
      <c r="T1139" s="45">
        <f t="shared" si="442"/>
        <v>0</v>
      </c>
      <c r="U1139" s="27" t="s">
        <v>4</v>
      </c>
      <c r="V1139" s="29">
        <f t="shared" si="443"/>
        <v>0</v>
      </c>
      <c r="W1139" s="29">
        <f t="shared" ref="W1139:W1202" si="455">IF(AA1139=222,1-AL1139,AL1139)</f>
        <v>0.89999906666573337</v>
      </c>
      <c r="X1139" s="30" t="s">
        <v>5</v>
      </c>
      <c r="Y1139" s="78">
        <f t="shared" si="438"/>
        <v>1</v>
      </c>
      <c r="Z1139" s="78">
        <f t="shared" si="441"/>
        <v>77</v>
      </c>
      <c r="AA1139" s="27">
        <f t="shared" si="439"/>
        <v>222</v>
      </c>
      <c r="AB1139" s="31">
        <f t="shared" ref="AB1139:AB1202" si="456">W1139</f>
        <v>0.89999906666573337</v>
      </c>
      <c r="AC1139" s="25" t="s">
        <v>27</v>
      </c>
      <c r="AD1139" s="43">
        <f t="shared" si="444"/>
        <v>0.89999906666573337</v>
      </c>
      <c r="AE1139" s="48">
        <f t="shared" si="445"/>
        <v>0</v>
      </c>
      <c r="AF1139" s="16">
        <f t="shared" si="446"/>
        <v>0</v>
      </c>
      <c r="AG1139" s="18">
        <f t="shared" si="447"/>
        <v>0</v>
      </c>
      <c r="AH1139" s="37">
        <f t="shared" si="448"/>
        <v>0</v>
      </c>
      <c r="AI1139" s="8">
        <f t="shared" si="449"/>
        <v>0</v>
      </c>
      <c r="AJ1139" s="13">
        <f t="shared" si="450"/>
        <v>0</v>
      </c>
      <c r="AK1139" s="14">
        <f t="shared" si="451"/>
        <v>0</v>
      </c>
      <c r="AL1139" s="17">
        <f t="shared" si="440"/>
        <v>0.10000093333426666</v>
      </c>
      <c r="AM1139" s="22">
        <f t="shared" si="452"/>
        <v>99999</v>
      </c>
      <c r="AN1139" s="91">
        <f t="shared" si="453"/>
        <v>99999</v>
      </c>
    </row>
    <row r="1140" spans="3:40">
      <c r="C1140" s="71"/>
      <c r="S1140" s="1">
        <f t="shared" si="454"/>
        <v>0</v>
      </c>
      <c r="T1140" s="45">
        <f t="shared" si="442"/>
        <v>0</v>
      </c>
      <c r="U1140" s="27" t="s">
        <v>4</v>
      </c>
      <c r="V1140" s="29">
        <f t="shared" si="443"/>
        <v>0</v>
      </c>
      <c r="W1140" s="29">
        <f t="shared" si="455"/>
        <v>0.89999906666573337</v>
      </c>
      <c r="X1140" s="30" t="s">
        <v>5</v>
      </c>
      <c r="Y1140" s="78">
        <f t="shared" si="438"/>
        <v>1</v>
      </c>
      <c r="Z1140" s="78">
        <f t="shared" si="441"/>
        <v>77</v>
      </c>
      <c r="AA1140" s="27">
        <f t="shared" si="439"/>
        <v>222</v>
      </c>
      <c r="AB1140" s="31">
        <f t="shared" si="456"/>
        <v>0.89999906666573337</v>
      </c>
      <c r="AC1140" s="25" t="s">
        <v>27</v>
      </c>
      <c r="AD1140" s="43">
        <f t="shared" si="444"/>
        <v>0.89999906666573337</v>
      </c>
      <c r="AE1140" s="48">
        <f t="shared" si="445"/>
        <v>0</v>
      </c>
      <c r="AF1140" s="16">
        <f t="shared" si="446"/>
        <v>0</v>
      </c>
      <c r="AG1140" s="18">
        <f t="shared" si="447"/>
        <v>0</v>
      </c>
      <c r="AH1140" s="37">
        <f t="shared" si="448"/>
        <v>0</v>
      </c>
      <c r="AI1140" s="8">
        <f t="shared" si="449"/>
        <v>0</v>
      </c>
      <c r="AJ1140" s="13">
        <f t="shared" si="450"/>
        <v>0</v>
      </c>
      <c r="AK1140" s="14">
        <f t="shared" si="451"/>
        <v>0</v>
      </c>
      <c r="AL1140" s="17">
        <f t="shared" si="440"/>
        <v>0.10000093333426666</v>
      </c>
      <c r="AM1140" s="22">
        <f t="shared" si="452"/>
        <v>99999</v>
      </c>
      <c r="AN1140" s="91">
        <f t="shared" si="453"/>
        <v>99999</v>
      </c>
    </row>
    <row r="1141" spans="3:40">
      <c r="C1141" s="71"/>
      <c r="S1141" s="1">
        <f t="shared" si="454"/>
        <v>0</v>
      </c>
      <c r="T1141" s="45">
        <f t="shared" si="442"/>
        <v>0</v>
      </c>
      <c r="U1141" s="27" t="s">
        <v>4</v>
      </c>
      <c r="V1141" s="29">
        <f t="shared" si="443"/>
        <v>0</v>
      </c>
      <c r="W1141" s="29">
        <f t="shared" si="455"/>
        <v>0.89999906666573337</v>
      </c>
      <c r="X1141" s="30" t="s">
        <v>5</v>
      </c>
      <c r="Y1141" s="78">
        <f t="shared" si="438"/>
        <v>1</v>
      </c>
      <c r="Z1141" s="78">
        <f t="shared" si="441"/>
        <v>77</v>
      </c>
      <c r="AA1141" s="27">
        <f t="shared" si="439"/>
        <v>222</v>
      </c>
      <c r="AB1141" s="31">
        <f t="shared" si="456"/>
        <v>0.89999906666573337</v>
      </c>
      <c r="AC1141" s="25" t="s">
        <v>27</v>
      </c>
      <c r="AD1141" s="43">
        <f t="shared" si="444"/>
        <v>0.89999906666573337</v>
      </c>
      <c r="AE1141" s="48">
        <f t="shared" si="445"/>
        <v>0</v>
      </c>
      <c r="AF1141" s="16">
        <f t="shared" si="446"/>
        <v>0</v>
      </c>
      <c r="AG1141" s="18">
        <f t="shared" si="447"/>
        <v>0</v>
      </c>
      <c r="AH1141" s="37">
        <f t="shared" si="448"/>
        <v>0</v>
      </c>
      <c r="AI1141" s="8">
        <f t="shared" si="449"/>
        <v>0</v>
      </c>
      <c r="AJ1141" s="13">
        <f t="shared" si="450"/>
        <v>0</v>
      </c>
      <c r="AK1141" s="14">
        <f t="shared" si="451"/>
        <v>0</v>
      </c>
      <c r="AL1141" s="17">
        <f t="shared" si="440"/>
        <v>0.10000093333426666</v>
      </c>
      <c r="AM1141" s="22">
        <f t="shared" si="452"/>
        <v>99999</v>
      </c>
      <c r="AN1141" s="91">
        <f t="shared" si="453"/>
        <v>99999</v>
      </c>
    </row>
    <row r="1142" spans="3:40">
      <c r="C1142" s="71"/>
      <c r="S1142" s="1">
        <f t="shared" si="454"/>
        <v>0</v>
      </c>
      <c r="T1142" s="45">
        <f t="shared" si="442"/>
        <v>0</v>
      </c>
      <c r="U1142" s="27" t="s">
        <v>4</v>
      </c>
      <c r="V1142" s="29">
        <f t="shared" si="443"/>
        <v>0</v>
      </c>
      <c r="W1142" s="29">
        <f t="shared" si="455"/>
        <v>0.89999906666573337</v>
      </c>
      <c r="X1142" s="30" t="s">
        <v>5</v>
      </c>
      <c r="Y1142" s="78">
        <f t="shared" si="438"/>
        <v>1</v>
      </c>
      <c r="Z1142" s="78">
        <f t="shared" si="441"/>
        <v>77</v>
      </c>
      <c r="AA1142" s="27">
        <f t="shared" si="439"/>
        <v>222</v>
      </c>
      <c r="AB1142" s="31">
        <f t="shared" si="456"/>
        <v>0.89999906666573337</v>
      </c>
      <c r="AC1142" s="25" t="s">
        <v>27</v>
      </c>
      <c r="AD1142" s="43">
        <f t="shared" si="444"/>
        <v>0.89999906666573337</v>
      </c>
      <c r="AE1142" s="48">
        <f t="shared" si="445"/>
        <v>0</v>
      </c>
      <c r="AF1142" s="16">
        <f t="shared" si="446"/>
        <v>0</v>
      </c>
      <c r="AG1142" s="18">
        <f t="shared" si="447"/>
        <v>0</v>
      </c>
      <c r="AH1142" s="37">
        <f t="shared" si="448"/>
        <v>0</v>
      </c>
      <c r="AI1142" s="8">
        <f t="shared" si="449"/>
        <v>0</v>
      </c>
      <c r="AJ1142" s="13">
        <f t="shared" si="450"/>
        <v>0</v>
      </c>
      <c r="AK1142" s="14">
        <f t="shared" si="451"/>
        <v>0</v>
      </c>
      <c r="AL1142" s="17">
        <f t="shared" si="440"/>
        <v>0.10000093333426666</v>
      </c>
      <c r="AM1142" s="22">
        <f t="shared" si="452"/>
        <v>99999</v>
      </c>
      <c r="AN1142" s="91">
        <f t="shared" si="453"/>
        <v>99999</v>
      </c>
    </row>
    <row r="1143" spans="3:40">
      <c r="C1143" s="71"/>
      <c r="S1143" s="1">
        <f t="shared" si="454"/>
        <v>0</v>
      </c>
      <c r="T1143" s="45">
        <f t="shared" si="442"/>
        <v>0</v>
      </c>
      <c r="U1143" s="27" t="s">
        <v>4</v>
      </c>
      <c r="V1143" s="29">
        <f t="shared" si="443"/>
        <v>0</v>
      </c>
      <c r="W1143" s="29">
        <f t="shared" si="455"/>
        <v>0.89999906666573337</v>
      </c>
      <c r="X1143" s="30" t="s">
        <v>5</v>
      </c>
      <c r="Y1143" s="78">
        <f t="shared" si="438"/>
        <v>1</v>
      </c>
      <c r="Z1143" s="78">
        <f t="shared" si="441"/>
        <v>77</v>
      </c>
      <c r="AA1143" s="27">
        <f t="shared" si="439"/>
        <v>222</v>
      </c>
      <c r="AB1143" s="31">
        <f t="shared" si="456"/>
        <v>0.89999906666573337</v>
      </c>
      <c r="AC1143" s="25" t="s">
        <v>27</v>
      </c>
      <c r="AD1143" s="43">
        <f t="shared" si="444"/>
        <v>0.89999906666573337</v>
      </c>
      <c r="AE1143" s="48">
        <f t="shared" si="445"/>
        <v>0</v>
      </c>
      <c r="AF1143" s="16">
        <f t="shared" si="446"/>
        <v>0</v>
      </c>
      <c r="AG1143" s="18">
        <f t="shared" si="447"/>
        <v>0</v>
      </c>
      <c r="AH1143" s="37">
        <f t="shared" si="448"/>
        <v>0</v>
      </c>
      <c r="AI1143" s="8">
        <f t="shared" si="449"/>
        <v>0</v>
      </c>
      <c r="AJ1143" s="13">
        <f t="shared" si="450"/>
        <v>0</v>
      </c>
      <c r="AK1143" s="14">
        <f t="shared" si="451"/>
        <v>0</v>
      </c>
      <c r="AL1143" s="17">
        <f t="shared" si="440"/>
        <v>0.10000093333426666</v>
      </c>
      <c r="AM1143" s="22">
        <f t="shared" si="452"/>
        <v>99999</v>
      </c>
      <c r="AN1143" s="91">
        <f t="shared" si="453"/>
        <v>99999</v>
      </c>
    </row>
    <row r="1144" spans="3:40">
      <c r="C1144" s="71"/>
      <c r="S1144" s="1">
        <f t="shared" si="454"/>
        <v>0</v>
      </c>
      <c r="T1144" s="45">
        <f t="shared" si="442"/>
        <v>0</v>
      </c>
      <c r="U1144" s="27" t="s">
        <v>4</v>
      </c>
      <c r="V1144" s="29">
        <f t="shared" si="443"/>
        <v>0</v>
      </c>
      <c r="W1144" s="29">
        <f t="shared" si="455"/>
        <v>0.89999906666573337</v>
      </c>
      <c r="X1144" s="30" t="s">
        <v>5</v>
      </c>
      <c r="Y1144" s="78">
        <f t="shared" si="438"/>
        <v>1</v>
      </c>
      <c r="Z1144" s="78">
        <f t="shared" si="441"/>
        <v>77</v>
      </c>
      <c r="AA1144" s="27">
        <f t="shared" si="439"/>
        <v>222</v>
      </c>
      <c r="AB1144" s="31">
        <f t="shared" si="456"/>
        <v>0.89999906666573337</v>
      </c>
      <c r="AC1144" s="25" t="s">
        <v>27</v>
      </c>
      <c r="AD1144" s="43">
        <f t="shared" si="444"/>
        <v>0.89999906666573337</v>
      </c>
      <c r="AE1144" s="48">
        <f t="shared" si="445"/>
        <v>0</v>
      </c>
      <c r="AF1144" s="16">
        <f t="shared" si="446"/>
        <v>0</v>
      </c>
      <c r="AG1144" s="18">
        <f t="shared" si="447"/>
        <v>0</v>
      </c>
      <c r="AH1144" s="37">
        <f t="shared" si="448"/>
        <v>0</v>
      </c>
      <c r="AI1144" s="8">
        <f t="shared" si="449"/>
        <v>0</v>
      </c>
      <c r="AJ1144" s="13">
        <f t="shared" si="450"/>
        <v>0</v>
      </c>
      <c r="AK1144" s="14">
        <f t="shared" si="451"/>
        <v>0</v>
      </c>
      <c r="AL1144" s="17">
        <f t="shared" si="440"/>
        <v>0.10000093333426666</v>
      </c>
      <c r="AM1144" s="22">
        <f t="shared" si="452"/>
        <v>99999</v>
      </c>
      <c r="AN1144" s="91">
        <f t="shared" si="453"/>
        <v>99999</v>
      </c>
    </row>
    <row r="1145" spans="3:40">
      <c r="C1145" s="71"/>
      <c r="S1145" s="1">
        <f t="shared" si="454"/>
        <v>0</v>
      </c>
      <c r="T1145" s="45">
        <f t="shared" si="442"/>
        <v>0</v>
      </c>
      <c r="U1145" s="27" t="s">
        <v>4</v>
      </c>
      <c r="V1145" s="29">
        <f t="shared" si="443"/>
        <v>0</v>
      </c>
      <c r="W1145" s="29">
        <f t="shared" si="455"/>
        <v>0.89999906666573337</v>
      </c>
      <c r="X1145" s="30" t="s">
        <v>5</v>
      </c>
      <c r="Y1145" s="78">
        <f t="shared" si="438"/>
        <v>1</v>
      </c>
      <c r="Z1145" s="78">
        <f t="shared" si="441"/>
        <v>77</v>
      </c>
      <c r="AA1145" s="27">
        <f t="shared" si="439"/>
        <v>222</v>
      </c>
      <c r="AB1145" s="31">
        <f t="shared" si="456"/>
        <v>0.89999906666573337</v>
      </c>
      <c r="AC1145" s="25" t="s">
        <v>27</v>
      </c>
      <c r="AD1145" s="43">
        <f t="shared" si="444"/>
        <v>0.89999906666573337</v>
      </c>
      <c r="AE1145" s="48">
        <f t="shared" si="445"/>
        <v>0</v>
      </c>
      <c r="AF1145" s="16">
        <f t="shared" si="446"/>
        <v>0</v>
      </c>
      <c r="AG1145" s="18">
        <f t="shared" si="447"/>
        <v>0</v>
      </c>
      <c r="AH1145" s="37">
        <f t="shared" si="448"/>
        <v>0</v>
      </c>
      <c r="AI1145" s="8">
        <f t="shared" si="449"/>
        <v>0</v>
      </c>
      <c r="AJ1145" s="13">
        <f t="shared" si="450"/>
        <v>0</v>
      </c>
      <c r="AK1145" s="14">
        <f t="shared" si="451"/>
        <v>0</v>
      </c>
      <c r="AL1145" s="17">
        <f t="shared" si="440"/>
        <v>0.10000093333426666</v>
      </c>
      <c r="AM1145" s="22">
        <f t="shared" si="452"/>
        <v>99999</v>
      </c>
      <c r="AN1145" s="91">
        <f t="shared" si="453"/>
        <v>99999</v>
      </c>
    </row>
    <row r="1146" spans="3:40">
      <c r="C1146" s="71"/>
      <c r="S1146" s="1">
        <f t="shared" si="454"/>
        <v>0</v>
      </c>
      <c r="T1146" s="45">
        <f t="shared" si="442"/>
        <v>0</v>
      </c>
      <c r="U1146" s="27" t="s">
        <v>4</v>
      </c>
      <c r="V1146" s="29">
        <f t="shared" si="443"/>
        <v>0</v>
      </c>
      <c r="W1146" s="29">
        <f t="shared" si="455"/>
        <v>0.89999906666573337</v>
      </c>
      <c r="X1146" s="30" t="s">
        <v>5</v>
      </c>
      <c r="Y1146" s="78">
        <f t="shared" si="438"/>
        <v>1</v>
      </c>
      <c r="Z1146" s="78">
        <f t="shared" si="441"/>
        <v>77</v>
      </c>
      <c r="AA1146" s="27">
        <f t="shared" si="439"/>
        <v>222</v>
      </c>
      <c r="AB1146" s="31">
        <f t="shared" si="456"/>
        <v>0.89999906666573337</v>
      </c>
      <c r="AC1146" s="25" t="s">
        <v>27</v>
      </c>
      <c r="AD1146" s="43">
        <f t="shared" si="444"/>
        <v>0.89999906666573337</v>
      </c>
      <c r="AE1146" s="48">
        <f t="shared" si="445"/>
        <v>0</v>
      </c>
      <c r="AF1146" s="16">
        <f t="shared" si="446"/>
        <v>0</v>
      </c>
      <c r="AG1146" s="18">
        <f t="shared" si="447"/>
        <v>0</v>
      </c>
      <c r="AH1146" s="37">
        <f t="shared" si="448"/>
        <v>0</v>
      </c>
      <c r="AI1146" s="8">
        <f t="shared" si="449"/>
        <v>0</v>
      </c>
      <c r="AJ1146" s="13">
        <f t="shared" si="450"/>
        <v>0</v>
      </c>
      <c r="AK1146" s="14">
        <f t="shared" si="451"/>
        <v>0</v>
      </c>
      <c r="AL1146" s="17">
        <f t="shared" si="440"/>
        <v>0.10000093333426666</v>
      </c>
      <c r="AM1146" s="22">
        <f t="shared" si="452"/>
        <v>99999</v>
      </c>
      <c r="AN1146" s="91">
        <f t="shared" si="453"/>
        <v>99999</v>
      </c>
    </row>
    <row r="1147" spans="3:40">
      <c r="C1147" s="71"/>
      <c r="S1147" s="1">
        <f t="shared" si="454"/>
        <v>0</v>
      </c>
      <c r="T1147" s="45">
        <f t="shared" si="442"/>
        <v>0</v>
      </c>
      <c r="U1147" s="27" t="s">
        <v>4</v>
      </c>
      <c r="V1147" s="29">
        <f t="shared" si="443"/>
        <v>0</v>
      </c>
      <c r="W1147" s="29">
        <f t="shared" si="455"/>
        <v>0.89999906666573337</v>
      </c>
      <c r="X1147" s="30" t="s">
        <v>5</v>
      </c>
      <c r="Y1147" s="78">
        <f t="shared" si="438"/>
        <v>1</v>
      </c>
      <c r="Z1147" s="78">
        <f t="shared" si="441"/>
        <v>77</v>
      </c>
      <c r="AA1147" s="27">
        <f t="shared" si="439"/>
        <v>222</v>
      </c>
      <c r="AB1147" s="31">
        <f t="shared" si="456"/>
        <v>0.89999906666573337</v>
      </c>
      <c r="AC1147" s="25" t="s">
        <v>27</v>
      </c>
      <c r="AD1147" s="43">
        <f t="shared" si="444"/>
        <v>0.89999906666573337</v>
      </c>
      <c r="AE1147" s="48">
        <f t="shared" si="445"/>
        <v>0</v>
      </c>
      <c r="AF1147" s="16">
        <f t="shared" si="446"/>
        <v>0</v>
      </c>
      <c r="AG1147" s="18">
        <f t="shared" si="447"/>
        <v>0</v>
      </c>
      <c r="AH1147" s="37">
        <f t="shared" si="448"/>
        <v>0</v>
      </c>
      <c r="AI1147" s="8">
        <f t="shared" si="449"/>
        <v>0</v>
      </c>
      <c r="AJ1147" s="13">
        <f t="shared" si="450"/>
        <v>0</v>
      </c>
      <c r="AK1147" s="14">
        <f t="shared" si="451"/>
        <v>0</v>
      </c>
      <c r="AL1147" s="17">
        <f t="shared" si="440"/>
        <v>0.10000093333426666</v>
      </c>
      <c r="AM1147" s="22">
        <f t="shared" si="452"/>
        <v>99999</v>
      </c>
      <c r="AN1147" s="91">
        <f t="shared" si="453"/>
        <v>99999</v>
      </c>
    </row>
    <row r="1148" spans="3:40">
      <c r="C1148" s="71"/>
      <c r="S1148" s="1">
        <f t="shared" si="454"/>
        <v>0</v>
      </c>
      <c r="T1148" s="45">
        <f t="shared" si="442"/>
        <v>0</v>
      </c>
      <c r="U1148" s="27" t="s">
        <v>4</v>
      </c>
      <c r="V1148" s="29">
        <f t="shared" si="443"/>
        <v>0</v>
      </c>
      <c r="W1148" s="29">
        <f t="shared" si="455"/>
        <v>0.89999906666573337</v>
      </c>
      <c r="X1148" s="30" t="s">
        <v>5</v>
      </c>
      <c r="Y1148" s="78">
        <f t="shared" si="438"/>
        <v>1</v>
      </c>
      <c r="Z1148" s="78">
        <f t="shared" si="441"/>
        <v>77</v>
      </c>
      <c r="AA1148" s="27">
        <f t="shared" si="439"/>
        <v>222</v>
      </c>
      <c r="AB1148" s="31">
        <f t="shared" si="456"/>
        <v>0.89999906666573337</v>
      </c>
      <c r="AC1148" s="25" t="s">
        <v>27</v>
      </c>
      <c r="AD1148" s="43">
        <f t="shared" si="444"/>
        <v>0.89999906666573337</v>
      </c>
      <c r="AE1148" s="48">
        <f t="shared" si="445"/>
        <v>0</v>
      </c>
      <c r="AF1148" s="16">
        <f t="shared" si="446"/>
        <v>0</v>
      </c>
      <c r="AG1148" s="18">
        <f t="shared" si="447"/>
        <v>0</v>
      </c>
      <c r="AH1148" s="37">
        <f t="shared" si="448"/>
        <v>0</v>
      </c>
      <c r="AI1148" s="8">
        <f t="shared" si="449"/>
        <v>0</v>
      </c>
      <c r="AJ1148" s="13">
        <f t="shared" si="450"/>
        <v>0</v>
      </c>
      <c r="AK1148" s="14">
        <f t="shared" si="451"/>
        <v>0</v>
      </c>
      <c r="AL1148" s="17">
        <f t="shared" si="440"/>
        <v>0.10000093333426666</v>
      </c>
      <c r="AM1148" s="22">
        <f t="shared" si="452"/>
        <v>99999</v>
      </c>
      <c r="AN1148" s="91">
        <f t="shared" si="453"/>
        <v>99999</v>
      </c>
    </row>
    <row r="1149" spans="3:40">
      <c r="C1149" s="71"/>
      <c r="S1149" s="1">
        <f t="shared" si="454"/>
        <v>0</v>
      </c>
      <c r="T1149" s="45">
        <f t="shared" si="442"/>
        <v>0</v>
      </c>
      <c r="U1149" s="27" t="s">
        <v>4</v>
      </c>
      <c r="V1149" s="29">
        <f t="shared" si="443"/>
        <v>0</v>
      </c>
      <c r="W1149" s="29">
        <f t="shared" si="455"/>
        <v>0.89999906666573337</v>
      </c>
      <c r="X1149" s="30" t="s">
        <v>5</v>
      </c>
      <c r="Y1149" s="78">
        <f t="shared" si="438"/>
        <v>1</v>
      </c>
      <c r="Z1149" s="78">
        <f t="shared" si="441"/>
        <v>77</v>
      </c>
      <c r="AA1149" s="27">
        <f t="shared" si="439"/>
        <v>222</v>
      </c>
      <c r="AB1149" s="31">
        <f t="shared" si="456"/>
        <v>0.89999906666573337</v>
      </c>
      <c r="AC1149" s="25" t="s">
        <v>27</v>
      </c>
      <c r="AD1149" s="43">
        <f t="shared" si="444"/>
        <v>0.89999906666573337</v>
      </c>
      <c r="AE1149" s="48">
        <f t="shared" si="445"/>
        <v>0</v>
      </c>
      <c r="AF1149" s="16">
        <f t="shared" si="446"/>
        <v>0</v>
      </c>
      <c r="AG1149" s="18">
        <f t="shared" si="447"/>
        <v>0</v>
      </c>
      <c r="AH1149" s="37">
        <f t="shared" si="448"/>
        <v>0</v>
      </c>
      <c r="AI1149" s="8">
        <f t="shared" si="449"/>
        <v>0</v>
      </c>
      <c r="AJ1149" s="13">
        <f t="shared" si="450"/>
        <v>0</v>
      </c>
      <c r="AK1149" s="14">
        <f t="shared" si="451"/>
        <v>0</v>
      </c>
      <c r="AL1149" s="17">
        <f t="shared" si="440"/>
        <v>0.10000093333426666</v>
      </c>
      <c r="AM1149" s="22">
        <f t="shared" si="452"/>
        <v>99999</v>
      </c>
      <c r="AN1149" s="91">
        <f t="shared" si="453"/>
        <v>99999</v>
      </c>
    </row>
    <row r="1150" spans="3:40">
      <c r="C1150" s="71"/>
      <c r="S1150" s="1">
        <f t="shared" si="454"/>
        <v>0</v>
      </c>
      <c r="T1150" s="45">
        <f t="shared" si="442"/>
        <v>0</v>
      </c>
      <c r="U1150" s="27" t="s">
        <v>4</v>
      </c>
      <c r="V1150" s="29">
        <f t="shared" si="443"/>
        <v>0</v>
      </c>
      <c r="W1150" s="29">
        <f t="shared" si="455"/>
        <v>0.89999906666573337</v>
      </c>
      <c r="X1150" s="30" t="s">
        <v>5</v>
      </c>
      <c r="Y1150" s="78">
        <f t="shared" si="438"/>
        <v>1</v>
      </c>
      <c r="Z1150" s="78">
        <f t="shared" si="441"/>
        <v>77</v>
      </c>
      <c r="AA1150" s="27">
        <f t="shared" si="439"/>
        <v>222</v>
      </c>
      <c r="AB1150" s="31">
        <f t="shared" si="456"/>
        <v>0.89999906666573337</v>
      </c>
      <c r="AC1150" s="25" t="s">
        <v>27</v>
      </c>
      <c r="AD1150" s="43">
        <f t="shared" si="444"/>
        <v>0.89999906666573337</v>
      </c>
      <c r="AE1150" s="48">
        <f t="shared" si="445"/>
        <v>0</v>
      </c>
      <c r="AF1150" s="16">
        <f t="shared" si="446"/>
        <v>0</v>
      </c>
      <c r="AG1150" s="18">
        <f t="shared" si="447"/>
        <v>0</v>
      </c>
      <c r="AH1150" s="37">
        <f t="shared" si="448"/>
        <v>0</v>
      </c>
      <c r="AI1150" s="8">
        <f t="shared" si="449"/>
        <v>0</v>
      </c>
      <c r="AJ1150" s="13">
        <f t="shared" si="450"/>
        <v>0</v>
      </c>
      <c r="AK1150" s="14">
        <f t="shared" si="451"/>
        <v>0</v>
      </c>
      <c r="AL1150" s="17">
        <f t="shared" si="440"/>
        <v>0.10000093333426666</v>
      </c>
      <c r="AM1150" s="22">
        <f t="shared" si="452"/>
        <v>99999</v>
      </c>
      <c r="AN1150" s="91">
        <f t="shared" si="453"/>
        <v>99999</v>
      </c>
    </row>
    <row r="1151" spans="3:40">
      <c r="C1151" s="71"/>
      <c r="S1151" s="1">
        <f t="shared" si="454"/>
        <v>0</v>
      </c>
      <c r="T1151" s="45">
        <f t="shared" si="442"/>
        <v>0</v>
      </c>
      <c r="U1151" s="27" t="s">
        <v>4</v>
      </c>
      <c r="V1151" s="29">
        <f t="shared" si="443"/>
        <v>0</v>
      </c>
      <c r="W1151" s="29">
        <f t="shared" si="455"/>
        <v>0.89999906666573337</v>
      </c>
      <c r="X1151" s="30" t="s">
        <v>5</v>
      </c>
      <c r="Y1151" s="78">
        <f t="shared" si="438"/>
        <v>1</v>
      </c>
      <c r="Z1151" s="78">
        <f t="shared" si="441"/>
        <v>77</v>
      </c>
      <c r="AA1151" s="27">
        <f t="shared" si="439"/>
        <v>222</v>
      </c>
      <c r="AB1151" s="31">
        <f t="shared" si="456"/>
        <v>0.89999906666573337</v>
      </c>
      <c r="AC1151" s="25" t="s">
        <v>27</v>
      </c>
      <c r="AD1151" s="43">
        <f t="shared" si="444"/>
        <v>0.89999906666573337</v>
      </c>
      <c r="AE1151" s="48">
        <f t="shared" si="445"/>
        <v>0</v>
      </c>
      <c r="AF1151" s="16">
        <f t="shared" si="446"/>
        <v>0</v>
      </c>
      <c r="AG1151" s="18">
        <f t="shared" si="447"/>
        <v>0</v>
      </c>
      <c r="AH1151" s="37">
        <f t="shared" si="448"/>
        <v>0</v>
      </c>
      <c r="AI1151" s="8">
        <f t="shared" si="449"/>
        <v>0</v>
      </c>
      <c r="AJ1151" s="13">
        <f t="shared" si="450"/>
        <v>0</v>
      </c>
      <c r="AK1151" s="14">
        <f t="shared" si="451"/>
        <v>0</v>
      </c>
      <c r="AL1151" s="17">
        <f t="shared" si="440"/>
        <v>0.10000093333426666</v>
      </c>
      <c r="AM1151" s="22">
        <f t="shared" si="452"/>
        <v>99999</v>
      </c>
      <c r="AN1151" s="91">
        <f t="shared" si="453"/>
        <v>99999</v>
      </c>
    </row>
    <row r="1152" spans="3:40">
      <c r="C1152" s="71"/>
      <c r="S1152" s="1">
        <f t="shared" si="454"/>
        <v>0</v>
      </c>
      <c r="T1152" s="45">
        <f t="shared" si="442"/>
        <v>0</v>
      </c>
      <c r="U1152" s="27" t="s">
        <v>4</v>
      </c>
      <c r="V1152" s="29">
        <f t="shared" si="443"/>
        <v>0</v>
      </c>
      <c r="W1152" s="29">
        <f t="shared" si="455"/>
        <v>0.89999906666573337</v>
      </c>
      <c r="X1152" s="30" t="s">
        <v>5</v>
      </c>
      <c r="Y1152" s="78">
        <f t="shared" si="438"/>
        <v>1</v>
      </c>
      <c r="Z1152" s="78">
        <f t="shared" si="441"/>
        <v>77</v>
      </c>
      <c r="AA1152" s="27">
        <f t="shared" si="439"/>
        <v>222</v>
      </c>
      <c r="AB1152" s="31">
        <f t="shared" si="456"/>
        <v>0.89999906666573337</v>
      </c>
      <c r="AC1152" s="25" t="s">
        <v>27</v>
      </c>
      <c r="AD1152" s="43">
        <f t="shared" si="444"/>
        <v>0.89999906666573337</v>
      </c>
      <c r="AE1152" s="48">
        <f t="shared" si="445"/>
        <v>0</v>
      </c>
      <c r="AF1152" s="16">
        <f t="shared" si="446"/>
        <v>0</v>
      </c>
      <c r="AG1152" s="18">
        <f t="shared" si="447"/>
        <v>0</v>
      </c>
      <c r="AH1152" s="37">
        <f t="shared" si="448"/>
        <v>0</v>
      </c>
      <c r="AI1152" s="8">
        <f t="shared" si="449"/>
        <v>0</v>
      </c>
      <c r="AJ1152" s="13">
        <f t="shared" si="450"/>
        <v>0</v>
      </c>
      <c r="AK1152" s="14">
        <f t="shared" si="451"/>
        <v>0</v>
      </c>
      <c r="AL1152" s="17">
        <f t="shared" si="440"/>
        <v>0.10000093333426666</v>
      </c>
      <c r="AM1152" s="22">
        <f t="shared" si="452"/>
        <v>99999</v>
      </c>
      <c r="AN1152" s="91">
        <f t="shared" si="453"/>
        <v>99999</v>
      </c>
    </row>
    <row r="1153" spans="3:40">
      <c r="C1153" s="71"/>
      <c r="S1153" s="1">
        <f t="shared" si="454"/>
        <v>0</v>
      </c>
      <c r="T1153" s="45">
        <f t="shared" si="442"/>
        <v>0</v>
      </c>
      <c r="U1153" s="27" t="s">
        <v>4</v>
      </c>
      <c r="V1153" s="29">
        <f t="shared" si="443"/>
        <v>0</v>
      </c>
      <c r="W1153" s="29">
        <f t="shared" si="455"/>
        <v>0.89999906666573337</v>
      </c>
      <c r="X1153" s="30" t="s">
        <v>5</v>
      </c>
      <c r="Y1153" s="78">
        <f t="shared" si="438"/>
        <v>1</v>
      </c>
      <c r="Z1153" s="78">
        <f t="shared" si="441"/>
        <v>77</v>
      </c>
      <c r="AA1153" s="27">
        <f t="shared" si="439"/>
        <v>222</v>
      </c>
      <c r="AB1153" s="31">
        <f t="shared" si="456"/>
        <v>0.89999906666573337</v>
      </c>
      <c r="AC1153" s="25" t="s">
        <v>27</v>
      </c>
      <c r="AD1153" s="43">
        <f t="shared" si="444"/>
        <v>0.89999906666573337</v>
      </c>
      <c r="AE1153" s="48">
        <f t="shared" si="445"/>
        <v>0</v>
      </c>
      <c r="AF1153" s="16">
        <f t="shared" si="446"/>
        <v>0</v>
      </c>
      <c r="AG1153" s="18">
        <f t="shared" si="447"/>
        <v>0</v>
      </c>
      <c r="AH1153" s="37">
        <f t="shared" si="448"/>
        <v>0</v>
      </c>
      <c r="AI1153" s="8">
        <f t="shared" si="449"/>
        <v>0</v>
      </c>
      <c r="AJ1153" s="13">
        <f t="shared" si="450"/>
        <v>0</v>
      </c>
      <c r="AK1153" s="14">
        <f t="shared" si="451"/>
        <v>0</v>
      </c>
      <c r="AL1153" s="17">
        <f t="shared" si="440"/>
        <v>0.10000093333426666</v>
      </c>
      <c r="AM1153" s="22">
        <f t="shared" si="452"/>
        <v>99999</v>
      </c>
      <c r="AN1153" s="91">
        <f t="shared" si="453"/>
        <v>99999</v>
      </c>
    </row>
    <row r="1154" spans="3:40">
      <c r="C1154" s="71"/>
      <c r="S1154" s="1">
        <f t="shared" si="454"/>
        <v>0</v>
      </c>
      <c r="T1154" s="45">
        <f t="shared" si="442"/>
        <v>0</v>
      </c>
      <c r="U1154" s="27" t="s">
        <v>4</v>
      </c>
      <c r="V1154" s="29">
        <f t="shared" si="443"/>
        <v>0</v>
      </c>
      <c r="W1154" s="29">
        <f t="shared" si="455"/>
        <v>0.89999906666573337</v>
      </c>
      <c r="X1154" s="30" t="s">
        <v>5</v>
      </c>
      <c r="Y1154" s="78">
        <f t="shared" si="438"/>
        <v>1</v>
      </c>
      <c r="Z1154" s="78">
        <f t="shared" si="441"/>
        <v>77</v>
      </c>
      <c r="AA1154" s="27">
        <f t="shared" si="439"/>
        <v>222</v>
      </c>
      <c r="AB1154" s="31">
        <f t="shared" si="456"/>
        <v>0.89999906666573337</v>
      </c>
      <c r="AC1154" s="25" t="s">
        <v>27</v>
      </c>
      <c r="AD1154" s="43">
        <f t="shared" si="444"/>
        <v>0.89999906666573337</v>
      </c>
      <c r="AE1154" s="48">
        <f t="shared" si="445"/>
        <v>0</v>
      </c>
      <c r="AF1154" s="16">
        <f t="shared" si="446"/>
        <v>0</v>
      </c>
      <c r="AG1154" s="18">
        <f t="shared" si="447"/>
        <v>0</v>
      </c>
      <c r="AH1154" s="37">
        <f t="shared" si="448"/>
        <v>0</v>
      </c>
      <c r="AI1154" s="8">
        <f t="shared" si="449"/>
        <v>0</v>
      </c>
      <c r="AJ1154" s="13">
        <f t="shared" si="450"/>
        <v>0</v>
      </c>
      <c r="AK1154" s="14">
        <f t="shared" si="451"/>
        <v>0</v>
      </c>
      <c r="AL1154" s="17">
        <f t="shared" si="440"/>
        <v>0.10000093333426666</v>
      </c>
      <c r="AM1154" s="22">
        <f t="shared" si="452"/>
        <v>99999</v>
      </c>
      <c r="AN1154" s="91">
        <f t="shared" si="453"/>
        <v>99999</v>
      </c>
    </row>
    <row r="1155" spans="3:40">
      <c r="C1155" s="71"/>
      <c r="S1155" s="1">
        <f t="shared" si="454"/>
        <v>0</v>
      </c>
      <c r="T1155" s="45">
        <f t="shared" si="442"/>
        <v>0</v>
      </c>
      <c r="U1155" s="27" t="s">
        <v>4</v>
      </c>
      <c r="V1155" s="29">
        <f t="shared" si="443"/>
        <v>0</v>
      </c>
      <c r="W1155" s="29">
        <f t="shared" si="455"/>
        <v>0.89999906666573337</v>
      </c>
      <c r="X1155" s="30" t="s">
        <v>5</v>
      </c>
      <c r="Y1155" s="78">
        <f t="shared" si="438"/>
        <v>1</v>
      </c>
      <c r="Z1155" s="78">
        <f t="shared" si="441"/>
        <v>77</v>
      </c>
      <c r="AA1155" s="27">
        <f t="shared" si="439"/>
        <v>222</v>
      </c>
      <c r="AB1155" s="31">
        <f t="shared" si="456"/>
        <v>0.89999906666573337</v>
      </c>
      <c r="AC1155" s="25" t="s">
        <v>27</v>
      </c>
      <c r="AD1155" s="43">
        <f t="shared" si="444"/>
        <v>0.89999906666573337</v>
      </c>
      <c r="AE1155" s="48">
        <f t="shared" si="445"/>
        <v>0</v>
      </c>
      <c r="AF1155" s="16">
        <f t="shared" si="446"/>
        <v>0</v>
      </c>
      <c r="AG1155" s="18">
        <f t="shared" si="447"/>
        <v>0</v>
      </c>
      <c r="AH1155" s="37">
        <f t="shared" si="448"/>
        <v>0</v>
      </c>
      <c r="AI1155" s="8">
        <f t="shared" si="449"/>
        <v>0</v>
      </c>
      <c r="AJ1155" s="13">
        <f t="shared" si="450"/>
        <v>0</v>
      </c>
      <c r="AK1155" s="14">
        <f t="shared" si="451"/>
        <v>0</v>
      </c>
      <c r="AL1155" s="17">
        <f t="shared" si="440"/>
        <v>0.10000093333426666</v>
      </c>
      <c r="AM1155" s="22">
        <f t="shared" si="452"/>
        <v>99999</v>
      </c>
      <c r="AN1155" s="91">
        <f t="shared" si="453"/>
        <v>99999</v>
      </c>
    </row>
    <row r="1156" spans="3:40">
      <c r="C1156" s="71"/>
      <c r="S1156" s="1">
        <f t="shared" si="454"/>
        <v>0</v>
      </c>
      <c r="T1156" s="45">
        <f t="shared" si="442"/>
        <v>0</v>
      </c>
      <c r="U1156" s="27" t="s">
        <v>4</v>
      </c>
      <c r="V1156" s="29">
        <f t="shared" si="443"/>
        <v>0</v>
      </c>
      <c r="W1156" s="29">
        <f t="shared" si="455"/>
        <v>0.89999906666573337</v>
      </c>
      <c r="X1156" s="30" t="s">
        <v>5</v>
      </c>
      <c r="Y1156" s="78">
        <f t="shared" si="438"/>
        <v>1</v>
      </c>
      <c r="Z1156" s="78">
        <f t="shared" si="441"/>
        <v>77</v>
      </c>
      <c r="AA1156" s="27">
        <f t="shared" si="439"/>
        <v>222</v>
      </c>
      <c r="AB1156" s="31">
        <f t="shared" si="456"/>
        <v>0.89999906666573337</v>
      </c>
      <c r="AC1156" s="25" t="s">
        <v>27</v>
      </c>
      <c r="AD1156" s="43">
        <f t="shared" si="444"/>
        <v>0.89999906666573337</v>
      </c>
      <c r="AE1156" s="48">
        <f t="shared" si="445"/>
        <v>0</v>
      </c>
      <c r="AF1156" s="16">
        <f t="shared" si="446"/>
        <v>0</v>
      </c>
      <c r="AG1156" s="18">
        <f t="shared" si="447"/>
        <v>0</v>
      </c>
      <c r="AH1156" s="37">
        <f t="shared" si="448"/>
        <v>0</v>
      </c>
      <c r="AI1156" s="8">
        <f t="shared" si="449"/>
        <v>0</v>
      </c>
      <c r="AJ1156" s="13">
        <f t="shared" si="450"/>
        <v>0</v>
      </c>
      <c r="AK1156" s="14">
        <f t="shared" si="451"/>
        <v>0</v>
      </c>
      <c r="AL1156" s="17">
        <f t="shared" si="440"/>
        <v>0.10000093333426666</v>
      </c>
      <c r="AM1156" s="22">
        <f t="shared" si="452"/>
        <v>99999</v>
      </c>
      <c r="AN1156" s="91">
        <f t="shared" si="453"/>
        <v>99999</v>
      </c>
    </row>
    <row r="1157" spans="3:40">
      <c r="C1157" s="71"/>
      <c r="S1157" s="1">
        <f t="shared" si="454"/>
        <v>0</v>
      </c>
      <c r="T1157" s="45">
        <f t="shared" si="442"/>
        <v>0</v>
      </c>
      <c r="U1157" s="27" t="s">
        <v>4</v>
      </c>
      <c r="V1157" s="29">
        <f t="shared" si="443"/>
        <v>0</v>
      </c>
      <c r="W1157" s="29">
        <f t="shared" si="455"/>
        <v>0.89999906666573337</v>
      </c>
      <c r="X1157" s="30" t="s">
        <v>5</v>
      </c>
      <c r="Y1157" s="78">
        <f t="shared" si="438"/>
        <v>1</v>
      </c>
      <c r="Z1157" s="78">
        <f t="shared" si="441"/>
        <v>77</v>
      </c>
      <c r="AA1157" s="27">
        <f t="shared" si="439"/>
        <v>222</v>
      </c>
      <c r="AB1157" s="31">
        <f t="shared" si="456"/>
        <v>0.89999906666573337</v>
      </c>
      <c r="AC1157" s="25" t="s">
        <v>27</v>
      </c>
      <c r="AD1157" s="43">
        <f t="shared" si="444"/>
        <v>0.89999906666573337</v>
      </c>
      <c r="AE1157" s="48">
        <f t="shared" si="445"/>
        <v>0</v>
      </c>
      <c r="AF1157" s="16">
        <f t="shared" si="446"/>
        <v>0</v>
      </c>
      <c r="AG1157" s="18">
        <f t="shared" si="447"/>
        <v>0</v>
      </c>
      <c r="AH1157" s="37">
        <f t="shared" si="448"/>
        <v>0</v>
      </c>
      <c r="AI1157" s="8">
        <f t="shared" si="449"/>
        <v>0</v>
      </c>
      <c r="AJ1157" s="13">
        <f t="shared" si="450"/>
        <v>0</v>
      </c>
      <c r="AK1157" s="14">
        <f t="shared" si="451"/>
        <v>0</v>
      </c>
      <c r="AL1157" s="17">
        <f t="shared" si="440"/>
        <v>0.10000093333426666</v>
      </c>
      <c r="AM1157" s="22">
        <f t="shared" si="452"/>
        <v>99999</v>
      </c>
      <c r="AN1157" s="91">
        <f t="shared" si="453"/>
        <v>99999</v>
      </c>
    </row>
    <row r="1158" spans="3:40">
      <c r="C1158" s="71"/>
      <c r="S1158" s="1">
        <f t="shared" si="454"/>
        <v>0</v>
      </c>
      <c r="T1158" s="45">
        <f t="shared" si="442"/>
        <v>0</v>
      </c>
      <c r="U1158" s="27" t="s">
        <v>4</v>
      </c>
      <c r="V1158" s="29">
        <f t="shared" si="443"/>
        <v>0</v>
      </c>
      <c r="W1158" s="29">
        <f t="shared" si="455"/>
        <v>0.89999906666573337</v>
      </c>
      <c r="X1158" s="30" t="s">
        <v>5</v>
      </c>
      <c r="Y1158" s="78">
        <f t="shared" si="438"/>
        <v>1</v>
      </c>
      <c r="Z1158" s="78">
        <f t="shared" si="441"/>
        <v>77</v>
      </c>
      <c r="AA1158" s="27">
        <f t="shared" si="439"/>
        <v>222</v>
      </c>
      <c r="AB1158" s="31">
        <f t="shared" si="456"/>
        <v>0.89999906666573337</v>
      </c>
      <c r="AC1158" s="25" t="s">
        <v>27</v>
      </c>
      <c r="AD1158" s="43">
        <f t="shared" si="444"/>
        <v>0.89999906666573337</v>
      </c>
      <c r="AE1158" s="48">
        <f t="shared" si="445"/>
        <v>0</v>
      </c>
      <c r="AF1158" s="16">
        <f t="shared" si="446"/>
        <v>0</v>
      </c>
      <c r="AG1158" s="18">
        <f t="shared" si="447"/>
        <v>0</v>
      </c>
      <c r="AH1158" s="37">
        <f t="shared" si="448"/>
        <v>0</v>
      </c>
      <c r="AI1158" s="8">
        <f t="shared" si="449"/>
        <v>0</v>
      </c>
      <c r="AJ1158" s="13">
        <f t="shared" si="450"/>
        <v>0</v>
      </c>
      <c r="AK1158" s="14">
        <f t="shared" si="451"/>
        <v>0</v>
      </c>
      <c r="AL1158" s="17">
        <f t="shared" si="440"/>
        <v>0.10000093333426666</v>
      </c>
      <c r="AM1158" s="22">
        <f t="shared" si="452"/>
        <v>99999</v>
      </c>
      <c r="AN1158" s="91">
        <f t="shared" si="453"/>
        <v>99999</v>
      </c>
    </row>
    <row r="1159" spans="3:40">
      <c r="C1159" s="71"/>
      <c r="S1159" s="1">
        <f t="shared" si="454"/>
        <v>0</v>
      </c>
      <c r="T1159" s="45">
        <f t="shared" si="442"/>
        <v>0</v>
      </c>
      <c r="U1159" s="27" t="s">
        <v>4</v>
      </c>
      <c r="V1159" s="29">
        <f t="shared" si="443"/>
        <v>0</v>
      </c>
      <c r="W1159" s="29">
        <f t="shared" si="455"/>
        <v>0.89999906666573337</v>
      </c>
      <c r="X1159" s="30" t="s">
        <v>5</v>
      </c>
      <c r="Y1159" s="78">
        <f t="shared" si="438"/>
        <v>1</v>
      </c>
      <c r="Z1159" s="78">
        <f t="shared" si="441"/>
        <v>77</v>
      </c>
      <c r="AA1159" s="27">
        <f t="shared" si="439"/>
        <v>222</v>
      </c>
      <c r="AB1159" s="31">
        <f t="shared" si="456"/>
        <v>0.89999906666573337</v>
      </c>
      <c r="AC1159" s="25" t="s">
        <v>27</v>
      </c>
      <c r="AD1159" s="43">
        <f t="shared" si="444"/>
        <v>0.89999906666573337</v>
      </c>
      <c r="AE1159" s="48">
        <f t="shared" si="445"/>
        <v>0</v>
      </c>
      <c r="AF1159" s="16">
        <f t="shared" si="446"/>
        <v>0</v>
      </c>
      <c r="AG1159" s="18">
        <f t="shared" si="447"/>
        <v>0</v>
      </c>
      <c r="AH1159" s="37">
        <f t="shared" si="448"/>
        <v>0</v>
      </c>
      <c r="AI1159" s="8">
        <f t="shared" si="449"/>
        <v>0</v>
      </c>
      <c r="AJ1159" s="13">
        <f t="shared" si="450"/>
        <v>0</v>
      </c>
      <c r="AK1159" s="14">
        <f t="shared" si="451"/>
        <v>0</v>
      </c>
      <c r="AL1159" s="17">
        <f t="shared" si="440"/>
        <v>0.10000093333426666</v>
      </c>
      <c r="AM1159" s="22">
        <f t="shared" si="452"/>
        <v>99999</v>
      </c>
      <c r="AN1159" s="91">
        <f t="shared" si="453"/>
        <v>99999</v>
      </c>
    </row>
    <row r="1160" spans="3:40">
      <c r="C1160" s="71"/>
      <c r="S1160" s="1">
        <f t="shared" si="454"/>
        <v>0</v>
      </c>
      <c r="T1160" s="45">
        <f t="shared" si="442"/>
        <v>0</v>
      </c>
      <c r="U1160" s="27" t="s">
        <v>4</v>
      </c>
      <c r="V1160" s="29">
        <f t="shared" si="443"/>
        <v>0</v>
      </c>
      <c r="W1160" s="29">
        <f t="shared" si="455"/>
        <v>0.89999906666573337</v>
      </c>
      <c r="X1160" s="30" t="s">
        <v>5</v>
      </c>
      <c r="Y1160" s="78">
        <f t="shared" si="438"/>
        <v>1</v>
      </c>
      <c r="Z1160" s="78">
        <f t="shared" si="441"/>
        <v>77</v>
      </c>
      <c r="AA1160" s="27">
        <f t="shared" si="439"/>
        <v>222</v>
      </c>
      <c r="AB1160" s="31">
        <f t="shared" si="456"/>
        <v>0.89999906666573337</v>
      </c>
      <c r="AC1160" s="25" t="s">
        <v>27</v>
      </c>
      <c r="AD1160" s="43">
        <f t="shared" si="444"/>
        <v>0.89999906666573337</v>
      </c>
      <c r="AE1160" s="48">
        <f t="shared" si="445"/>
        <v>0</v>
      </c>
      <c r="AF1160" s="16">
        <f t="shared" si="446"/>
        <v>0</v>
      </c>
      <c r="AG1160" s="18">
        <f t="shared" si="447"/>
        <v>0</v>
      </c>
      <c r="AH1160" s="37">
        <f t="shared" si="448"/>
        <v>0</v>
      </c>
      <c r="AI1160" s="8">
        <f t="shared" si="449"/>
        <v>0</v>
      </c>
      <c r="AJ1160" s="13">
        <f t="shared" si="450"/>
        <v>0</v>
      </c>
      <c r="AK1160" s="14">
        <f t="shared" si="451"/>
        <v>0</v>
      </c>
      <c r="AL1160" s="17">
        <f t="shared" si="440"/>
        <v>0.10000093333426666</v>
      </c>
      <c r="AM1160" s="22">
        <f t="shared" si="452"/>
        <v>99999</v>
      </c>
      <c r="AN1160" s="91">
        <f t="shared" si="453"/>
        <v>99999</v>
      </c>
    </row>
    <row r="1161" spans="3:40">
      <c r="C1161" s="71"/>
      <c r="S1161" s="1">
        <f t="shared" si="454"/>
        <v>0</v>
      </c>
      <c r="T1161" s="45">
        <f t="shared" si="442"/>
        <v>0</v>
      </c>
      <c r="U1161" s="27" t="s">
        <v>4</v>
      </c>
      <c r="V1161" s="29">
        <f t="shared" si="443"/>
        <v>0</v>
      </c>
      <c r="W1161" s="29">
        <f t="shared" si="455"/>
        <v>0.89999906666573337</v>
      </c>
      <c r="X1161" s="30" t="s">
        <v>5</v>
      </c>
      <c r="Y1161" s="78">
        <f t="shared" ref="Y1161:Y1224" si="457">INT((C1161+MOD(C$3,1)/C$4)/C$4)</f>
        <v>1</v>
      </c>
      <c r="Z1161" s="78">
        <f t="shared" si="441"/>
        <v>77</v>
      </c>
      <c r="AA1161" s="27">
        <f t="shared" ref="AA1161:AA1224" si="458">IF(C$3&gt;=1,IF(MOD(INT((C1161-MOD(C$3,C$4)+MOD(C$3,1)/C$4)/C$4),2),8888,222),IF(MOD(INT((C1161-MOD(C$3,C$4)+MOD(C$3,1)/C$4)/C$4),2),222,8888))</f>
        <v>222</v>
      </c>
      <c r="AB1161" s="31">
        <f t="shared" si="456"/>
        <v>0.89999906666573337</v>
      </c>
      <c r="AC1161" s="25" t="s">
        <v>27</v>
      </c>
      <c r="AD1161" s="43">
        <f t="shared" si="444"/>
        <v>0.89999906666573337</v>
      </c>
      <c r="AE1161" s="48">
        <f t="shared" si="445"/>
        <v>0</v>
      </c>
      <c r="AF1161" s="16">
        <f t="shared" si="446"/>
        <v>0</v>
      </c>
      <c r="AG1161" s="18">
        <f t="shared" si="447"/>
        <v>0</v>
      </c>
      <c r="AH1161" s="37">
        <f t="shared" si="448"/>
        <v>0</v>
      </c>
      <c r="AI1161" s="8">
        <f t="shared" si="449"/>
        <v>0</v>
      </c>
      <c r="AJ1161" s="13">
        <f t="shared" si="450"/>
        <v>0</v>
      </c>
      <c r="AK1161" s="14">
        <f t="shared" si="451"/>
        <v>0</v>
      </c>
      <c r="AL1161" s="17">
        <f t="shared" ref="AL1161:AL1224" si="459">MOD(MOD(((((MOD(C1161,C$4)/C$4)+(MOD(C$3,C$4)/C$4)))),C$4),1)</f>
        <v>0.10000093333426666</v>
      </c>
      <c r="AM1161" s="22">
        <f t="shared" si="452"/>
        <v>99999</v>
      </c>
      <c r="AN1161" s="91">
        <f t="shared" si="453"/>
        <v>99999</v>
      </c>
    </row>
    <row r="1162" spans="3:40">
      <c r="C1162" s="71"/>
      <c r="S1162" s="1">
        <f t="shared" si="454"/>
        <v>0</v>
      </c>
      <c r="T1162" s="45">
        <f t="shared" si="442"/>
        <v>0</v>
      </c>
      <c r="U1162" s="27" t="s">
        <v>4</v>
      </c>
      <c r="V1162" s="29">
        <f t="shared" si="443"/>
        <v>0</v>
      </c>
      <c r="W1162" s="29">
        <f t="shared" si="455"/>
        <v>0.89999906666573337</v>
      </c>
      <c r="X1162" s="30" t="s">
        <v>5</v>
      </c>
      <c r="Y1162" s="78">
        <f t="shared" si="457"/>
        <v>1</v>
      </c>
      <c r="Z1162" s="78">
        <f t="shared" si="441"/>
        <v>77</v>
      </c>
      <c r="AA1162" s="27">
        <f t="shared" si="458"/>
        <v>222</v>
      </c>
      <c r="AB1162" s="31">
        <f t="shared" si="456"/>
        <v>0.89999906666573337</v>
      </c>
      <c r="AC1162" s="25" t="s">
        <v>27</v>
      </c>
      <c r="AD1162" s="43">
        <f t="shared" si="444"/>
        <v>0.89999906666573337</v>
      </c>
      <c r="AE1162" s="48">
        <f t="shared" si="445"/>
        <v>0</v>
      </c>
      <c r="AF1162" s="16">
        <f t="shared" si="446"/>
        <v>0</v>
      </c>
      <c r="AG1162" s="18">
        <f t="shared" si="447"/>
        <v>0</v>
      </c>
      <c r="AH1162" s="37">
        <f t="shared" si="448"/>
        <v>0</v>
      </c>
      <c r="AI1162" s="8">
        <f t="shared" si="449"/>
        <v>0</v>
      </c>
      <c r="AJ1162" s="13">
        <f t="shared" si="450"/>
        <v>0</v>
      </c>
      <c r="AK1162" s="14">
        <f t="shared" si="451"/>
        <v>0</v>
      </c>
      <c r="AL1162" s="17">
        <f t="shared" si="459"/>
        <v>0.10000093333426666</v>
      </c>
      <c r="AM1162" s="22">
        <f t="shared" si="452"/>
        <v>99999</v>
      </c>
      <c r="AN1162" s="91">
        <f t="shared" si="453"/>
        <v>99999</v>
      </c>
    </row>
    <row r="1163" spans="3:40">
      <c r="C1163" s="71"/>
      <c r="S1163" s="1">
        <f t="shared" si="454"/>
        <v>0</v>
      </c>
      <c r="T1163" s="45">
        <f t="shared" si="442"/>
        <v>0</v>
      </c>
      <c r="U1163" s="27" t="s">
        <v>4</v>
      </c>
      <c r="V1163" s="29">
        <f t="shared" si="443"/>
        <v>0</v>
      </c>
      <c r="W1163" s="29">
        <f t="shared" si="455"/>
        <v>0.89999906666573337</v>
      </c>
      <c r="X1163" s="30" t="s">
        <v>5</v>
      </c>
      <c r="Y1163" s="78">
        <f t="shared" si="457"/>
        <v>1</v>
      </c>
      <c r="Z1163" s="78">
        <f t="shared" ref="Z1163:Z1226" si="460">IF(Z1162=0,IF(AA1163=222,IF(AA1162=8888,Z1162+1,Z1162),IF(AA1162=222,Z1162+1,Z1162))+1,IF(AA1163=222,IF(AA1162=8888,Z1162+1,Z1162),IF(AA1162=222,Z1162+1,Z1162)))</f>
        <v>77</v>
      </c>
      <c r="AA1163" s="27">
        <f t="shared" si="458"/>
        <v>222</v>
      </c>
      <c r="AB1163" s="31">
        <f t="shared" si="456"/>
        <v>0.89999906666573337</v>
      </c>
      <c r="AC1163" s="25" t="s">
        <v>27</v>
      </c>
      <c r="AD1163" s="43">
        <f t="shared" si="444"/>
        <v>0.89999906666573337</v>
      </c>
      <c r="AE1163" s="48">
        <f t="shared" si="445"/>
        <v>0</v>
      </c>
      <c r="AF1163" s="16">
        <f t="shared" si="446"/>
        <v>0</v>
      </c>
      <c r="AG1163" s="18">
        <f t="shared" si="447"/>
        <v>0</v>
      </c>
      <c r="AH1163" s="37">
        <f t="shared" si="448"/>
        <v>0</v>
      </c>
      <c r="AI1163" s="8">
        <f t="shared" si="449"/>
        <v>0</v>
      </c>
      <c r="AJ1163" s="13">
        <f t="shared" si="450"/>
        <v>0</v>
      </c>
      <c r="AK1163" s="14">
        <f t="shared" si="451"/>
        <v>0</v>
      </c>
      <c r="AL1163" s="17">
        <f t="shared" si="459"/>
        <v>0.10000093333426666</v>
      </c>
      <c r="AM1163" s="22">
        <f t="shared" si="452"/>
        <v>99999</v>
      </c>
      <c r="AN1163" s="91">
        <f t="shared" si="453"/>
        <v>99999</v>
      </c>
    </row>
    <row r="1164" spans="3:40">
      <c r="C1164" s="71"/>
      <c r="S1164" s="1">
        <f t="shared" si="454"/>
        <v>0</v>
      </c>
      <c r="T1164" s="45">
        <f t="shared" si="442"/>
        <v>0</v>
      </c>
      <c r="U1164" s="27" t="s">
        <v>4</v>
      </c>
      <c r="V1164" s="29">
        <f t="shared" si="443"/>
        <v>0</v>
      </c>
      <c r="W1164" s="29">
        <f t="shared" si="455"/>
        <v>0.89999906666573337</v>
      </c>
      <c r="X1164" s="30" t="s">
        <v>5</v>
      </c>
      <c r="Y1164" s="78">
        <f t="shared" si="457"/>
        <v>1</v>
      </c>
      <c r="Z1164" s="78">
        <f t="shared" si="460"/>
        <v>77</v>
      </c>
      <c r="AA1164" s="27">
        <f t="shared" si="458"/>
        <v>222</v>
      </c>
      <c r="AB1164" s="31">
        <f t="shared" si="456"/>
        <v>0.89999906666573337</v>
      </c>
      <c r="AC1164" s="25" t="s">
        <v>27</v>
      </c>
      <c r="AD1164" s="43">
        <f t="shared" si="444"/>
        <v>0.89999906666573337</v>
      </c>
      <c r="AE1164" s="48">
        <f t="shared" si="445"/>
        <v>0</v>
      </c>
      <c r="AF1164" s="16">
        <f t="shared" si="446"/>
        <v>0</v>
      </c>
      <c r="AG1164" s="18">
        <f t="shared" si="447"/>
        <v>0</v>
      </c>
      <c r="AH1164" s="37">
        <f t="shared" si="448"/>
        <v>0</v>
      </c>
      <c r="AI1164" s="8">
        <f t="shared" si="449"/>
        <v>0</v>
      </c>
      <c r="AJ1164" s="13">
        <f t="shared" si="450"/>
        <v>0</v>
      </c>
      <c r="AK1164" s="14">
        <f t="shared" si="451"/>
        <v>0</v>
      </c>
      <c r="AL1164" s="17">
        <f t="shared" si="459"/>
        <v>0.10000093333426666</v>
      </c>
      <c r="AM1164" s="22">
        <f t="shared" si="452"/>
        <v>99999</v>
      </c>
      <c r="AN1164" s="91">
        <f t="shared" si="453"/>
        <v>99999</v>
      </c>
    </row>
    <row r="1165" spans="3:40">
      <c r="C1165" s="71"/>
      <c r="S1165" s="1">
        <f t="shared" si="454"/>
        <v>0</v>
      </c>
      <c r="T1165" s="45">
        <f t="shared" si="442"/>
        <v>0</v>
      </c>
      <c r="U1165" s="27" t="s">
        <v>4</v>
      </c>
      <c r="V1165" s="29">
        <f t="shared" si="443"/>
        <v>0</v>
      </c>
      <c r="W1165" s="29">
        <f t="shared" si="455"/>
        <v>0.89999906666573337</v>
      </c>
      <c r="X1165" s="30" t="s">
        <v>5</v>
      </c>
      <c r="Y1165" s="78">
        <f t="shared" si="457"/>
        <v>1</v>
      </c>
      <c r="Z1165" s="78">
        <f t="shared" si="460"/>
        <v>77</v>
      </c>
      <c r="AA1165" s="27">
        <f t="shared" si="458"/>
        <v>222</v>
      </c>
      <c r="AB1165" s="31">
        <f t="shared" si="456"/>
        <v>0.89999906666573337</v>
      </c>
      <c r="AC1165" s="25" t="s">
        <v>27</v>
      </c>
      <c r="AD1165" s="43">
        <f t="shared" si="444"/>
        <v>0.89999906666573337</v>
      </c>
      <c r="AE1165" s="48">
        <f t="shared" si="445"/>
        <v>0</v>
      </c>
      <c r="AF1165" s="16">
        <f t="shared" si="446"/>
        <v>0</v>
      </c>
      <c r="AG1165" s="18">
        <f t="shared" si="447"/>
        <v>0</v>
      </c>
      <c r="AH1165" s="37">
        <f t="shared" si="448"/>
        <v>0</v>
      </c>
      <c r="AI1165" s="8">
        <f t="shared" si="449"/>
        <v>0</v>
      </c>
      <c r="AJ1165" s="13">
        <f t="shared" si="450"/>
        <v>0</v>
      </c>
      <c r="AK1165" s="14">
        <f t="shared" si="451"/>
        <v>0</v>
      </c>
      <c r="AL1165" s="17">
        <f t="shared" si="459"/>
        <v>0.10000093333426666</v>
      </c>
      <c r="AM1165" s="22">
        <f t="shared" si="452"/>
        <v>99999</v>
      </c>
      <c r="AN1165" s="91">
        <f t="shared" si="453"/>
        <v>99999</v>
      </c>
    </row>
    <row r="1166" spans="3:40">
      <c r="C1166" s="71"/>
      <c r="S1166" s="1">
        <f t="shared" si="454"/>
        <v>0</v>
      </c>
      <c r="T1166" s="45">
        <f t="shared" si="442"/>
        <v>0</v>
      </c>
      <c r="U1166" s="27" t="s">
        <v>4</v>
      </c>
      <c r="V1166" s="29">
        <f t="shared" si="443"/>
        <v>0</v>
      </c>
      <c r="W1166" s="29">
        <f t="shared" si="455"/>
        <v>0.89999906666573337</v>
      </c>
      <c r="X1166" s="30" t="s">
        <v>5</v>
      </c>
      <c r="Y1166" s="78">
        <f t="shared" si="457"/>
        <v>1</v>
      </c>
      <c r="Z1166" s="78">
        <f t="shared" si="460"/>
        <v>77</v>
      </c>
      <c r="AA1166" s="27">
        <f t="shared" si="458"/>
        <v>222</v>
      </c>
      <c r="AB1166" s="31">
        <f t="shared" si="456"/>
        <v>0.89999906666573337</v>
      </c>
      <c r="AC1166" s="25" t="s">
        <v>27</v>
      </c>
      <c r="AD1166" s="43">
        <f t="shared" si="444"/>
        <v>0.89999906666573337</v>
      </c>
      <c r="AE1166" s="48">
        <f t="shared" si="445"/>
        <v>0</v>
      </c>
      <c r="AF1166" s="16">
        <f t="shared" si="446"/>
        <v>0</v>
      </c>
      <c r="AG1166" s="18">
        <f t="shared" si="447"/>
        <v>0</v>
      </c>
      <c r="AH1166" s="37">
        <f t="shared" si="448"/>
        <v>0</v>
      </c>
      <c r="AI1166" s="8">
        <f t="shared" si="449"/>
        <v>0</v>
      </c>
      <c r="AJ1166" s="13">
        <f t="shared" si="450"/>
        <v>0</v>
      </c>
      <c r="AK1166" s="14">
        <f t="shared" si="451"/>
        <v>0</v>
      </c>
      <c r="AL1166" s="17">
        <f t="shared" si="459"/>
        <v>0.10000093333426666</v>
      </c>
      <c r="AM1166" s="22">
        <f t="shared" si="452"/>
        <v>99999</v>
      </c>
      <c r="AN1166" s="91">
        <f t="shared" si="453"/>
        <v>99999</v>
      </c>
    </row>
    <row r="1167" spans="3:40">
      <c r="C1167" s="71"/>
      <c r="S1167" s="1">
        <f t="shared" si="454"/>
        <v>0</v>
      </c>
      <c r="T1167" s="45">
        <f t="shared" ref="T1167:T1230" si="461">IF(C$1=2,0,1)</f>
        <v>0</v>
      </c>
      <c r="U1167" s="27" t="s">
        <v>4</v>
      </c>
      <c r="V1167" s="29">
        <f t="shared" ref="V1167:V1230" si="462">D1167</f>
        <v>0</v>
      </c>
      <c r="W1167" s="29">
        <f t="shared" si="455"/>
        <v>0.89999906666573337</v>
      </c>
      <c r="X1167" s="30" t="s">
        <v>5</v>
      </c>
      <c r="Y1167" s="78">
        <f t="shared" si="457"/>
        <v>1</v>
      </c>
      <c r="Z1167" s="78">
        <f t="shared" si="460"/>
        <v>77</v>
      </c>
      <c r="AA1167" s="27">
        <f t="shared" si="458"/>
        <v>222</v>
      </c>
      <c r="AB1167" s="31">
        <f t="shared" si="456"/>
        <v>0.89999906666573337</v>
      </c>
      <c r="AC1167" s="25" t="s">
        <v>27</v>
      </c>
      <c r="AD1167" s="43">
        <f t="shared" ref="AD1167:AD1230" si="463">IF(AA1167=222,W1167-E1167/C$4,E1167/C$4+W1167)</f>
        <v>0.89999906666573337</v>
      </c>
      <c r="AE1167" s="48">
        <f t="shared" ref="AE1167:AE1230" si="464">IF(AE$1=1,IF(C1168=0,0,IF(C1167=0,0,IF(T1167=0,IF((ABS(D1167-D1168))&lt;0.1,(IF(C1168-C1167=T$1,99999,0)),0),0))),0)</f>
        <v>0</v>
      </c>
      <c r="AF1167" s="16">
        <f t="shared" ref="AF1167:AF1230" si="465">IF(AF$1=1,IF(C1168=0,0,IF(C1167=0,0,IF(T1167=0,IF(C1168-C1167=0,(IF(ABS(D1167-D1168)&lt;W$1,99999,0)),0),0))),0)</f>
        <v>0</v>
      </c>
      <c r="AG1167" s="18">
        <f t="shared" ref="AG1167:AG1230" si="466">IF(AG$1=1,IF(C1168=0,0,IF(C1167=0,0,IF(T1167=0,IF(AND(AN1167,AM1167),99999,0),0))),0)</f>
        <v>0</v>
      </c>
      <c r="AH1167" s="37">
        <f t="shared" ref="AH1167:AH1230" si="467">IF(C1167=0,,IF(AH$1=1,IF(1&gt;AD1167,0,99999),0))</f>
        <v>0</v>
      </c>
      <c r="AI1167" s="8">
        <f t="shared" ref="AI1167:AI1230" si="468">IF(AI$1=1,IF(D1167&gt;1,99999,IF(D1167&lt;0,99999,0)),0)</f>
        <v>0</v>
      </c>
      <c r="AJ1167" s="13">
        <f t="shared" ref="AJ1167:AJ1230" si="469">IF(AJ$1=1,IF(B1168=0,0,IF(B1168-B1167=1,0,99999)),0)</f>
        <v>0</v>
      </c>
      <c r="AK1167" s="14">
        <f t="shared" ref="AK1167:AK1230" si="470">IF(AK$1=1,IF(C1168=0,0,IF(C1168-C1167&lt;0,99999,0)),0)</f>
        <v>0</v>
      </c>
      <c r="AL1167" s="17">
        <f t="shared" si="459"/>
        <v>0.10000093333426666</v>
      </c>
      <c r="AM1167" s="22">
        <f t="shared" ref="AM1167:AM1230" si="471">IF(C1168-C1167=0,99999,0 )</f>
        <v>99999</v>
      </c>
      <c r="AN1167" s="91">
        <f t="shared" ref="AN1167:AN1230" si="472">IF(ABS(D1168-D1167)=0,99999,0)</f>
        <v>99999</v>
      </c>
    </row>
    <row r="1168" spans="3:40">
      <c r="C1168" s="71"/>
      <c r="S1168" s="1">
        <f t="shared" si="454"/>
        <v>0</v>
      </c>
      <c r="T1168" s="45">
        <f t="shared" si="461"/>
        <v>0</v>
      </c>
      <c r="U1168" s="27" t="s">
        <v>4</v>
      </c>
      <c r="V1168" s="29">
        <f t="shared" si="462"/>
        <v>0</v>
      </c>
      <c r="W1168" s="29">
        <f t="shared" si="455"/>
        <v>0.89999906666573337</v>
      </c>
      <c r="X1168" s="30" t="s">
        <v>5</v>
      </c>
      <c r="Y1168" s="78">
        <f t="shared" si="457"/>
        <v>1</v>
      </c>
      <c r="Z1168" s="78">
        <f t="shared" si="460"/>
        <v>77</v>
      </c>
      <c r="AA1168" s="27">
        <f t="shared" si="458"/>
        <v>222</v>
      </c>
      <c r="AB1168" s="31">
        <f t="shared" si="456"/>
        <v>0.89999906666573337</v>
      </c>
      <c r="AC1168" s="25" t="s">
        <v>27</v>
      </c>
      <c r="AD1168" s="43">
        <f t="shared" si="463"/>
        <v>0.89999906666573337</v>
      </c>
      <c r="AE1168" s="48">
        <f t="shared" si="464"/>
        <v>0</v>
      </c>
      <c r="AF1168" s="16">
        <f t="shared" si="465"/>
        <v>0</v>
      </c>
      <c r="AG1168" s="18">
        <f t="shared" si="466"/>
        <v>0</v>
      </c>
      <c r="AH1168" s="37">
        <f t="shared" si="467"/>
        <v>0</v>
      </c>
      <c r="AI1168" s="8">
        <f t="shared" si="468"/>
        <v>0</v>
      </c>
      <c r="AJ1168" s="13">
        <f t="shared" si="469"/>
        <v>0</v>
      </c>
      <c r="AK1168" s="14">
        <f t="shared" si="470"/>
        <v>0</v>
      </c>
      <c r="AL1168" s="17">
        <f t="shared" si="459"/>
        <v>0.10000093333426666</v>
      </c>
      <c r="AM1168" s="22">
        <f t="shared" si="471"/>
        <v>99999</v>
      </c>
      <c r="AN1168" s="91">
        <f t="shared" si="472"/>
        <v>99999</v>
      </c>
    </row>
    <row r="1169" spans="3:40">
      <c r="C1169" s="71"/>
      <c r="S1169" s="1">
        <f t="shared" si="454"/>
        <v>0</v>
      </c>
      <c r="T1169" s="45">
        <f t="shared" si="461"/>
        <v>0</v>
      </c>
      <c r="U1169" s="27" t="s">
        <v>4</v>
      </c>
      <c r="V1169" s="29">
        <f t="shared" si="462"/>
        <v>0</v>
      </c>
      <c r="W1169" s="29">
        <f t="shared" si="455"/>
        <v>0.89999906666573337</v>
      </c>
      <c r="X1169" s="30" t="s">
        <v>5</v>
      </c>
      <c r="Y1169" s="78">
        <f t="shared" si="457"/>
        <v>1</v>
      </c>
      <c r="Z1169" s="78">
        <f t="shared" si="460"/>
        <v>77</v>
      </c>
      <c r="AA1169" s="27">
        <f t="shared" si="458"/>
        <v>222</v>
      </c>
      <c r="AB1169" s="31">
        <f t="shared" si="456"/>
        <v>0.89999906666573337</v>
      </c>
      <c r="AC1169" s="25" t="s">
        <v>27</v>
      </c>
      <c r="AD1169" s="43">
        <f t="shared" si="463"/>
        <v>0.89999906666573337</v>
      </c>
      <c r="AE1169" s="48">
        <f t="shared" si="464"/>
        <v>0</v>
      </c>
      <c r="AF1169" s="16">
        <f t="shared" si="465"/>
        <v>0</v>
      </c>
      <c r="AG1169" s="18">
        <f t="shared" si="466"/>
        <v>0</v>
      </c>
      <c r="AH1169" s="37">
        <f t="shared" si="467"/>
        <v>0</v>
      </c>
      <c r="AI1169" s="8">
        <f t="shared" si="468"/>
        <v>0</v>
      </c>
      <c r="AJ1169" s="13">
        <f t="shared" si="469"/>
        <v>0</v>
      </c>
      <c r="AK1169" s="14">
        <f t="shared" si="470"/>
        <v>0</v>
      </c>
      <c r="AL1169" s="17">
        <f t="shared" si="459"/>
        <v>0.10000093333426666</v>
      </c>
      <c r="AM1169" s="22">
        <f t="shared" si="471"/>
        <v>99999</v>
      </c>
      <c r="AN1169" s="91">
        <f t="shared" si="472"/>
        <v>99999</v>
      </c>
    </row>
    <row r="1170" spans="3:40">
      <c r="C1170" s="71"/>
      <c r="S1170" s="1">
        <f t="shared" si="454"/>
        <v>0</v>
      </c>
      <c r="T1170" s="45">
        <f t="shared" si="461"/>
        <v>0</v>
      </c>
      <c r="U1170" s="27" t="s">
        <v>4</v>
      </c>
      <c r="V1170" s="29">
        <f t="shared" si="462"/>
        <v>0</v>
      </c>
      <c r="W1170" s="29">
        <f t="shared" si="455"/>
        <v>0.89999906666573337</v>
      </c>
      <c r="X1170" s="30" t="s">
        <v>5</v>
      </c>
      <c r="Y1170" s="78">
        <f t="shared" si="457"/>
        <v>1</v>
      </c>
      <c r="Z1170" s="78">
        <f t="shared" si="460"/>
        <v>77</v>
      </c>
      <c r="AA1170" s="27">
        <f t="shared" si="458"/>
        <v>222</v>
      </c>
      <c r="AB1170" s="31">
        <f t="shared" si="456"/>
        <v>0.89999906666573337</v>
      </c>
      <c r="AC1170" s="25" t="s">
        <v>27</v>
      </c>
      <c r="AD1170" s="43">
        <f t="shared" si="463"/>
        <v>0.89999906666573337</v>
      </c>
      <c r="AE1170" s="48">
        <f t="shared" si="464"/>
        <v>0</v>
      </c>
      <c r="AF1170" s="16">
        <f t="shared" si="465"/>
        <v>0</v>
      </c>
      <c r="AG1170" s="18">
        <f t="shared" si="466"/>
        <v>0</v>
      </c>
      <c r="AH1170" s="37">
        <f t="shared" si="467"/>
        <v>0</v>
      </c>
      <c r="AI1170" s="8">
        <f t="shared" si="468"/>
        <v>0</v>
      </c>
      <c r="AJ1170" s="13">
        <f t="shared" si="469"/>
        <v>0</v>
      </c>
      <c r="AK1170" s="14">
        <f t="shared" si="470"/>
        <v>0</v>
      </c>
      <c r="AL1170" s="17">
        <f t="shared" si="459"/>
        <v>0.10000093333426666</v>
      </c>
      <c r="AM1170" s="22">
        <f t="shared" si="471"/>
        <v>99999</v>
      </c>
      <c r="AN1170" s="91">
        <f t="shared" si="472"/>
        <v>99999</v>
      </c>
    </row>
    <row r="1171" spans="3:40">
      <c r="C1171" s="71"/>
      <c r="S1171" s="1">
        <f t="shared" si="454"/>
        <v>0</v>
      </c>
      <c r="T1171" s="45">
        <f t="shared" si="461"/>
        <v>0</v>
      </c>
      <c r="U1171" s="27" t="s">
        <v>4</v>
      </c>
      <c r="V1171" s="29">
        <f t="shared" si="462"/>
        <v>0</v>
      </c>
      <c r="W1171" s="29">
        <f t="shared" si="455"/>
        <v>0.89999906666573337</v>
      </c>
      <c r="X1171" s="30" t="s">
        <v>5</v>
      </c>
      <c r="Y1171" s="78">
        <f t="shared" si="457"/>
        <v>1</v>
      </c>
      <c r="Z1171" s="78">
        <f t="shared" si="460"/>
        <v>77</v>
      </c>
      <c r="AA1171" s="27">
        <f t="shared" si="458"/>
        <v>222</v>
      </c>
      <c r="AB1171" s="31">
        <f t="shared" si="456"/>
        <v>0.89999906666573337</v>
      </c>
      <c r="AC1171" s="25" t="s">
        <v>27</v>
      </c>
      <c r="AD1171" s="43">
        <f t="shared" si="463"/>
        <v>0.89999906666573337</v>
      </c>
      <c r="AE1171" s="48">
        <f t="shared" si="464"/>
        <v>0</v>
      </c>
      <c r="AF1171" s="16">
        <f t="shared" si="465"/>
        <v>0</v>
      </c>
      <c r="AG1171" s="18">
        <f t="shared" si="466"/>
        <v>0</v>
      </c>
      <c r="AH1171" s="37">
        <f t="shared" si="467"/>
        <v>0</v>
      </c>
      <c r="AI1171" s="8">
        <f t="shared" si="468"/>
        <v>0</v>
      </c>
      <c r="AJ1171" s="13">
        <f t="shared" si="469"/>
        <v>0</v>
      </c>
      <c r="AK1171" s="14">
        <f t="shared" si="470"/>
        <v>0</v>
      </c>
      <c r="AL1171" s="17">
        <f t="shared" si="459"/>
        <v>0.10000093333426666</v>
      </c>
      <c r="AM1171" s="22">
        <f t="shared" si="471"/>
        <v>99999</v>
      </c>
      <c r="AN1171" s="91">
        <f t="shared" si="472"/>
        <v>99999</v>
      </c>
    </row>
    <row r="1172" spans="3:40">
      <c r="C1172" s="71"/>
      <c r="S1172" s="1">
        <f t="shared" si="454"/>
        <v>0</v>
      </c>
      <c r="T1172" s="45">
        <f t="shared" si="461"/>
        <v>0</v>
      </c>
      <c r="U1172" s="27" t="s">
        <v>4</v>
      </c>
      <c r="V1172" s="29">
        <f t="shared" si="462"/>
        <v>0</v>
      </c>
      <c r="W1172" s="29">
        <f t="shared" si="455"/>
        <v>0.89999906666573337</v>
      </c>
      <c r="X1172" s="30" t="s">
        <v>5</v>
      </c>
      <c r="Y1172" s="78">
        <f t="shared" si="457"/>
        <v>1</v>
      </c>
      <c r="Z1172" s="78">
        <f t="shared" si="460"/>
        <v>77</v>
      </c>
      <c r="AA1172" s="27">
        <f t="shared" si="458"/>
        <v>222</v>
      </c>
      <c r="AB1172" s="31">
        <f t="shared" si="456"/>
        <v>0.89999906666573337</v>
      </c>
      <c r="AC1172" s="25" t="s">
        <v>27</v>
      </c>
      <c r="AD1172" s="43">
        <f t="shared" si="463"/>
        <v>0.89999906666573337</v>
      </c>
      <c r="AE1172" s="48">
        <f t="shared" si="464"/>
        <v>0</v>
      </c>
      <c r="AF1172" s="16">
        <f t="shared" si="465"/>
        <v>0</v>
      </c>
      <c r="AG1172" s="18">
        <f t="shared" si="466"/>
        <v>0</v>
      </c>
      <c r="AH1172" s="37">
        <f t="shared" si="467"/>
        <v>0</v>
      </c>
      <c r="AI1172" s="8">
        <f t="shared" si="468"/>
        <v>0</v>
      </c>
      <c r="AJ1172" s="13">
        <f t="shared" si="469"/>
        <v>0</v>
      </c>
      <c r="AK1172" s="14">
        <f t="shared" si="470"/>
        <v>0</v>
      </c>
      <c r="AL1172" s="17">
        <f t="shared" si="459"/>
        <v>0.10000093333426666</v>
      </c>
      <c r="AM1172" s="22">
        <f t="shared" si="471"/>
        <v>99999</v>
      </c>
      <c r="AN1172" s="91">
        <f t="shared" si="472"/>
        <v>99999</v>
      </c>
    </row>
    <row r="1173" spans="3:40">
      <c r="C1173" s="71"/>
      <c r="S1173" s="1">
        <f t="shared" si="454"/>
        <v>0</v>
      </c>
      <c r="T1173" s="45">
        <f t="shared" si="461"/>
        <v>0</v>
      </c>
      <c r="U1173" s="27" t="s">
        <v>4</v>
      </c>
      <c r="V1173" s="29">
        <f t="shared" si="462"/>
        <v>0</v>
      </c>
      <c r="W1173" s="29">
        <f t="shared" si="455"/>
        <v>0.89999906666573337</v>
      </c>
      <c r="X1173" s="30" t="s">
        <v>5</v>
      </c>
      <c r="Y1173" s="78">
        <f t="shared" si="457"/>
        <v>1</v>
      </c>
      <c r="Z1173" s="78">
        <f t="shared" si="460"/>
        <v>77</v>
      </c>
      <c r="AA1173" s="27">
        <f t="shared" si="458"/>
        <v>222</v>
      </c>
      <c r="AB1173" s="31">
        <f t="shared" si="456"/>
        <v>0.89999906666573337</v>
      </c>
      <c r="AC1173" s="25" t="s">
        <v>27</v>
      </c>
      <c r="AD1173" s="43">
        <f t="shared" si="463"/>
        <v>0.89999906666573337</v>
      </c>
      <c r="AE1173" s="48">
        <f t="shared" si="464"/>
        <v>0</v>
      </c>
      <c r="AF1173" s="16">
        <f t="shared" si="465"/>
        <v>0</v>
      </c>
      <c r="AG1173" s="18">
        <f t="shared" si="466"/>
        <v>0</v>
      </c>
      <c r="AH1173" s="37">
        <f t="shared" si="467"/>
        <v>0</v>
      </c>
      <c r="AI1173" s="8">
        <f t="shared" si="468"/>
        <v>0</v>
      </c>
      <c r="AJ1173" s="13">
        <f t="shared" si="469"/>
        <v>0</v>
      </c>
      <c r="AK1173" s="14">
        <f t="shared" si="470"/>
        <v>0</v>
      </c>
      <c r="AL1173" s="17">
        <f t="shared" si="459"/>
        <v>0.10000093333426666</v>
      </c>
      <c r="AM1173" s="22">
        <f t="shared" si="471"/>
        <v>99999</v>
      </c>
      <c r="AN1173" s="91">
        <f t="shared" si="472"/>
        <v>99999</v>
      </c>
    </row>
    <row r="1174" spans="3:40">
      <c r="C1174" s="71"/>
      <c r="S1174" s="1">
        <f t="shared" si="454"/>
        <v>0</v>
      </c>
      <c r="T1174" s="45">
        <f t="shared" si="461"/>
        <v>0</v>
      </c>
      <c r="U1174" s="27" t="s">
        <v>4</v>
      </c>
      <c r="V1174" s="29">
        <f t="shared" si="462"/>
        <v>0</v>
      </c>
      <c r="W1174" s="29">
        <f t="shared" si="455"/>
        <v>0.89999906666573337</v>
      </c>
      <c r="X1174" s="30" t="s">
        <v>5</v>
      </c>
      <c r="Y1174" s="78">
        <f t="shared" si="457"/>
        <v>1</v>
      </c>
      <c r="Z1174" s="78">
        <f t="shared" si="460"/>
        <v>77</v>
      </c>
      <c r="AA1174" s="27">
        <f t="shared" si="458"/>
        <v>222</v>
      </c>
      <c r="AB1174" s="31">
        <f t="shared" si="456"/>
        <v>0.89999906666573337</v>
      </c>
      <c r="AC1174" s="25" t="s">
        <v>27</v>
      </c>
      <c r="AD1174" s="43">
        <f t="shared" si="463"/>
        <v>0.89999906666573337</v>
      </c>
      <c r="AE1174" s="48">
        <f t="shared" si="464"/>
        <v>0</v>
      </c>
      <c r="AF1174" s="16">
        <f t="shared" si="465"/>
        <v>0</v>
      </c>
      <c r="AG1174" s="18">
        <f t="shared" si="466"/>
        <v>0</v>
      </c>
      <c r="AH1174" s="37">
        <f t="shared" si="467"/>
        <v>0</v>
      </c>
      <c r="AI1174" s="8">
        <f t="shared" si="468"/>
        <v>0</v>
      </c>
      <c r="AJ1174" s="13">
        <f t="shared" si="469"/>
        <v>0</v>
      </c>
      <c r="AK1174" s="14">
        <f t="shared" si="470"/>
        <v>0</v>
      </c>
      <c r="AL1174" s="17">
        <f t="shared" si="459"/>
        <v>0.10000093333426666</v>
      </c>
      <c r="AM1174" s="22">
        <f t="shared" si="471"/>
        <v>99999</v>
      </c>
      <c r="AN1174" s="91">
        <f t="shared" si="472"/>
        <v>99999</v>
      </c>
    </row>
    <row r="1175" spans="3:40">
      <c r="C1175" s="71"/>
      <c r="S1175" s="1">
        <f t="shared" si="454"/>
        <v>0</v>
      </c>
      <c r="T1175" s="45">
        <f t="shared" si="461"/>
        <v>0</v>
      </c>
      <c r="U1175" s="27" t="s">
        <v>4</v>
      </c>
      <c r="V1175" s="29">
        <f t="shared" si="462"/>
        <v>0</v>
      </c>
      <c r="W1175" s="29">
        <f t="shared" si="455"/>
        <v>0.89999906666573337</v>
      </c>
      <c r="X1175" s="30" t="s">
        <v>5</v>
      </c>
      <c r="Y1175" s="78">
        <f t="shared" si="457"/>
        <v>1</v>
      </c>
      <c r="Z1175" s="78">
        <f t="shared" si="460"/>
        <v>77</v>
      </c>
      <c r="AA1175" s="27">
        <f t="shared" si="458"/>
        <v>222</v>
      </c>
      <c r="AB1175" s="31">
        <f t="shared" si="456"/>
        <v>0.89999906666573337</v>
      </c>
      <c r="AC1175" s="25" t="s">
        <v>27</v>
      </c>
      <c r="AD1175" s="43">
        <f t="shared" si="463"/>
        <v>0.89999906666573337</v>
      </c>
      <c r="AE1175" s="48">
        <f t="shared" si="464"/>
        <v>0</v>
      </c>
      <c r="AF1175" s="16">
        <f t="shared" si="465"/>
        <v>0</v>
      </c>
      <c r="AG1175" s="18">
        <f t="shared" si="466"/>
        <v>0</v>
      </c>
      <c r="AH1175" s="37">
        <f t="shared" si="467"/>
        <v>0</v>
      </c>
      <c r="AI1175" s="8">
        <f t="shared" si="468"/>
        <v>0</v>
      </c>
      <c r="AJ1175" s="13">
        <f t="shared" si="469"/>
        <v>0</v>
      </c>
      <c r="AK1175" s="14">
        <f t="shared" si="470"/>
        <v>0</v>
      </c>
      <c r="AL1175" s="17">
        <f t="shared" si="459"/>
        <v>0.10000093333426666</v>
      </c>
      <c r="AM1175" s="22">
        <f t="shared" si="471"/>
        <v>99999</v>
      </c>
      <c r="AN1175" s="91">
        <f t="shared" si="472"/>
        <v>99999</v>
      </c>
    </row>
    <row r="1176" spans="3:40">
      <c r="C1176" s="71"/>
      <c r="S1176" s="1">
        <f t="shared" si="454"/>
        <v>0</v>
      </c>
      <c r="T1176" s="45">
        <f t="shared" si="461"/>
        <v>0</v>
      </c>
      <c r="U1176" s="27" t="s">
        <v>4</v>
      </c>
      <c r="V1176" s="29">
        <f t="shared" si="462"/>
        <v>0</v>
      </c>
      <c r="W1176" s="29">
        <f t="shared" si="455"/>
        <v>0.89999906666573337</v>
      </c>
      <c r="X1176" s="30" t="s">
        <v>5</v>
      </c>
      <c r="Y1176" s="78">
        <f t="shared" si="457"/>
        <v>1</v>
      </c>
      <c r="Z1176" s="78">
        <f t="shared" si="460"/>
        <v>77</v>
      </c>
      <c r="AA1176" s="27">
        <f t="shared" si="458"/>
        <v>222</v>
      </c>
      <c r="AB1176" s="31">
        <f t="shared" si="456"/>
        <v>0.89999906666573337</v>
      </c>
      <c r="AC1176" s="25" t="s">
        <v>27</v>
      </c>
      <c r="AD1176" s="43">
        <f t="shared" si="463"/>
        <v>0.89999906666573337</v>
      </c>
      <c r="AE1176" s="48">
        <f t="shared" si="464"/>
        <v>0</v>
      </c>
      <c r="AF1176" s="16">
        <f t="shared" si="465"/>
        <v>0</v>
      </c>
      <c r="AG1176" s="18">
        <f t="shared" si="466"/>
        <v>0</v>
      </c>
      <c r="AH1176" s="37">
        <f t="shared" si="467"/>
        <v>0</v>
      </c>
      <c r="AI1176" s="8">
        <f t="shared" si="468"/>
        <v>0</v>
      </c>
      <c r="AJ1176" s="13">
        <f t="shared" si="469"/>
        <v>0</v>
      </c>
      <c r="AK1176" s="14">
        <f t="shared" si="470"/>
        <v>0</v>
      </c>
      <c r="AL1176" s="17">
        <f t="shared" si="459"/>
        <v>0.10000093333426666</v>
      </c>
      <c r="AM1176" s="22">
        <f t="shared" si="471"/>
        <v>99999</v>
      </c>
      <c r="AN1176" s="91">
        <f t="shared" si="472"/>
        <v>99999</v>
      </c>
    </row>
    <row r="1177" spans="3:40">
      <c r="C1177" s="71"/>
      <c r="S1177" s="1">
        <f t="shared" si="454"/>
        <v>0</v>
      </c>
      <c r="T1177" s="45">
        <f t="shared" si="461"/>
        <v>0</v>
      </c>
      <c r="U1177" s="27" t="s">
        <v>4</v>
      </c>
      <c r="V1177" s="29">
        <f t="shared" si="462"/>
        <v>0</v>
      </c>
      <c r="W1177" s="29">
        <f t="shared" si="455"/>
        <v>0.89999906666573337</v>
      </c>
      <c r="X1177" s="30" t="s">
        <v>5</v>
      </c>
      <c r="Y1177" s="78">
        <f t="shared" si="457"/>
        <v>1</v>
      </c>
      <c r="Z1177" s="78">
        <f t="shared" si="460"/>
        <v>77</v>
      </c>
      <c r="AA1177" s="27">
        <f t="shared" si="458"/>
        <v>222</v>
      </c>
      <c r="AB1177" s="31">
        <f t="shared" si="456"/>
        <v>0.89999906666573337</v>
      </c>
      <c r="AC1177" s="25" t="s">
        <v>27</v>
      </c>
      <c r="AD1177" s="43">
        <f t="shared" si="463"/>
        <v>0.89999906666573337</v>
      </c>
      <c r="AE1177" s="48">
        <f t="shared" si="464"/>
        <v>0</v>
      </c>
      <c r="AF1177" s="16">
        <f t="shared" si="465"/>
        <v>0</v>
      </c>
      <c r="AG1177" s="18">
        <f t="shared" si="466"/>
        <v>0</v>
      </c>
      <c r="AH1177" s="37">
        <f t="shared" si="467"/>
        <v>0</v>
      </c>
      <c r="AI1177" s="8">
        <f t="shared" si="468"/>
        <v>0</v>
      </c>
      <c r="AJ1177" s="13">
        <f t="shared" si="469"/>
        <v>0</v>
      </c>
      <c r="AK1177" s="14">
        <f t="shared" si="470"/>
        <v>0</v>
      </c>
      <c r="AL1177" s="17">
        <f t="shared" si="459"/>
        <v>0.10000093333426666</v>
      </c>
      <c r="AM1177" s="22">
        <f t="shared" si="471"/>
        <v>99999</v>
      </c>
      <c r="AN1177" s="91">
        <f t="shared" si="472"/>
        <v>99999</v>
      </c>
    </row>
    <row r="1178" spans="3:40">
      <c r="C1178" s="71"/>
      <c r="S1178" s="1">
        <f t="shared" si="454"/>
        <v>0</v>
      </c>
      <c r="T1178" s="45">
        <f t="shared" si="461"/>
        <v>0</v>
      </c>
      <c r="U1178" s="27" t="s">
        <v>4</v>
      </c>
      <c r="V1178" s="29">
        <f t="shared" si="462"/>
        <v>0</v>
      </c>
      <c r="W1178" s="29">
        <f t="shared" si="455"/>
        <v>0.89999906666573337</v>
      </c>
      <c r="X1178" s="30" t="s">
        <v>5</v>
      </c>
      <c r="Y1178" s="78">
        <f t="shared" si="457"/>
        <v>1</v>
      </c>
      <c r="Z1178" s="78">
        <f t="shared" si="460"/>
        <v>77</v>
      </c>
      <c r="AA1178" s="27">
        <f t="shared" si="458"/>
        <v>222</v>
      </c>
      <c r="AB1178" s="31">
        <f t="shared" si="456"/>
        <v>0.89999906666573337</v>
      </c>
      <c r="AC1178" s="25" t="s">
        <v>27</v>
      </c>
      <c r="AD1178" s="43">
        <f t="shared" si="463"/>
        <v>0.89999906666573337</v>
      </c>
      <c r="AE1178" s="48">
        <f t="shared" si="464"/>
        <v>0</v>
      </c>
      <c r="AF1178" s="16">
        <f t="shared" si="465"/>
        <v>0</v>
      </c>
      <c r="AG1178" s="18">
        <f t="shared" si="466"/>
        <v>0</v>
      </c>
      <c r="AH1178" s="37">
        <f t="shared" si="467"/>
        <v>0</v>
      </c>
      <c r="AI1178" s="8">
        <f t="shared" si="468"/>
        <v>0</v>
      </c>
      <c r="AJ1178" s="13">
        <f t="shared" si="469"/>
        <v>0</v>
      </c>
      <c r="AK1178" s="14">
        <f t="shared" si="470"/>
        <v>0</v>
      </c>
      <c r="AL1178" s="17">
        <f t="shared" si="459"/>
        <v>0.10000093333426666</v>
      </c>
      <c r="AM1178" s="22">
        <f t="shared" si="471"/>
        <v>99999</v>
      </c>
      <c r="AN1178" s="91">
        <f t="shared" si="472"/>
        <v>99999</v>
      </c>
    </row>
    <row r="1179" spans="3:40">
      <c r="C1179" s="71"/>
      <c r="S1179" s="1">
        <f t="shared" si="454"/>
        <v>0</v>
      </c>
      <c r="T1179" s="45">
        <f t="shared" si="461"/>
        <v>0</v>
      </c>
      <c r="U1179" s="27" t="s">
        <v>4</v>
      </c>
      <c r="V1179" s="29">
        <f t="shared" si="462"/>
        <v>0</v>
      </c>
      <c r="W1179" s="29">
        <f t="shared" si="455"/>
        <v>0.89999906666573337</v>
      </c>
      <c r="X1179" s="30" t="s">
        <v>5</v>
      </c>
      <c r="Y1179" s="78">
        <f t="shared" si="457"/>
        <v>1</v>
      </c>
      <c r="Z1179" s="78">
        <f t="shared" si="460"/>
        <v>77</v>
      </c>
      <c r="AA1179" s="27">
        <f t="shared" si="458"/>
        <v>222</v>
      </c>
      <c r="AB1179" s="31">
        <f t="shared" si="456"/>
        <v>0.89999906666573337</v>
      </c>
      <c r="AC1179" s="25" t="s">
        <v>27</v>
      </c>
      <c r="AD1179" s="43">
        <f t="shared" si="463"/>
        <v>0.89999906666573337</v>
      </c>
      <c r="AE1179" s="48">
        <f t="shared" si="464"/>
        <v>0</v>
      </c>
      <c r="AF1179" s="16">
        <f t="shared" si="465"/>
        <v>0</v>
      </c>
      <c r="AG1179" s="18">
        <f t="shared" si="466"/>
        <v>0</v>
      </c>
      <c r="AH1179" s="37">
        <f t="shared" si="467"/>
        <v>0</v>
      </c>
      <c r="AI1179" s="8">
        <f t="shared" si="468"/>
        <v>0</v>
      </c>
      <c r="AJ1179" s="13">
        <f t="shared" si="469"/>
        <v>0</v>
      </c>
      <c r="AK1179" s="14">
        <f t="shared" si="470"/>
        <v>0</v>
      </c>
      <c r="AL1179" s="17">
        <f t="shared" si="459"/>
        <v>0.10000093333426666</v>
      </c>
      <c r="AM1179" s="22">
        <f t="shared" si="471"/>
        <v>99999</v>
      </c>
      <c r="AN1179" s="91">
        <f t="shared" si="472"/>
        <v>99999</v>
      </c>
    </row>
    <row r="1180" spans="3:40">
      <c r="C1180" s="71"/>
      <c r="S1180" s="1">
        <f t="shared" si="454"/>
        <v>0</v>
      </c>
      <c r="T1180" s="45">
        <f t="shared" si="461"/>
        <v>0</v>
      </c>
      <c r="U1180" s="27" t="s">
        <v>4</v>
      </c>
      <c r="V1180" s="29">
        <f t="shared" si="462"/>
        <v>0</v>
      </c>
      <c r="W1180" s="29">
        <f t="shared" si="455"/>
        <v>0.89999906666573337</v>
      </c>
      <c r="X1180" s="30" t="s">
        <v>5</v>
      </c>
      <c r="Y1180" s="78">
        <f t="shared" si="457"/>
        <v>1</v>
      </c>
      <c r="Z1180" s="78">
        <f t="shared" si="460"/>
        <v>77</v>
      </c>
      <c r="AA1180" s="27">
        <f t="shared" si="458"/>
        <v>222</v>
      </c>
      <c r="AB1180" s="31">
        <f t="shared" si="456"/>
        <v>0.89999906666573337</v>
      </c>
      <c r="AC1180" s="25" t="s">
        <v>27</v>
      </c>
      <c r="AD1180" s="43">
        <f t="shared" si="463"/>
        <v>0.89999906666573337</v>
      </c>
      <c r="AE1180" s="48">
        <f t="shared" si="464"/>
        <v>0</v>
      </c>
      <c r="AF1180" s="16">
        <f t="shared" si="465"/>
        <v>0</v>
      </c>
      <c r="AG1180" s="18">
        <f t="shared" si="466"/>
        <v>0</v>
      </c>
      <c r="AH1180" s="37">
        <f t="shared" si="467"/>
        <v>0</v>
      </c>
      <c r="AI1180" s="8">
        <f t="shared" si="468"/>
        <v>0</v>
      </c>
      <c r="AJ1180" s="13">
        <f t="shared" si="469"/>
        <v>0</v>
      </c>
      <c r="AK1180" s="14">
        <f t="shared" si="470"/>
        <v>0</v>
      </c>
      <c r="AL1180" s="17">
        <f t="shared" si="459"/>
        <v>0.10000093333426666</v>
      </c>
      <c r="AM1180" s="22">
        <f t="shared" si="471"/>
        <v>99999</v>
      </c>
      <c r="AN1180" s="91">
        <f t="shared" si="472"/>
        <v>99999</v>
      </c>
    </row>
    <row r="1181" spans="3:40">
      <c r="C1181" s="71"/>
      <c r="S1181" s="1">
        <f t="shared" si="454"/>
        <v>0</v>
      </c>
      <c r="T1181" s="45">
        <f t="shared" si="461"/>
        <v>0</v>
      </c>
      <c r="U1181" s="27" t="s">
        <v>4</v>
      </c>
      <c r="V1181" s="29">
        <f t="shared" si="462"/>
        <v>0</v>
      </c>
      <c r="W1181" s="29">
        <f t="shared" si="455"/>
        <v>0.89999906666573337</v>
      </c>
      <c r="X1181" s="30" t="s">
        <v>5</v>
      </c>
      <c r="Y1181" s="78">
        <f t="shared" si="457"/>
        <v>1</v>
      </c>
      <c r="Z1181" s="78">
        <f t="shared" si="460"/>
        <v>77</v>
      </c>
      <c r="AA1181" s="27">
        <f t="shared" si="458"/>
        <v>222</v>
      </c>
      <c r="AB1181" s="31">
        <f t="shared" si="456"/>
        <v>0.89999906666573337</v>
      </c>
      <c r="AC1181" s="25" t="s">
        <v>27</v>
      </c>
      <c r="AD1181" s="43">
        <f t="shared" si="463"/>
        <v>0.89999906666573337</v>
      </c>
      <c r="AE1181" s="48">
        <f t="shared" si="464"/>
        <v>0</v>
      </c>
      <c r="AF1181" s="16">
        <f t="shared" si="465"/>
        <v>0</v>
      </c>
      <c r="AG1181" s="18">
        <f t="shared" si="466"/>
        <v>0</v>
      </c>
      <c r="AH1181" s="37">
        <f t="shared" si="467"/>
        <v>0</v>
      </c>
      <c r="AI1181" s="8">
        <f t="shared" si="468"/>
        <v>0</v>
      </c>
      <c r="AJ1181" s="13">
        <f t="shared" si="469"/>
        <v>0</v>
      </c>
      <c r="AK1181" s="14">
        <f t="shared" si="470"/>
        <v>0</v>
      </c>
      <c r="AL1181" s="17">
        <f t="shared" si="459"/>
        <v>0.10000093333426666</v>
      </c>
      <c r="AM1181" s="22">
        <f t="shared" si="471"/>
        <v>99999</v>
      </c>
      <c r="AN1181" s="91">
        <f t="shared" si="472"/>
        <v>99999</v>
      </c>
    </row>
    <row r="1182" spans="3:40">
      <c r="C1182" s="71"/>
      <c r="S1182" s="1">
        <f t="shared" si="454"/>
        <v>0</v>
      </c>
      <c r="T1182" s="45">
        <f t="shared" si="461"/>
        <v>0</v>
      </c>
      <c r="U1182" s="27" t="s">
        <v>4</v>
      </c>
      <c r="V1182" s="29">
        <f t="shared" si="462"/>
        <v>0</v>
      </c>
      <c r="W1182" s="29">
        <f t="shared" si="455"/>
        <v>0.89999906666573337</v>
      </c>
      <c r="X1182" s="30" t="s">
        <v>5</v>
      </c>
      <c r="Y1182" s="78">
        <f t="shared" si="457"/>
        <v>1</v>
      </c>
      <c r="Z1182" s="78">
        <f t="shared" si="460"/>
        <v>77</v>
      </c>
      <c r="AA1182" s="27">
        <f t="shared" si="458"/>
        <v>222</v>
      </c>
      <c r="AB1182" s="31">
        <f t="shared" si="456"/>
        <v>0.89999906666573337</v>
      </c>
      <c r="AC1182" s="25" t="s">
        <v>27</v>
      </c>
      <c r="AD1182" s="43">
        <f t="shared" si="463"/>
        <v>0.89999906666573337</v>
      </c>
      <c r="AE1182" s="48">
        <f t="shared" si="464"/>
        <v>0</v>
      </c>
      <c r="AF1182" s="16">
        <f t="shared" si="465"/>
        <v>0</v>
      </c>
      <c r="AG1182" s="18">
        <f t="shared" si="466"/>
        <v>0</v>
      </c>
      <c r="AH1182" s="37">
        <f t="shared" si="467"/>
        <v>0</v>
      </c>
      <c r="AI1182" s="8">
        <f t="shared" si="468"/>
        <v>0</v>
      </c>
      <c r="AJ1182" s="13">
        <f t="shared" si="469"/>
        <v>0</v>
      </c>
      <c r="AK1182" s="14">
        <f t="shared" si="470"/>
        <v>0</v>
      </c>
      <c r="AL1182" s="17">
        <f t="shared" si="459"/>
        <v>0.10000093333426666</v>
      </c>
      <c r="AM1182" s="22">
        <f t="shared" si="471"/>
        <v>99999</v>
      </c>
      <c r="AN1182" s="91">
        <f t="shared" si="472"/>
        <v>99999</v>
      </c>
    </row>
    <row r="1183" spans="3:40">
      <c r="C1183" s="71"/>
      <c r="S1183" s="1">
        <f t="shared" si="454"/>
        <v>0</v>
      </c>
      <c r="T1183" s="45">
        <f t="shared" si="461"/>
        <v>0</v>
      </c>
      <c r="U1183" s="27" t="s">
        <v>4</v>
      </c>
      <c r="V1183" s="29">
        <f t="shared" si="462"/>
        <v>0</v>
      </c>
      <c r="W1183" s="29">
        <f t="shared" si="455"/>
        <v>0.89999906666573337</v>
      </c>
      <c r="X1183" s="30" t="s">
        <v>5</v>
      </c>
      <c r="Y1183" s="78">
        <f t="shared" si="457"/>
        <v>1</v>
      </c>
      <c r="Z1183" s="78">
        <f t="shared" si="460"/>
        <v>77</v>
      </c>
      <c r="AA1183" s="27">
        <f t="shared" si="458"/>
        <v>222</v>
      </c>
      <c r="AB1183" s="31">
        <f t="shared" si="456"/>
        <v>0.89999906666573337</v>
      </c>
      <c r="AC1183" s="25" t="s">
        <v>27</v>
      </c>
      <c r="AD1183" s="43">
        <f t="shared" si="463"/>
        <v>0.89999906666573337</v>
      </c>
      <c r="AE1183" s="48">
        <f t="shared" si="464"/>
        <v>0</v>
      </c>
      <c r="AF1183" s="16">
        <f t="shared" si="465"/>
        <v>0</v>
      </c>
      <c r="AG1183" s="18">
        <f t="shared" si="466"/>
        <v>0</v>
      </c>
      <c r="AH1183" s="37">
        <f t="shared" si="467"/>
        <v>0</v>
      </c>
      <c r="AI1183" s="8">
        <f t="shared" si="468"/>
        <v>0</v>
      </c>
      <c r="AJ1183" s="13">
        <f t="shared" si="469"/>
        <v>0</v>
      </c>
      <c r="AK1183" s="14">
        <f t="shared" si="470"/>
        <v>0</v>
      </c>
      <c r="AL1183" s="17">
        <f t="shared" si="459"/>
        <v>0.10000093333426666</v>
      </c>
      <c r="AM1183" s="22">
        <f t="shared" si="471"/>
        <v>99999</v>
      </c>
      <c r="AN1183" s="91">
        <f t="shared" si="472"/>
        <v>99999</v>
      </c>
    </row>
    <row r="1184" spans="3:40">
      <c r="C1184" s="71"/>
      <c r="S1184" s="1">
        <f t="shared" si="454"/>
        <v>0</v>
      </c>
      <c r="T1184" s="45">
        <f t="shared" si="461"/>
        <v>0</v>
      </c>
      <c r="U1184" s="27" t="s">
        <v>4</v>
      </c>
      <c r="V1184" s="29">
        <f t="shared" si="462"/>
        <v>0</v>
      </c>
      <c r="W1184" s="29">
        <f t="shared" si="455"/>
        <v>0.89999906666573337</v>
      </c>
      <c r="X1184" s="30" t="s">
        <v>5</v>
      </c>
      <c r="Y1184" s="78">
        <f t="shared" si="457"/>
        <v>1</v>
      </c>
      <c r="Z1184" s="78">
        <f t="shared" si="460"/>
        <v>77</v>
      </c>
      <c r="AA1184" s="27">
        <f t="shared" si="458"/>
        <v>222</v>
      </c>
      <c r="AB1184" s="31">
        <f t="shared" si="456"/>
        <v>0.89999906666573337</v>
      </c>
      <c r="AC1184" s="25" t="s">
        <v>27</v>
      </c>
      <c r="AD1184" s="43">
        <f t="shared" si="463"/>
        <v>0.89999906666573337</v>
      </c>
      <c r="AE1184" s="48">
        <f t="shared" si="464"/>
        <v>0</v>
      </c>
      <c r="AF1184" s="16">
        <f t="shared" si="465"/>
        <v>0</v>
      </c>
      <c r="AG1184" s="18">
        <f t="shared" si="466"/>
        <v>0</v>
      </c>
      <c r="AH1184" s="37">
        <f t="shared" si="467"/>
        <v>0</v>
      </c>
      <c r="AI1184" s="8">
        <f t="shared" si="468"/>
        <v>0</v>
      </c>
      <c r="AJ1184" s="13">
        <f t="shared" si="469"/>
        <v>0</v>
      </c>
      <c r="AK1184" s="14">
        <f t="shared" si="470"/>
        <v>0</v>
      </c>
      <c r="AL1184" s="17">
        <f t="shared" si="459"/>
        <v>0.10000093333426666</v>
      </c>
      <c r="AM1184" s="22">
        <f t="shared" si="471"/>
        <v>99999</v>
      </c>
      <c r="AN1184" s="91">
        <f t="shared" si="472"/>
        <v>99999</v>
      </c>
    </row>
    <row r="1185" spans="3:40">
      <c r="C1185" s="71"/>
      <c r="S1185" s="1">
        <f t="shared" si="454"/>
        <v>0</v>
      </c>
      <c r="T1185" s="45">
        <f t="shared" si="461"/>
        <v>0</v>
      </c>
      <c r="U1185" s="27" t="s">
        <v>4</v>
      </c>
      <c r="V1185" s="29">
        <f t="shared" si="462"/>
        <v>0</v>
      </c>
      <c r="W1185" s="29">
        <f t="shared" si="455"/>
        <v>0.89999906666573337</v>
      </c>
      <c r="X1185" s="30" t="s">
        <v>5</v>
      </c>
      <c r="Y1185" s="78">
        <f t="shared" si="457"/>
        <v>1</v>
      </c>
      <c r="Z1185" s="78">
        <f t="shared" si="460"/>
        <v>77</v>
      </c>
      <c r="AA1185" s="27">
        <f t="shared" si="458"/>
        <v>222</v>
      </c>
      <c r="AB1185" s="31">
        <f t="shared" si="456"/>
        <v>0.89999906666573337</v>
      </c>
      <c r="AC1185" s="25" t="s">
        <v>27</v>
      </c>
      <c r="AD1185" s="43">
        <f t="shared" si="463"/>
        <v>0.89999906666573337</v>
      </c>
      <c r="AE1185" s="48">
        <f t="shared" si="464"/>
        <v>0</v>
      </c>
      <c r="AF1185" s="16">
        <f t="shared" si="465"/>
        <v>0</v>
      </c>
      <c r="AG1185" s="18">
        <f t="shared" si="466"/>
        <v>0</v>
      </c>
      <c r="AH1185" s="37">
        <f t="shared" si="467"/>
        <v>0</v>
      </c>
      <c r="AI1185" s="8">
        <f t="shared" si="468"/>
        <v>0</v>
      </c>
      <c r="AJ1185" s="13">
        <f t="shared" si="469"/>
        <v>0</v>
      </c>
      <c r="AK1185" s="14">
        <f t="shared" si="470"/>
        <v>0</v>
      </c>
      <c r="AL1185" s="17">
        <f t="shared" si="459"/>
        <v>0.10000093333426666</v>
      </c>
      <c r="AM1185" s="22">
        <f t="shared" si="471"/>
        <v>99999</v>
      </c>
      <c r="AN1185" s="91">
        <f t="shared" si="472"/>
        <v>99999</v>
      </c>
    </row>
    <row r="1186" spans="3:40">
      <c r="C1186" s="71"/>
      <c r="S1186" s="1">
        <f t="shared" si="454"/>
        <v>0</v>
      </c>
      <c r="T1186" s="45">
        <f t="shared" si="461"/>
        <v>0</v>
      </c>
      <c r="U1186" s="27" t="s">
        <v>4</v>
      </c>
      <c r="V1186" s="29">
        <f t="shared" si="462"/>
        <v>0</v>
      </c>
      <c r="W1186" s="29">
        <f t="shared" si="455"/>
        <v>0.89999906666573337</v>
      </c>
      <c r="X1186" s="30" t="s">
        <v>5</v>
      </c>
      <c r="Y1186" s="78">
        <f t="shared" si="457"/>
        <v>1</v>
      </c>
      <c r="Z1186" s="78">
        <f t="shared" si="460"/>
        <v>77</v>
      </c>
      <c r="AA1186" s="27">
        <f t="shared" si="458"/>
        <v>222</v>
      </c>
      <c r="AB1186" s="31">
        <f t="shared" si="456"/>
        <v>0.89999906666573337</v>
      </c>
      <c r="AC1186" s="25" t="s">
        <v>27</v>
      </c>
      <c r="AD1186" s="43">
        <f t="shared" si="463"/>
        <v>0.89999906666573337</v>
      </c>
      <c r="AE1186" s="48">
        <f t="shared" si="464"/>
        <v>0</v>
      </c>
      <c r="AF1186" s="16">
        <f t="shared" si="465"/>
        <v>0</v>
      </c>
      <c r="AG1186" s="18">
        <f t="shared" si="466"/>
        <v>0</v>
      </c>
      <c r="AH1186" s="37">
        <f t="shared" si="467"/>
        <v>0</v>
      </c>
      <c r="AI1186" s="8">
        <f t="shared" si="468"/>
        <v>0</v>
      </c>
      <c r="AJ1186" s="13">
        <f t="shared" si="469"/>
        <v>0</v>
      </c>
      <c r="AK1186" s="14">
        <f t="shared" si="470"/>
        <v>0</v>
      </c>
      <c r="AL1186" s="17">
        <f t="shared" si="459"/>
        <v>0.10000093333426666</v>
      </c>
      <c r="AM1186" s="22">
        <f t="shared" si="471"/>
        <v>99999</v>
      </c>
      <c r="AN1186" s="91">
        <f t="shared" si="472"/>
        <v>99999</v>
      </c>
    </row>
    <row r="1187" spans="3:40">
      <c r="C1187" s="71"/>
      <c r="S1187" s="1">
        <f t="shared" si="454"/>
        <v>0</v>
      </c>
      <c r="T1187" s="45">
        <f t="shared" si="461"/>
        <v>0</v>
      </c>
      <c r="U1187" s="27" t="s">
        <v>4</v>
      </c>
      <c r="V1187" s="29">
        <f t="shared" si="462"/>
        <v>0</v>
      </c>
      <c r="W1187" s="29">
        <f t="shared" si="455"/>
        <v>0.89999906666573337</v>
      </c>
      <c r="X1187" s="30" t="s">
        <v>5</v>
      </c>
      <c r="Y1187" s="78">
        <f t="shared" si="457"/>
        <v>1</v>
      </c>
      <c r="Z1187" s="78">
        <f t="shared" si="460"/>
        <v>77</v>
      </c>
      <c r="AA1187" s="27">
        <f t="shared" si="458"/>
        <v>222</v>
      </c>
      <c r="AB1187" s="31">
        <f t="shared" si="456"/>
        <v>0.89999906666573337</v>
      </c>
      <c r="AC1187" s="25" t="s">
        <v>27</v>
      </c>
      <c r="AD1187" s="43">
        <f t="shared" si="463"/>
        <v>0.89999906666573337</v>
      </c>
      <c r="AE1187" s="48">
        <f t="shared" si="464"/>
        <v>0</v>
      </c>
      <c r="AF1187" s="16">
        <f t="shared" si="465"/>
        <v>0</v>
      </c>
      <c r="AG1187" s="18">
        <f t="shared" si="466"/>
        <v>0</v>
      </c>
      <c r="AH1187" s="37">
        <f t="shared" si="467"/>
        <v>0</v>
      </c>
      <c r="AI1187" s="8">
        <f t="shared" si="468"/>
        <v>0</v>
      </c>
      <c r="AJ1187" s="13">
        <f t="shared" si="469"/>
        <v>0</v>
      </c>
      <c r="AK1187" s="14">
        <f t="shared" si="470"/>
        <v>0</v>
      </c>
      <c r="AL1187" s="17">
        <f t="shared" si="459"/>
        <v>0.10000093333426666</v>
      </c>
      <c r="AM1187" s="22">
        <f t="shared" si="471"/>
        <v>99999</v>
      </c>
      <c r="AN1187" s="91">
        <f t="shared" si="472"/>
        <v>99999</v>
      </c>
    </row>
    <row r="1188" spans="3:40">
      <c r="C1188" s="71"/>
      <c r="S1188" s="1">
        <f t="shared" si="454"/>
        <v>0</v>
      </c>
      <c r="T1188" s="45">
        <f t="shared" si="461"/>
        <v>0</v>
      </c>
      <c r="U1188" s="27" t="s">
        <v>4</v>
      </c>
      <c r="V1188" s="29">
        <f t="shared" si="462"/>
        <v>0</v>
      </c>
      <c r="W1188" s="29">
        <f t="shared" si="455"/>
        <v>0.89999906666573337</v>
      </c>
      <c r="X1188" s="30" t="s">
        <v>5</v>
      </c>
      <c r="Y1188" s="78">
        <f t="shared" si="457"/>
        <v>1</v>
      </c>
      <c r="Z1188" s="78">
        <f t="shared" si="460"/>
        <v>77</v>
      </c>
      <c r="AA1188" s="27">
        <f t="shared" si="458"/>
        <v>222</v>
      </c>
      <c r="AB1188" s="31">
        <f t="shared" si="456"/>
        <v>0.89999906666573337</v>
      </c>
      <c r="AC1188" s="25" t="s">
        <v>27</v>
      </c>
      <c r="AD1188" s="43">
        <f t="shared" si="463"/>
        <v>0.89999906666573337</v>
      </c>
      <c r="AE1188" s="48">
        <f t="shared" si="464"/>
        <v>0</v>
      </c>
      <c r="AF1188" s="16">
        <f t="shared" si="465"/>
        <v>0</v>
      </c>
      <c r="AG1188" s="18">
        <f t="shared" si="466"/>
        <v>0</v>
      </c>
      <c r="AH1188" s="37">
        <f t="shared" si="467"/>
        <v>0</v>
      </c>
      <c r="AI1188" s="8">
        <f t="shared" si="468"/>
        <v>0</v>
      </c>
      <c r="AJ1188" s="13">
        <f t="shared" si="469"/>
        <v>0</v>
      </c>
      <c r="AK1188" s="14">
        <f t="shared" si="470"/>
        <v>0</v>
      </c>
      <c r="AL1188" s="17">
        <f t="shared" si="459"/>
        <v>0.10000093333426666</v>
      </c>
      <c r="AM1188" s="22">
        <f t="shared" si="471"/>
        <v>99999</v>
      </c>
      <c r="AN1188" s="91">
        <f t="shared" si="472"/>
        <v>99999</v>
      </c>
    </row>
    <row r="1189" spans="3:40">
      <c r="C1189" s="71"/>
      <c r="S1189" s="1">
        <f t="shared" si="454"/>
        <v>0</v>
      </c>
      <c r="T1189" s="45">
        <f t="shared" si="461"/>
        <v>0</v>
      </c>
      <c r="U1189" s="27" t="s">
        <v>4</v>
      </c>
      <c r="V1189" s="29">
        <f t="shared" si="462"/>
        <v>0</v>
      </c>
      <c r="W1189" s="29">
        <f t="shared" si="455"/>
        <v>0.89999906666573337</v>
      </c>
      <c r="X1189" s="30" t="s">
        <v>5</v>
      </c>
      <c r="Y1189" s="78">
        <f t="shared" si="457"/>
        <v>1</v>
      </c>
      <c r="Z1189" s="78">
        <f t="shared" si="460"/>
        <v>77</v>
      </c>
      <c r="AA1189" s="27">
        <f t="shared" si="458"/>
        <v>222</v>
      </c>
      <c r="AB1189" s="31">
        <f t="shared" si="456"/>
        <v>0.89999906666573337</v>
      </c>
      <c r="AC1189" s="25" t="s">
        <v>27</v>
      </c>
      <c r="AD1189" s="43">
        <f t="shared" si="463"/>
        <v>0.89999906666573337</v>
      </c>
      <c r="AE1189" s="48">
        <f t="shared" si="464"/>
        <v>0</v>
      </c>
      <c r="AF1189" s="16">
        <f t="shared" si="465"/>
        <v>0</v>
      </c>
      <c r="AG1189" s="18">
        <f t="shared" si="466"/>
        <v>0</v>
      </c>
      <c r="AH1189" s="37">
        <f t="shared" si="467"/>
        <v>0</v>
      </c>
      <c r="AI1189" s="8">
        <f t="shared" si="468"/>
        <v>0</v>
      </c>
      <c r="AJ1189" s="13">
        <f t="shared" si="469"/>
        <v>0</v>
      </c>
      <c r="AK1189" s="14">
        <f t="shared" si="470"/>
        <v>0</v>
      </c>
      <c r="AL1189" s="17">
        <f t="shared" si="459"/>
        <v>0.10000093333426666</v>
      </c>
      <c r="AM1189" s="22">
        <f t="shared" si="471"/>
        <v>99999</v>
      </c>
      <c r="AN1189" s="91">
        <f t="shared" si="472"/>
        <v>99999</v>
      </c>
    </row>
    <row r="1190" spans="3:40">
      <c r="C1190" s="71"/>
      <c r="S1190" s="1">
        <f t="shared" si="454"/>
        <v>0</v>
      </c>
      <c r="T1190" s="45">
        <f t="shared" si="461"/>
        <v>0</v>
      </c>
      <c r="U1190" s="27" t="s">
        <v>4</v>
      </c>
      <c r="V1190" s="29">
        <f t="shared" si="462"/>
        <v>0</v>
      </c>
      <c r="W1190" s="29">
        <f t="shared" si="455"/>
        <v>0.89999906666573337</v>
      </c>
      <c r="X1190" s="30" t="s">
        <v>5</v>
      </c>
      <c r="Y1190" s="78">
        <f t="shared" si="457"/>
        <v>1</v>
      </c>
      <c r="Z1190" s="78">
        <f t="shared" si="460"/>
        <v>77</v>
      </c>
      <c r="AA1190" s="27">
        <f t="shared" si="458"/>
        <v>222</v>
      </c>
      <c r="AB1190" s="31">
        <f t="shared" si="456"/>
        <v>0.89999906666573337</v>
      </c>
      <c r="AC1190" s="25" t="s">
        <v>27</v>
      </c>
      <c r="AD1190" s="43">
        <f t="shared" si="463"/>
        <v>0.89999906666573337</v>
      </c>
      <c r="AE1190" s="48">
        <f t="shared" si="464"/>
        <v>0</v>
      </c>
      <c r="AF1190" s="16">
        <f t="shared" si="465"/>
        <v>0</v>
      </c>
      <c r="AG1190" s="18">
        <f t="shared" si="466"/>
        <v>0</v>
      </c>
      <c r="AH1190" s="37">
        <f t="shared" si="467"/>
        <v>0</v>
      </c>
      <c r="AI1190" s="8">
        <f t="shared" si="468"/>
        <v>0</v>
      </c>
      <c r="AJ1190" s="13">
        <f t="shared" si="469"/>
        <v>0</v>
      </c>
      <c r="AK1190" s="14">
        <f t="shared" si="470"/>
        <v>0</v>
      </c>
      <c r="AL1190" s="17">
        <f t="shared" si="459"/>
        <v>0.10000093333426666</v>
      </c>
      <c r="AM1190" s="22">
        <f t="shared" si="471"/>
        <v>99999</v>
      </c>
      <c r="AN1190" s="91">
        <f t="shared" si="472"/>
        <v>99999</v>
      </c>
    </row>
    <row r="1191" spans="3:40">
      <c r="C1191" s="71"/>
      <c r="S1191" s="1">
        <f t="shared" si="454"/>
        <v>0</v>
      </c>
      <c r="T1191" s="45">
        <f t="shared" si="461"/>
        <v>0</v>
      </c>
      <c r="U1191" s="27" t="s">
        <v>4</v>
      </c>
      <c r="V1191" s="29">
        <f t="shared" si="462"/>
        <v>0</v>
      </c>
      <c r="W1191" s="29">
        <f t="shared" si="455"/>
        <v>0.89999906666573337</v>
      </c>
      <c r="X1191" s="30" t="s">
        <v>5</v>
      </c>
      <c r="Y1191" s="78">
        <f t="shared" si="457"/>
        <v>1</v>
      </c>
      <c r="Z1191" s="78">
        <f t="shared" si="460"/>
        <v>77</v>
      </c>
      <c r="AA1191" s="27">
        <f t="shared" si="458"/>
        <v>222</v>
      </c>
      <c r="AB1191" s="31">
        <f t="shared" si="456"/>
        <v>0.89999906666573337</v>
      </c>
      <c r="AC1191" s="25" t="s">
        <v>27</v>
      </c>
      <c r="AD1191" s="43">
        <f t="shared" si="463"/>
        <v>0.89999906666573337</v>
      </c>
      <c r="AE1191" s="48">
        <f t="shared" si="464"/>
        <v>0</v>
      </c>
      <c r="AF1191" s="16">
        <f t="shared" si="465"/>
        <v>0</v>
      </c>
      <c r="AG1191" s="18">
        <f t="shared" si="466"/>
        <v>0</v>
      </c>
      <c r="AH1191" s="37">
        <f t="shared" si="467"/>
        <v>0</v>
      </c>
      <c r="AI1191" s="8">
        <f t="shared" si="468"/>
        <v>0</v>
      </c>
      <c r="AJ1191" s="13">
        <f t="shared" si="469"/>
        <v>0</v>
      </c>
      <c r="AK1191" s="14">
        <f t="shared" si="470"/>
        <v>0</v>
      </c>
      <c r="AL1191" s="17">
        <f t="shared" si="459"/>
        <v>0.10000093333426666</v>
      </c>
      <c r="AM1191" s="22">
        <f t="shared" si="471"/>
        <v>99999</v>
      </c>
      <c r="AN1191" s="91">
        <f t="shared" si="472"/>
        <v>99999</v>
      </c>
    </row>
    <row r="1192" spans="3:40">
      <c r="C1192" s="71"/>
      <c r="S1192" s="1">
        <f t="shared" si="454"/>
        <v>0</v>
      </c>
      <c r="T1192" s="45">
        <f t="shared" si="461"/>
        <v>0</v>
      </c>
      <c r="U1192" s="27" t="s">
        <v>4</v>
      </c>
      <c r="V1192" s="29">
        <f t="shared" si="462"/>
        <v>0</v>
      </c>
      <c r="W1192" s="29">
        <f t="shared" si="455"/>
        <v>0.89999906666573337</v>
      </c>
      <c r="X1192" s="30" t="s">
        <v>5</v>
      </c>
      <c r="Y1192" s="78">
        <f t="shared" si="457"/>
        <v>1</v>
      </c>
      <c r="Z1192" s="78">
        <f t="shared" si="460"/>
        <v>77</v>
      </c>
      <c r="AA1192" s="27">
        <f t="shared" si="458"/>
        <v>222</v>
      </c>
      <c r="AB1192" s="31">
        <f t="shared" si="456"/>
        <v>0.89999906666573337</v>
      </c>
      <c r="AC1192" s="25" t="s">
        <v>27</v>
      </c>
      <c r="AD1192" s="43">
        <f t="shared" si="463"/>
        <v>0.89999906666573337</v>
      </c>
      <c r="AE1192" s="48">
        <f t="shared" si="464"/>
        <v>0</v>
      </c>
      <c r="AF1192" s="16">
        <f t="shared" si="465"/>
        <v>0</v>
      </c>
      <c r="AG1192" s="18">
        <f t="shared" si="466"/>
        <v>0</v>
      </c>
      <c r="AH1192" s="37">
        <f t="shared" si="467"/>
        <v>0</v>
      </c>
      <c r="AI1192" s="8">
        <f t="shared" si="468"/>
        <v>0</v>
      </c>
      <c r="AJ1192" s="13">
        <f t="shared" si="469"/>
        <v>0</v>
      </c>
      <c r="AK1192" s="14">
        <f t="shared" si="470"/>
        <v>0</v>
      </c>
      <c r="AL1192" s="17">
        <f t="shared" si="459"/>
        <v>0.10000093333426666</v>
      </c>
      <c r="AM1192" s="22">
        <f t="shared" si="471"/>
        <v>99999</v>
      </c>
      <c r="AN1192" s="91">
        <f t="shared" si="472"/>
        <v>99999</v>
      </c>
    </row>
    <row r="1193" spans="3:40">
      <c r="C1193" s="71"/>
      <c r="S1193" s="1">
        <f t="shared" si="454"/>
        <v>0</v>
      </c>
      <c r="T1193" s="45">
        <f t="shared" si="461"/>
        <v>0</v>
      </c>
      <c r="U1193" s="27" t="s">
        <v>4</v>
      </c>
      <c r="V1193" s="29">
        <f t="shared" si="462"/>
        <v>0</v>
      </c>
      <c r="W1193" s="29">
        <f t="shared" si="455"/>
        <v>0.89999906666573337</v>
      </c>
      <c r="X1193" s="30" t="s">
        <v>5</v>
      </c>
      <c r="Y1193" s="78">
        <f t="shared" si="457"/>
        <v>1</v>
      </c>
      <c r="Z1193" s="78">
        <f t="shared" si="460"/>
        <v>77</v>
      </c>
      <c r="AA1193" s="27">
        <f t="shared" si="458"/>
        <v>222</v>
      </c>
      <c r="AB1193" s="31">
        <f t="shared" si="456"/>
        <v>0.89999906666573337</v>
      </c>
      <c r="AC1193" s="25" t="s">
        <v>27</v>
      </c>
      <c r="AD1193" s="43">
        <f t="shared" si="463"/>
        <v>0.89999906666573337</v>
      </c>
      <c r="AE1193" s="48">
        <f t="shared" si="464"/>
        <v>0</v>
      </c>
      <c r="AF1193" s="16">
        <f t="shared" si="465"/>
        <v>0</v>
      </c>
      <c r="AG1193" s="18">
        <f t="shared" si="466"/>
        <v>0</v>
      </c>
      <c r="AH1193" s="37">
        <f t="shared" si="467"/>
        <v>0</v>
      </c>
      <c r="AI1193" s="8">
        <f t="shared" si="468"/>
        <v>0</v>
      </c>
      <c r="AJ1193" s="13">
        <f t="shared" si="469"/>
        <v>0</v>
      </c>
      <c r="AK1193" s="14">
        <f t="shared" si="470"/>
        <v>0</v>
      </c>
      <c r="AL1193" s="17">
        <f t="shared" si="459"/>
        <v>0.10000093333426666</v>
      </c>
      <c r="AM1193" s="22">
        <f t="shared" si="471"/>
        <v>99999</v>
      </c>
      <c r="AN1193" s="91">
        <f t="shared" si="472"/>
        <v>99999</v>
      </c>
    </row>
    <row r="1194" spans="3:40">
      <c r="C1194" s="71"/>
      <c r="S1194" s="1">
        <f t="shared" si="454"/>
        <v>0</v>
      </c>
      <c r="T1194" s="45">
        <f t="shared" si="461"/>
        <v>0</v>
      </c>
      <c r="U1194" s="27" t="s">
        <v>4</v>
      </c>
      <c r="V1194" s="29">
        <f t="shared" si="462"/>
        <v>0</v>
      </c>
      <c r="W1194" s="29">
        <f t="shared" si="455"/>
        <v>0.89999906666573337</v>
      </c>
      <c r="X1194" s="30" t="s">
        <v>5</v>
      </c>
      <c r="Y1194" s="78">
        <f t="shared" si="457"/>
        <v>1</v>
      </c>
      <c r="Z1194" s="78">
        <f t="shared" si="460"/>
        <v>77</v>
      </c>
      <c r="AA1194" s="27">
        <f t="shared" si="458"/>
        <v>222</v>
      </c>
      <c r="AB1194" s="31">
        <f t="shared" si="456"/>
        <v>0.89999906666573337</v>
      </c>
      <c r="AC1194" s="25" t="s">
        <v>27</v>
      </c>
      <c r="AD1194" s="43">
        <f t="shared" si="463"/>
        <v>0.89999906666573337</v>
      </c>
      <c r="AE1194" s="48">
        <f t="shared" si="464"/>
        <v>0</v>
      </c>
      <c r="AF1194" s="16">
        <f t="shared" si="465"/>
        <v>0</v>
      </c>
      <c r="AG1194" s="18">
        <f t="shared" si="466"/>
        <v>0</v>
      </c>
      <c r="AH1194" s="37">
        <f t="shared" si="467"/>
        <v>0</v>
      </c>
      <c r="AI1194" s="8">
        <f t="shared" si="468"/>
        <v>0</v>
      </c>
      <c r="AJ1194" s="13">
        <f t="shared" si="469"/>
        <v>0</v>
      </c>
      <c r="AK1194" s="14">
        <f t="shared" si="470"/>
        <v>0</v>
      </c>
      <c r="AL1194" s="17">
        <f t="shared" si="459"/>
        <v>0.10000093333426666</v>
      </c>
      <c r="AM1194" s="22">
        <f t="shared" si="471"/>
        <v>99999</v>
      </c>
      <c r="AN1194" s="91">
        <f t="shared" si="472"/>
        <v>99999</v>
      </c>
    </row>
    <row r="1195" spans="3:40">
      <c r="C1195" s="71"/>
      <c r="S1195" s="1">
        <f t="shared" si="454"/>
        <v>0</v>
      </c>
      <c r="T1195" s="45">
        <f t="shared" si="461"/>
        <v>0</v>
      </c>
      <c r="U1195" s="27" t="s">
        <v>4</v>
      </c>
      <c r="V1195" s="29">
        <f t="shared" si="462"/>
        <v>0</v>
      </c>
      <c r="W1195" s="29">
        <f t="shared" si="455"/>
        <v>0.89999906666573337</v>
      </c>
      <c r="X1195" s="30" t="s">
        <v>5</v>
      </c>
      <c r="Y1195" s="78">
        <f t="shared" si="457"/>
        <v>1</v>
      </c>
      <c r="Z1195" s="78">
        <f t="shared" si="460"/>
        <v>77</v>
      </c>
      <c r="AA1195" s="27">
        <f t="shared" si="458"/>
        <v>222</v>
      </c>
      <c r="AB1195" s="31">
        <f t="shared" si="456"/>
        <v>0.89999906666573337</v>
      </c>
      <c r="AC1195" s="25" t="s">
        <v>27</v>
      </c>
      <c r="AD1195" s="43">
        <f t="shared" si="463"/>
        <v>0.89999906666573337</v>
      </c>
      <c r="AE1195" s="48">
        <f t="shared" si="464"/>
        <v>0</v>
      </c>
      <c r="AF1195" s="16">
        <f t="shared" si="465"/>
        <v>0</v>
      </c>
      <c r="AG1195" s="18">
        <f t="shared" si="466"/>
        <v>0</v>
      </c>
      <c r="AH1195" s="37">
        <f t="shared" si="467"/>
        <v>0</v>
      </c>
      <c r="AI1195" s="8">
        <f t="shared" si="468"/>
        <v>0</v>
      </c>
      <c r="AJ1195" s="13">
        <f t="shared" si="469"/>
        <v>0</v>
      </c>
      <c r="AK1195" s="14">
        <f t="shared" si="470"/>
        <v>0</v>
      </c>
      <c r="AL1195" s="17">
        <f t="shared" si="459"/>
        <v>0.10000093333426666</v>
      </c>
      <c r="AM1195" s="22">
        <f t="shared" si="471"/>
        <v>99999</v>
      </c>
      <c r="AN1195" s="91">
        <f t="shared" si="472"/>
        <v>99999</v>
      </c>
    </row>
    <row r="1196" spans="3:40">
      <c r="C1196" s="71"/>
      <c r="S1196" s="1">
        <f t="shared" si="454"/>
        <v>0</v>
      </c>
      <c r="T1196" s="45">
        <f t="shared" si="461"/>
        <v>0</v>
      </c>
      <c r="U1196" s="27" t="s">
        <v>4</v>
      </c>
      <c r="V1196" s="29">
        <f t="shared" si="462"/>
        <v>0</v>
      </c>
      <c r="W1196" s="29">
        <f t="shared" si="455"/>
        <v>0.89999906666573337</v>
      </c>
      <c r="X1196" s="30" t="s">
        <v>5</v>
      </c>
      <c r="Y1196" s="78">
        <f t="shared" si="457"/>
        <v>1</v>
      </c>
      <c r="Z1196" s="78">
        <f t="shared" si="460"/>
        <v>77</v>
      </c>
      <c r="AA1196" s="27">
        <f t="shared" si="458"/>
        <v>222</v>
      </c>
      <c r="AB1196" s="31">
        <f t="shared" si="456"/>
        <v>0.89999906666573337</v>
      </c>
      <c r="AC1196" s="25" t="s">
        <v>27</v>
      </c>
      <c r="AD1196" s="43">
        <f t="shared" si="463"/>
        <v>0.89999906666573337</v>
      </c>
      <c r="AE1196" s="48">
        <f t="shared" si="464"/>
        <v>0</v>
      </c>
      <c r="AF1196" s="16">
        <f t="shared" si="465"/>
        <v>0</v>
      </c>
      <c r="AG1196" s="18">
        <f t="shared" si="466"/>
        <v>0</v>
      </c>
      <c r="AH1196" s="37">
        <f t="shared" si="467"/>
        <v>0</v>
      </c>
      <c r="AI1196" s="8">
        <f t="shared" si="468"/>
        <v>0</v>
      </c>
      <c r="AJ1196" s="13">
        <f t="shared" si="469"/>
        <v>0</v>
      </c>
      <c r="AK1196" s="14">
        <f t="shared" si="470"/>
        <v>0</v>
      </c>
      <c r="AL1196" s="17">
        <f t="shared" si="459"/>
        <v>0.10000093333426666</v>
      </c>
      <c r="AM1196" s="22">
        <f t="shared" si="471"/>
        <v>99999</v>
      </c>
      <c r="AN1196" s="91">
        <f t="shared" si="472"/>
        <v>99999</v>
      </c>
    </row>
    <row r="1197" spans="3:40">
      <c r="C1197" s="71"/>
      <c r="S1197" s="1">
        <f t="shared" si="454"/>
        <v>0</v>
      </c>
      <c r="T1197" s="45">
        <f t="shared" si="461"/>
        <v>0</v>
      </c>
      <c r="U1197" s="27" t="s">
        <v>4</v>
      </c>
      <c r="V1197" s="29">
        <f t="shared" si="462"/>
        <v>0</v>
      </c>
      <c r="W1197" s="29">
        <f t="shared" si="455"/>
        <v>0.89999906666573337</v>
      </c>
      <c r="X1197" s="30" t="s">
        <v>5</v>
      </c>
      <c r="Y1197" s="78">
        <f t="shared" si="457"/>
        <v>1</v>
      </c>
      <c r="Z1197" s="78">
        <f t="shared" si="460"/>
        <v>77</v>
      </c>
      <c r="AA1197" s="27">
        <f t="shared" si="458"/>
        <v>222</v>
      </c>
      <c r="AB1197" s="31">
        <f t="shared" si="456"/>
        <v>0.89999906666573337</v>
      </c>
      <c r="AC1197" s="25" t="s">
        <v>27</v>
      </c>
      <c r="AD1197" s="43">
        <f t="shared" si="463"/>
        <v>0.89999906666573337</v>
      </c>
      <c r="AE1197" s="48">
        <f t="shared" si="464"/>
        <v>0</v>
      </c>
      <c r="AF1197" s="16">
        <f t="shared" si="465"/>
        <v>0</v>
      </c>
      <c r="AG1197" s="18">
        <f t="shared" si="466"/>
        <v>0</v>
      </c>
      <c r="AH1197" s="37">
        <f t="shared" si="467"/>
        <v>0</v>
      </c>
      <c r="AI1197" s="8">
        <f t="shared" si="468"/>
        <v>0</v>
      </c>
      <c r="AJ1197" s="13">
        <f t="shared" si="469"/>
        <v>0</v>
      </c>
      <c r="AK1197" s="14">
        <f t="shared" si="470"/>
        <v>0</v>
      </c>
      <c r="AL1197" s="17">
        <f t="shared" si="459"/>
        <v>0.10000093333426666</v>
      </c>
      <c r="AM1197" s="22">
        <f t="shared" si="471"/>
        <v>99999</v>
      </c>
      <c r="AN1197" s="91">
        <f t="shared" si="472"/>
        <v>99999</v>
      </c>
    </row>
    <row r="1198" spans="3:40">
      <c r="C1198" s="71"/>
      <c r="S1198" s="1">
        <f t="shared" si="454"/>
        <v>0</v>
      </c>
      <c r="T1198" s="45">
        <f t="shared" si="461"/>
        <v>0</v>
      </c>
      <c r="U1198" s="27" t="s">
        <v>4</v>
      </c>
      <c r="V1198" s="29">
        <f t="shared" si="462"/>
        <v>0</v>
      </c>
      <c r="W1198" s="29">
        <f t="shared" si="455"/>
        <v>0.89999906666573337</v>
      </c>
      <c r="X1198" s="30" t="s">
        <v>5</v>
      </c>
      <c r="Y1198" s="78">
        <f t="shared" si="457"/>
        <v>1</v>
      </c>
      <c r="Z1198" s="78">
        <f t="shared" si="460"/>
        <v>77</v>
      </c>
      <c r="AA1198" s="27">
        <f t="shared" si="458"/>
        <v>222</v>
      </c>
      <c r="AB1198" s="31">
        <f t="shared" si="456"/>
        <v>0.89999906666573337</v>
      </c>
      <c r="AC1198" s="25" t="s">
        <v>27</v>
      </c>
      <c r="AD1198" s="43">
        <f t="shared" si="463"/>
        <v>0.89999906666573337</v>
      </c>
      <c r="AE1198" s="48">
        <f t="shared" si="464"/>
        <v>0</v>
      </c>
      <c r="AF1198" s="16">
        <f t="shared" si="465"/>
        <v>0</v>
      </c>
      <c r="AG1198" s="18">
        <f t="shared" si="466"/>
        <v>0</v>
      </c>
      <c r="AH1198" s="37">
        <f t="shared" si="467"/>
        <v>0</v>
      </c>
      <c r="AI1198" s="8">
        <f t="shared" si="468"/>
        <v>0</v>
      </c>
      <c r="AJ1198" s="13">
        <f t="shared" si="469"/>
        <v>0</v>
      </c>
      <c r="AK1198" s="14">
        <f t="shared" si="470"/>
        <v>0</v>
      </c>
      <c r="AL1198" s="17">
        <f t="shared" si="459"/>
        <v>0.10000093333426666</v>
      </c>
      <c r="AM1198" s="22">
        <f t="shared" si="471"/>
        <v>99999</v>
      </c>
      <c r="AN1198" s="91">
        <f t="shared" si="472"/>
        <v>99999</v>
      </c>
    </row>
    <row r="1199" spans="3:40">
      <c r="C1199" s="71"/>
      <c r="S1199" s="1">
        <f t="shared" si="454"/>
        <v>0</v>
      </c>
      <c r="T1199" s="45">
        <f t="shared" si="461"/>
        <v>0</v>
      </c>
      <c r="U1199" s="27" t="s">
        <v>4</v>
      </c>
      <c r="V1199" s="29">
        <f t="shared" si="462"/>
        <v>0</v>
      </c>
      <c r="W1199" s="29">
        <f t="shared" si="455"/>
        <v>0.89999906666573337</v>
      </c>
      <c r="X1199" s="30" t="s">
        <v>5</v>
      </c>
      <c r="Y1199" s="78">
        <f t="shared" si="457"/>
        <v>1</v>
      </c>
      <c r="Z1199" s="78">
        <f t="shared" si="460"/>
        <v>77</v>
      </c>
      <c r="AA1199" s="27">
        <f t="shared" si="458"/>
        <v>222</v>
      </c>
      <c r="AB1199" s="31">
        <f t="shared" si="456"/>
        <v>0.89999906666573337</v>
      </c>
      <c r="AC1199" s="25" t="s">
        <v>27</v>
      </c>
      <c r="AD1199" s="43">
        <f t="shared" si="463"/>
        <v>0.89999906666573337</v>
      </c>
      <c r="AE1199" s="48">
        <f t="shared" si="464"/>
        <v>0</v>
      </c>
      <c r="AF1199" s="16">
        <f t="shared" si="465"/>
        <v>0</v>
      </c>
      <c r="AG1199" s="18">
        <f t="shared" si="466"/>
        <v>0</v>
      </c>
      <c r="AH1199" s="37">
        <f t="shared" si="467"/>
        <v>0</v>
      </c>
      <c r="AI1199" s="8">
        <f t="shared" si="468"/>
        <v>0</v>
      </c>
      <c r="AJ1199" s="13">
        <f t="shared" si="469"/>
        <v>0</v>
      </c>
      <c r="AK1199" s="14">
        <f t="shared" si="470"/>
        <v>0</v>
      </c>
      <c r="AL1199" s="17">
        <f t="shared" si="459"/>
        <v>0.10000093333426666</v>
      </c>
      <c r="AM1199" s="22">
        <f t="shared" si="471"/>
        <v>99999</v>
      </c>
      <c r="AN1199" s="91">
        <f t="shared" si="472"/>
        <v>99999</v>
      </c>
    </row>
    <row r="1200" spans="3:40">
      <c r="C1200" s="71"/>
      <c r="S1200" s="1">
        <f t="shared" si="454"/>
        <v>0</v>
      </c>
      <c r="T1200" s="45">
        <f t="shared" si="461"/>
        <v>0</v>
      </c>
      <c r="U1200" s="27" t="s">
        <v>4</v>
      </c>
      <c r="V1200" s="29">
        <f t="shared" si="462"/>
        <v>0</v>
      </c>
      <c r="W1200" s="29">
        <f t="shared" si="455"/>
        <v>0.89999906666573337</v>
      </c>
      <c r="X1200" s="30" t="s">
        <v>5</v>
      </c>
      <c r="Y1200" s="78">
        <f t="shared" si="457"/>
        <v>1</v>
      </c>
      <c r="Z1200" s="78">
        <f t="shared" si="460"/>
        <v>77</v>
      </c>
      <c r="AA1200" s="27">
        <f t="shared" si="458"/>
        <v>222</v>
      </c>
      <c r="AB1200" s="31">
        <f t="shared" si="456"/>
        <v>0.89999906666573337</v>
      </c>
      <c r="AC1200" s="25" t="s">
        <v>27</v>
      </c>
      <c r="AD1200" s="43">
        <f t="shared" si="463"/>
        <v>0.89999906666573337</v>
      </c>
      <c r="AE1200" s="48">
        <f t="shared" si="464"/>
        <v>0</v>
      </c>
      <c r="AF1200" s="16">
        <f t="shared" si="465"/>
        <v>0</v>
      </c>
      <c r="AG1200" s="18">
        <f t="shared" si="466"/>
        <v>0</v>
      </c>
      <c r="AH1200" s="37">
        <f t="shared" si="467"/>
        <v>0</v>
      </c>
      <c r="AI1200" s="8">
        <f t="shared" si="468"/>
        <v>0</v>
      </c>
      <c r="AJ1200" s="13">
        <f t="shared" si="469"/>
        <v>0</v>
      </c>
      <c r="AK1200" s="14">
        <f t="shared" si="470"/>
        <v>0</v>
      </c>
      <c r="AL1200" s="17">
        <f t="shared" si="459"/>
        <v>0.10000093333426666</v>
      </c>
      <c r="AM1200" s="22">
        <f t="shared" si="471"/>
        <v>99999</v>
      </c>
      <c r="AN1200" s="91">
        <f t="shared" si="472"/>
        <v>99999</v>
      </c>
    </row>
    <row r="1201" spans="3:40">
      <c r="C1201" s="71"/>
      <c r="S1201" s="1">
        <f t="shared" si="454"/>
        <v>0</v>
      </c>
      <c r="T1201" s="45">
        <f t="shared" si="461"/>
        <v>0</v>
      </c>
      <c r="U1201" s="27" t="s">
        <v>4</v>
      </c>
      <c r="V1201" s="29">
        <f t="shared" si="462"/>
        <v>0</v>
      </c>
      <c r="W1201" s="29">
        <f t="shared" si="455"/>
        <v>0.89999906666573337</v>
      </c>
      <c r="X1201" s="30" t="s">
        <v>5</v>
      </c>
      <c r="Y1201" s="78">
        <f t="shared" si="457"/>
        <v>1</v>
      </c>
      <c r="Z1201" s="78">
        <f t="shared" si="460"/>
        <v>77</v>
      </c>
      <c r="AA1201" s="27">
        <f t="shared" si="458"/>
        <v>222</v>
      </c>
      <c r="AB1201" s="31">
        <f t="shared" si="456"/>
        <v>0.89999906666573337</v>
      </c>
      <c r="AC1201" s="25" t="s">
        <v>27</v>
      </c>
      <c r="AD1201" s="43">
        <f t="shared" si="463"/>
        <v>0.89999906666573337</v>
      </c>
      <c r="AE1201" s="48">
        <f t="shared" si="464"/>
        <v>0</v>
      </c>
      <c r="AF1201" s="16">
        <f t="shared" si="465"/>
        <v>0</v>
      </c>
      <c r="AG1201" s="18">
        <f t="shared" si="466"/>
        <v>0</v>
      </c>
      <c r="AH1201" s="37">
        <f t="shared" si="467"/>
        <v>0</v>
      </c>
      <c r="AI1201" s="8">
        <f t="shared" si="468"/>
        <v>0</v>
      </c>
      <c r="AJ1201" s="13">
        <f t="shared" si="469"/>
        <v>0</v>
      </c>
      <c r="AK1201" s="14">
        <f t="shared" si="470"/>
        <v>0</v>
      </c>
      <c r="AL1201" s="17">
        <f t="shared" si="459"/>
        <v>0.10000093333426666</v>
      </c>
      <c r="AM1201" s="22">
        <f t="shared" si="471"/>
        <v>99999</v>
      </c>
      <c r="AN1201" s="91">
        <f t="shared" si="472"/>
        <v>99999</v>
      </c>
    </row>
    <row r="1202" spans="3:40">
      <c r="C1202" s="71"/>
      <c r="S1202" s="1">
        <f t="shared" si="454"/>
        <v>0</v>
      </c>
      <c r="T1202" s="45">
        <f t="shared" si="461"/>
        <v>0</v>
      </c>
      <c r="U1202" s="27" t="s">
        <v>4</v>
      </c>
      <c r="V1202" s="29">
        <f t="shared" si="462"/>
        <v>0</v>
      </c>
      <c r="W1202" s="29">
        <f t="shared" si="455"/>
        <v>0.89999906666573337</v>
      </c>
      <c r="X1202" s="30" t="s">
        <v>5</v>
      </c>
      <c r="Y1202" s="78">
        <f t="shared" si="457"/>
        <v>1</v>
      </c>
      <c r="Z1202" s="78">
        <f t="shared" si="460"/>
        <v>77</v>
      </c>
      <c r="AA1202" s="27">
        <f t="shared" si="458"/>
        <v>222</v>
      </c>
      <c r="AB1202" s="31">
        <f t="shared" si="456"/>
        <v>0.89999906666573337</v>
      </c>
      <c r="AC1202" s="25" t="s">
        <v>27</v>
      </c>
      <c r="AD1202" s="43">
        <f t="shared" si="463"/>
        <v>0.89999906666573337</v>
      </c>
      <c r="AE1202" s="48">
        <f t="shared" si="464"/>
        <v>0</v>
      </c>
      <c r="AF1202" s="16">
        <f t="shared" si="465"/>
        <v>0</v>
      </c>
      <c r="AG1202" s="18">
        <f t="shared" si="466"/>
        <v>0</v>
      </c>
      <c r="AH1202" s="37">
        <f t="shared" si="467"/>
        <v>0</v>
      </c>
      <c r="AI1202" s="8">
        <f t="shared" si="468"/>
        <v>0</v>
      </c>
      <c r="AJ1202" s="13">
        <f t="shared" si="469"/>
        <v>0</v>
      </c>
      <c r="AK1202" s="14">
        <f t="shared" si="470"/>
        <v>0</v>
      </c>
      <c r="AL1202" s="17">
        <f t="shared" si="459"/>
        <v>0.10000093333426666</v>
      </c>
      <c r="AM1202" s="22">
        <f t="shared" si="471"/>
        <v>99999</v>
      </c>
      <c r="AN1202" s="91">
        <f t="shared" si="472"/>
        <v>99999</v>
      </c>
    </row>
    <row r="1203" spans="3:40">
      <c r="C1203" s="71"/>
      <c r="S1203" s="1">
        <f t="shared" ref="S1203:S1266" si="473">IF(T1203=0,IF(AJ1203+AK1203+AF1203+AG1203+AH1203+AI1203,99999,0),0)</f>
        <v>0</v>
      </c>
      <c r="T1203" s="45">
        <f t="shared" si="461"/>
        <v>0</v>
      </c>
      <c r="U1203" s="27" t="s">
        <v>4</v>
      </c>
      <c r="V1203" s="29">
        <f t="shared" si="462"/>
        <v>0</v>
      </c>
      <c r="W1203" s="29">
        <f t="shared" ref="W1203:W1266" si="474">IF(AA1203=222,1-AL1203,AL1203)</f>
        <v>0.89999906666573337</v>
      </c>
      <c r="X1203" s="30" t="s">
        <v>5</v>
      </c>
      <c r="Y1203" s="78">
        <f t="shared" si="457"/>
        <v>1</v>
      </c>
      <c r="Z1203" s="78">
        <f t="shared" si="460"/>
        <v>77</v>
      </c>
      <c r="AA1203" s="27">
        <f t="shared" si="458"/>
        <v>222</v>
      </c>
      <c r="AB1203" s="31">
        <f t="shared" ref="AB1203:AB1266" si="475">W1203</f>
        <v>0.89999906666573337</v>
      </c>
      <c r="AC1203" s="25" t="s">
        <v>27</v>
      </c>
      <c r="AD1203" s="43">
        <f t="shared" si="463"/>
        <v>0.89999906666573337</v>
      </c>
      <c r="AE1203" s="48">
        <f t="shared" si="464"/>
        <v>0</v>
      </c>
      <c r="AF1203" s="16">
        <f t="shared" si="465"/>
        <v>0</v>
      </c>
      <c r="AG1203" s="18">
        <f t="shared" si="466"/>
        <v>0</v>
      </c>
      <c r="AH1203" s="37">
        <f t="shared" si="467"/>
        <v>0</v>
      </c>
      <c r="AI1203" s="8">
        <f t="shared" si="468"/>
        <v>0</v>
      </c>
      <c r="AJ1203" s="13">
        <f t="shared" si="469"/>
        <v>0</v>
      </c>
      <c r="AK1203" s="14">
        <f t="shared" si="470"/>
        <v>0</v>
      </c>
      <c r="AL1203" s="17">
        <f t="shared" si="459"/>
        <v>0.10000093333426666</v>
      </c>
      <c r="AM1203" s="22">
        <f t="shared" si="471"/>
        <v>99999</v>
      </c>
      <c r="AN1203" s="91">
        <f t="shared" si="472"/>
        <v>99999</v>
      </c>
    </row>
    <row r="1204" spans="3:40">
      <c r="C1204" s="71"/>
      <c r="S1204" s="1">
        <f t="shared" si="473"/>
        <v>0</v>
      </c>
      <c r="T1204" s="45">
        <f t="shared" si="461"/>
        <v>0</v>
      </c>
      <c r="U1204" s="27" t="s">
        <v>4</v>
      </c>
      <c r="V1204" s="29">
        <f t="shared" si="462"/>
        <v>0</v>
      </c>
      <c r="W1204" s="29">
        <f t="shared" si="474"/>
        <v>0.89999906666573337</v>
      </c>
      <c r="X1204" s="30" t="s">
        <v>5</v>
      </c>
      <c r="Y1204" s="78">
        <f t="shared" si="457"/>
        <v>1</v>
      </c>
      <c r="Z1204" s="78">
        <f t="shared" si="460"/>
        <v>77</v>
      </c>
      <c r="AA1204" s="27">
        <f t="shared" si="458"/>
        <v>222</v>
      </c>
      <c r="AB1204" s="31">
        <f t="shared" si="475"/>
        <v>0.89999906666573337</v>
      </c>
      <c r="AC1204" s="25" t="s">
        <v>27</v>
      </c>
      <c r="AD1204" s="43">
        <f t="shared" si="463"/>
        <v>0.89999906666573337</v>
      </c>
      <c r="AE1204" s="48">
        <f t="shared" si="464"/>
        <v>0</v>
      </c>
      <c r="AF1204" s="16">
        <f t="shared" si="465"/>
        <v>0</v>
      </c>
      <c r="AG1204" s="18">
        <f t="shared" si="466"/>
        <v>0</v>
      </c>
      <c r="AH1204" s="37">
        <f t="shared" si="467"/>
        <v>0</v>
      </c>
      <c r="AI1204" s="8">
        <f t="shared" si="468"/>
        <v>0</v>
      </c>
      <c r="AJ1204" s="13">
        <f t="shared" si="469"/>
        <v>0</v>
      </c>
      <c r="AK1204" s="14">
        <f t="shared" si="470"/>
        <v>0</v>
      </c>
      <c r="AL1204" s="17">
        <f t="shared" si="459"/>
        <v>0.10000093333426666</v>
      </c>
      <c r="AM1204" s="22">
        <f t="shared" si="471"/>
        <v>99999</v>
      </c>
      <c r="AN1204" s="91">
        <f t="shared" si="472"/>
        <v>99999</v>
      </c>
    </row>
    <row r="1205" spans="3:40">
      <c r="C1205" s="71"/>
      <c r="S1205" s="1">
        <f t="shared" si="473"/>
        <v>0</v>
      </c>
      <c r="T1205" s="45">
        <f t="shared" si="461"/>
        <v>0</v>
      </c>
      <c r="U1205" s="27" t="s">
        <v>4</v>
      </c>
      <c r="V1205" s="29">
        <f t="shared" si="462"/>
        <v>0</v>
      </c>
      <c r="W1205" s="29">
        <f t="shared" si="474"/>
        <v>0.89999906666573337</v>
      </c>
      <c r="X1205" s="30" t="s">
        <v>5</v>
      </c>
      <c r="Y1205" s="78">
        <f t="shared" si="457"/>
        <v>1</v>
      </c>
      <c r="Z1205" s="78">
        <f t="shared" si="460"/>
        <v>77</v>
      </c>
      <c r="AA1205" s="27">
        <f t="shared" si="458"/>
        <v>222</v>
      </c>
      <c r="AB1205" s="31">
        <f t="shared" si="475"/>
        <v>0.89999906666573337</v>
      </c>
      <c r="AC1205" s="25" t="s">
        <v>27</v>
      </c>
      <c r="AD1205" s="43">
        <f t="shared" si="463"/>
        <v>0.89999906666573337</v>
      </c>
      <c r="AE1205" s="48">
        <f t="shared" si="464"/>
        <v>0</v>
      </c>
      <c r="AF1205" s="16">
        <f t="shared" si="465"/>
        <v>0</v>
      </c>
      <c r="AG1205" s="18">
        <f t="shared" si="466"/>
        <v>0</v>
      </c>
      <c r="AH1205" s="37">
        <f t="shared" si="467"/>
        <v>0</v>
      </c>
      <c r="AI1205" s="8">
        <f t="shared" si="468"/>
        <v>0</v>
      </c>
      <c r="AJ1205" s="13">
        <f t="shared" si="469"/>
        <v>0</v>
      </c>
      <c r="AK1205" s="14">
        <f t="shared" si="470"/>
        <v>0</v>
      </c>
      <c r="AL1205" s="17">
        <f t="shared" si="459"/>
        <v>0.10000093333426666</v>
      </c>
      <c r="AM1205" s="22">
        <f t="shared" si="471"/>
        <v>99999</v>
      </c>
      <c r="AN1205" s="91">
        <f t="shared" si="472"/>
        <v>99999</v>
      </c>
    </row>
    <row r="1206" spans="3:40">
      <c r="C1206" s="71"/>
      <c r="S1206" s="1">
        <f t="shared" si="473"/>
        <v>0</v>
      </c>
      <c r="T1206" s="45">
        <f t="shared" si="461"/>
        <v>0</v>
      </c>
      <c r="U1206" s="27" t="s">
        <v>4</v>
      </c>
      <c r="V1206" s="29">
        <f t="shared" si="462"/>
        <v>0</v>
      </c>
      <c r="W1206" s="29">
        <f t="shared" si="474"/>
        <v>0.89999906666573337</v>
      </c>
      <c r="X1206" s="30" t="s">
        <v>5</v>
      </c>
      <c r="Y1206" s="78">
        <f t="shared" si="457"/>
        <v>1</v>
      </c>
      <c r="Z1206" s="78">
        <f t="shared" si="460"/>
        <v>77</v>
      </c>
      <c r="AA1206" s="27">
        <f t="shared" si="458"/>
        <v>222</v>
      </c>
      <c r="AB1206" s="31">
        <f t="shared" si="475"/>
        <v>0.89999906666573337</v>
      </c>
      <c r="AC1206" s="25" t="s">
        <v>27</v>
      </c>
      <c r="AD1206" s="43">
        <f t="shared" si="463"/>
        <v>0.89999906666573337</v>
      </c>
      <c r="AE1206" s="48">
        <f t="shared" si="464"/>
        <v>0</v>
      </c>
      <c r="AF1206" s="16">
        <f t="shared" si="465"/>
        <v>0</v>
      </c>
      <c r="AG1206" s="18">
        <f t="shared" si="466"/>
        <v>0</v>
      </c>
      <c r="AH1206" s="37">
        <f t="shared" si="467"/>
        <v>0</v>
      </c>
      <c r="AI1206" s="8">
        <f t="shared" si="468"/>
        <v>0</v>
      </c>
      <c r="AJ1206" s="13">
        <f t="shared" si="469"/>
        <v>0</v>
      </c>
      <c r="AK1206" s="14">
        <f t="shared" si="470"/>
        <v>0</v>
      </c>
      <c r="AL1206" s="17">
        <f t="shared" si="459"/>
        <v>0.10000093333426666</v>
      </c>
      <c r="AM1206" s="22">
        <f t="shared" si="471"/>
        <v>99999</v>
      </c>
      <c r="AN1206" s="91">
        <f t="shared" si="472"/>
        <v>99999</v>
      </c>
    </row>
    <row r="1207" spans="3:40">
      <c r="C1207" s="71"/>
      <c r="S1207" s="1">
        <f t="shared" si="473"/>
        <v>0</v>
      </c>
      <c r="T1207" s="45">
        <f t="shared" si="461"/>
        <v>0</v>
      </c>
      <c r="U1207" s="27" t="s">
        <v>4</v>
      </c>
      <c r="V1207" s="29">
        <f t="shared" si="462"/>
        <v>0</v>
      </c>
      <c r="W1207" s="29">
        <f t="shared" si="474"/>
        <v>0.89999906666573337</v>
      </c>
      <c r="X1207" s="30" t="s">
        <v>5</v>
      </c>
      <c r="Y1207" s="78">
        <f t="shared" si="457"/>
        <v>1</v>
      </c>
      <c r="Z1207" s="78">
        <f t="shared" si="460"/>
        <v>77</v>
      </c>
      <c r="AA1207" s="27">
        <f t="shared" si="458"/>
        <v>222</v>
      </c>
      <c r="AB1207" s="31">
        <f t="shared" si="475"/>
        <v>0.89999906666573337</v>
      </c>
      <c r="AC1207" s="25" t="s">
        <v>27</v>
      </c>
      <c r="AD1207" s="43">
        <f t="shared" si="463"/>
        <v>0.89999906666573337</v>
      </c>
      <c r="AE1207" s="48">
        <f t="shared" si="464"/>
        <v>0</v>
      </c>
      <c r="AF1207" s="16">
        <f t="shared" si="465"/>
        <v>0</v>
      </c>
      <c r="AG1207" s="18">
        <f t="shared" si="466"/>
        <v>0</v>
      </c>
      <c r="AH1207" s="37">
        <f t="shared" si="467"/>
        <v>0</v>
      </c>
      <c r="AI1207" s="8">
        <f t="shared" si="468"/>
        <v>0</v>
      </c>
      <c r="AJ1207" s="13">
        <f t="shared" si="469"/>
        <v>0</v>
      </c>
      <c r="AK1207" s="14">
        <f t="shared" si="470"/>
        <v>0</v>
      </c>
      <c r="AL1207" s="17">
        <f t="shared" si="459"/>
        <v>0.10000093333426666</v>
      </c>
      <c r="AM1207" s="22">
        <f t="shared" si="471"/>
        <v>99999</v>
      </c>
      <c r="AN1207" s="91">
        <f t="shared" si="472"/>
        <v>99999</v>
      </c>
    </row>
    <row r="1208" spans="3:40">
      <c r="C1208" s="71"/>
      <c r="S1208" s="1">
        <f t="shared" si="473"/>
        <v>0</v>
      </c>
      <c r="T1208" s="45">
        <f t="shared" si="461"/>
        <v>0</v>
      </c>
      <c r="U1208" s="27" t="s">
        <v>4</v>
      </c>
      <c r="V1208" s="29">
        <f t="shared" si="462"/>
        <v>0</v>
      </c>
      <c r="W1208" s="29">
        <f t="shared" si="474"/>
        <v>0.89999906666573337</v>
      </c>
      <c r="X1208" s="30" t="s">
        <v>5</v>
      </c>
      <c r="Y1208" s="78">
        <f t="shared" si="457"/>
        <v>1</v>
      </c>
      <c r="Z1208" s="78">
        <f t="shared" si="460"/>
        <v>77</v>
      </c>
      <c r="AA1208" s="27">
        <f t="shared" si="458"/>
        <v>222</v>
      </c>
      <c r="AB1208" s="31">
        <f t="shared" si="475"/>
        <v>0.89999906666573337</v>
      </c>
      <c r="AC1208" s="25" t="s">
        <v>27</v>
      </c>
      <c r="AD1208" s="43">
        <f t="shared" si="463"/>
        <v>0.89999906666573337</v>
      </c>
      <c r="AE1208" s="48">
        <f t="shared" si="464"/>
        <v>0</v>
      </c>
      <c r="AF1208" s="16">
        <f t="shared" si="465"/>
        <v>0</v>
      </c>
      <c r="AG1208" s="18">
        <f t="shared" si="466"/>
        <v>0</v>
      </c>
      <c r="AH1208" s="37">
        <f t="shared" si="467"/>
        <v>0</v>
      </c>
      <c r="AI1208" s="8">
        <f t="shared" si="468"/>
        <v>0</v>
      </c>
      <c r="AJ1208" s="13">
        <f t="shared" si="469"/>
        <v>0</v>
      </c>
      <c r="AK1208" s="14">
        <f t="shared" si="470"/>
        <v>0</v>
      </c>
      <c r="AL1208" s="17">
        <f t="shared" si="459"/>
        <v>0.10000093333426666</v>
      </c>
      <c r="AM1208" s="22">
        <f t="shared" si="471"/>
        <v>99999</v>
      </c>
      <c r="AN1208" s="91">
        <f t="shared" si="472"/>
        <v>99999</v>
      </c>
    </row>
    <row r="1209" spans="3:40">
      <c r="C1209" s="71"/>
      <c r="S1209" s="1">
        <f t="shared" si="473"/>
        <v>0</v>
      </c>
      <c r="T1209" s="45">
        <f t="shared" si="461"/>
        <v>0</v>
      </c>
      <c r="U1209" s="27" t="s">
        <v>4</v>
      </c>
      <c r="V1209" s="29">
        <f t="shared" si="462"/>
        <v>0</v>
      </c>
      <c r="W1209" s="29">
        <f t="shared" si="474"/>
        <v>0.89999906666573337</v>
      </c>
      <c r="X1209" s="30" t="s">
        <v>5</v>
      </c>
      <c r="Y1209" s="78">
        <f t="shared" si="457"/>
        <v>1</v>
      </c>
      <c r="Z1209" s="78">
        <f t="shared" si="460"/>
        <v>77</v>
      </c>
      <c r="AA1209" s="27">
        <f t="shared" si="458"/>
        <v>222</v>
      </c>
      <c r="AB1209" s="31">
        <f t="shared" si="475"/>
        <v>0.89999906666573337</v>
      </c>
      <c r="AC1209" s="25" t="s">
        <v>27</v>
      </c>
      <c r="AD1209" s="43">
        <f t="shared" si="463"/>
        <v>0.89999906666573337</v>
      </c>
      <c r="AE1209" s="48">
        <f t="shared" si="464"/>
        <v>0</v>
      </c>
      <c r="AF1209" s="16">
        <f t="shared" si="465"/>
        <v>0</v>
      </c>
      <c r="AG1209" s="18">
        <f t="shared" si="466"/>
        <v>0</v>
      </c>
      <c r="AH1209" s="37">
        <f t="shared" si="467"/>
        <v>0</v>
      </c>
      <c r="AI1209" s="8">
        <f t="shared" si="468"/>
        <v>0</v>
      </c>
      <c r="AJ1209" s="13">
        <f t="shared" si="469"/>
        <v>0</v>
      </c>
      <c r="AK1209" s="14">
        <f t="shared" si="470"/>
        <v>0</v>
      </c>
      <c r="AL1209" s="17">
        <f t="shared" si="459"/>
        <v>0.10000093333426666</v>
      </c>
      <c r="AM1209" s="22">
        <f t="shared" si="471"/>
        <v>99999</v>
      </c>
      <c r="AN1209" s="91">
        <f t="shared" si="472"/>
        <v>99999</v>
      </c>
    </row>
    <row r="1210" spans="3:40">
      <c r="C1210" s="71"/>
      <c r="S1210" s="1">
        <f t="shared" si="473"/>
        <v>0</v>
      </c>
      <c r="T1210" s="45">
        <f t="shared" si="461"/>
        <v>0</v>
      </c>
      <c r="U1210" s="27" t="s">
        <v>4</v>
      </c>
      <c r="V1210" s="29">
        <f t="shared" si="462"/>
        <v>0</v>
      </c>
      <c r="W1210" s="29">
        <f t="shared" si="474"/>
        <v>0.89999906666573337</v>
      </c>
      <c r="X1210" s="30" t="s">
        <v>5</v>
      </c>
      <c r="Y1210" s="78">
        <f t="shared" si="457"/>
        <v>1</v>
      </c>
      <c r="Z1210" s="78">
        <f t="shared" si="460"/>
        <v>77</v>
      </c>
      <c r="AA1210" s="27">
        <f t="shared" si="458"/>
        <v>222</v>
      </c>
      <c r="AB1210" s="31">
        <f t="shared" si="475"/>
        <v>0.89999906666573337</v>
      </c>
      <c r="AC1210" s="25" t="s">
        <v>27</v>
      </c>
      <c r="AD1210" s="43">
        <f t="shared" si="463"/>
        <v>0.89999906666573337</v>
      </c>
      <c r="AE1210" s="48">
        <f t="shared" si="464"/>
        <v>0</v>
      </c>
      <c r="AF1210" s="16">
        <f t="shared" si="465"/>
        <v>0</v>
      </c>
      <c r="AG1210" s="18">
        <f t="shared" si="466"/>
        <v>0</v>
      </c>
      <c r="AH1210" s="37">
        <f t="shared" si="467"/>
        <v>0</v>
      </c>
      <c r="AI1210" s="8">
        <f t="shared" si="468"/>
        <v>0</v>
      </c>
      <c r="AJ1210" s="13">
        <f t="shared" si="469"/>
        <v>0</v>
      </c>
      <c r="AK1210" s="14">
        <f t="shared" si="470"/>
        <v>0</v>
      </c>
      <c r="AL1210" s="17">
        <f t="shared" si="459"/>
        <v>0.10000093333426666</v>
      </c>
      <c r="AM1210" s="22">
        <f t="shared" si="471"/>
        <v>99999</v>
      </c>
      <c r="AN1210" s="91">
        <f t="shared" si="472"/>
        <v>99999</v>
      </c>
    </row>
    <row r="1211" spans="3:40">
      <c r="C1211" s="71"/>
      <c r="S1211" s="1">
        <f t="shared" si="473"/>
        <v>0</v>
      </c>
      <c r="T1211" s="45">
        <f t="shared" si="461"/>
        <v>0</v>
      </c>
      <c r="U1211" s="27" t="s">
        <v>4</v>
      </c>
      <c r="V1211" s="29">
        <f t="shared" si="462"/>
        <v>0</v>
      </c>
      <c r="W1211" s="29">
        <f t="shared" si="474"/>
        <v>0.89999906666573337</v>
      </c>
      <c r="X1211" s="30" t="s">
        <v>5</v>
      </c>
      <c r="Y1211" s="78">
        <f t="shared" si="457"/>
        <v>1</v>
      </c>
      <c r="Z1211" s="78">
        <f t="shared" si="460"/>
        <v>77</v>
      </c>
      <c r="AA1211" s="27">
        <f t="shared" si="458"/>
        <v>222</v>
      </c>
      <c r="AB1211" s="31">
        <f t="shared" si="475"/>
        <v>0.89999906666573337</v>
      </c>
      <c r="AC1211" s="25" t="s">
        <v>27</v>
      </c>
      <c r="AD1211" s="43">
        <f t="shared" si="463"/>
        <v>0.89999906666573337</v>
      </c>
      <c r="AE1211" s="48">
        <f t="shared" si="464"/>
        <v>0</v>
      </c>
      <c r="AF1211" s="16">
        <f t="shared" si="465"/>
        <v>0</v>
      </c>
      <c r="AG1211" s="18">
        <f t="shared" si="466"/>
        <v>0</v>
      </c>
      <c r="AH1211" s="37">
        <f t="shared" si="467"/>
        <v>0</v>
      </c>
      <c r="AI1211" s="8">
        <f t="shared" si="468"/>
        <v>0</v>
      </c>
      <c r="AJ1211" s="13">
        <f t="shared" si="469"/>
        <v>0</v>
      </c>
      <c r="AK1211" s="14">
        <f t="shared" si="470"/>
        <v>0</v>
      </c>
      <c r="AL1211" s="17">
        <f t="shared" si="459"/>
        <v>0.10000093333426666</v>
      </c>
      <c r="AM1211" s="22">
        <f t="shared" si="471"/>
        <v>99999</v>
      </c>
      <c r="AN1211" s="91">
        <f t="shared" si="472"/>
        <v>99999</v>
      </c>
    </row>
    <row r="1212" spans="3:40">
      <c r="C1212" s="71"/>
      <c r="S1212" s="1">
        <f t="shared" si="473"/>
        <v>0</v>
      </c>
      <c r="T1212" s="45">
        <f t="shared" si="461"/>
        <v>0</v>
      </c>
      <c r="U1212" s="27" t="s">
        <v>4</v>
      </c>
      <c r="V1212" s="29">
        <f t="shared" si="462"/>
        <v>0</v>
      </c>
      <c r="W1212" s="29">
        <f t="shared" si="474"/>
        <v>0.89999906666573337</v>
      </c>
      <c r="X1212" s="30" t="s">
        <v>5</v>
      </c>
      <c r="Y1212" s="78">
        <f t="shared" si="457"/>
        <v>1</v>
      </c>
      <c r="Z1212" s="78">
        <f t="shared" si="460"/>
        <v>77</v>
      </c>
      <c r="AA1212" s="27">
        <f t="shared" si="458"/>
        <v>222</v>
      </c>
      <c r="AB1212" s="31">
        <f t="shared" si="475"/>
        <v>0.89999906666573337</v>
      </c>
      <c r="AC1212" s="25" t="s">
        <v>27</v>
      </c>
      <c r="AD1212" s="43">
        <f t="shared" si="463"/>
        <v>0.89999906666573337</v>
      </c>
      <c r="AE1212" s="48">
        <f t="shared" si="464"/>
        <v>0</v>
      </c>
      <c r="AF1212" s="16">
        <f t="shared" si="465"/>
        <v>0</v>
      </c>
      <c r="AG1212" s="18">
        <f t="shared" si="466"/>
        <v>0</v>
      </c>
      <c r="AH1212" s="37">
        <f t="shared" si="467"/>
        <v>0</v>
      </c>
      <c r="AI1212" s="8">
        <f t="shared" si="468"/>
        <v>0</v>
      </c>
      <c r="AJ1212" s="13">
        <f t="shared" si="469"/>
        <v>0</v>
      </c>
      <c r="AK1212" s="14">
        <f t="shared" si="470"/>
        <v>0</v>
      </c>
      <c r="AL1212" s="17">
        <f t="shared" si="459"/>
        <v>0.10000093333426666</v>
      </c>
      <c r="AM1212" s="22">
        <f t="shared" si="471"/>
        <v>99999</v>
      </c>
      <c r="AN1212" s="91">
        <f t="shared" si="472"/>
        <v>99999</v>
      </c>
    </row>
    <row r="1213" spans="3:40">
      <c r="C1213" s="71"/>
      <c r="S1213" s="1">
        <f t="shared" si="473"/>
        <v>0</v>
      </c>
      <c r="T1213" s="45">
        <f t="shared" si="461"/>
        <v>0</v>
      </c>
      <c r="U1213" s="27" t="s">
        <v>4</v>
      </c>
      <c r="V1213" s="29">
        <f t="shared" si="462"/>
        <v>0</v>
      </c>
      <c r="W1213" s="29">
        <f t="shared" si="474"/>
        <v>0.89999906666573337</v>
      </c>
      <c r="X1213" s="30" t="s">
        <v>5</v>
      </c>
      <c r="Y1213" s="78">
        <f t="shared" si="457"/>
        <v>1</v>
      </c>
      <c r="Z1213" s="78">
        <f t="shared" si="460"/>
        <v>77</v>
      </c>
      <c r="AA1213" s="27">
        <f t="shared" si="458"/>
        <v>222</v>
      </c>
      <c r="AB1213" s="31">
        <f t="shared" si="475"/>
        <v>0.89999906666573337</v>
      </c>
      <c r="AC1213" s="25" t="s">
        <v>27</v>
      </c>
      <c r="AD1213" s="43">
        <f t="shared" si="463"/>
        <v>0.89999906666573337</v>
      </c>
      <c r="AE1213" s="48">
        <f t="shared" si="464"/>
        <v>0</v>
      </c>
      <c r="AF1213" s="16">
        <f t="shared" si="465"/>
        <v>0</v>
      </c>
      <c r="AG1213" s="18">
        <f t="shared" si="466"/>
        <v>0</v>
      </c>
      <c r="AH1213" s="37">
        <f t="shared" si="467"/>
        <v>0</v>
      </c>
      <c r="AI1213" s="8">
        <f t="shared" si="468"/>
        <v>0</v>
      </c>
      <c r="AJ1213" s="13">
        <f t="shared" si="469"/>
        <v>0</v>
      </c>
      <c r="AK1213" s="14">
        <f t="shared" si="470"/>
        <v>0</v>
      </c>
      <c r="AL1213" s="17">
        <f t="shared" si="459"/>
        <v>0.10000093333426666</v>
      </c>
      <c r="AM1213" s="22">
        <f t="shared" si="471"/>
        <v>99999</v>
      </c>
      <c r="AN1213" s="91">
        <f t="shared" si="472"/>
        <v>99999</v>
      </c>
    </row>
    <row r="1214" spans="3:40">
      <c r="C1214" s="71"/>
      <c r="S1214" s="1">
        <f t="shared" si="473"/>
        <v>0</v>
      </c>
      <c r="T1214" s="45">
        <f t="shared" si="461"/>
        <v>0</v>
      </c>
      <c r="U1214" s="27" t="s">
        <v>4</v>
      </c>
      <c r="V1214" s="29">
        <f t="shared" si="462"/>
        <v>0</v>
      </c>
      <c r="W1214" s="29">
        <f t="shared" si="474"/>
        <v>0.89999906666573337</v>
      </c>
      <c r="X1214" s="30" t="s">
        <v>5</v>
      </c>
      <c r="Y1214" s="78">
        <f t="shared" si="457"/>
        <v>1</v>
      </c>
      <c r="Z1214" s="78">
        <f t="shared" si="460"/>
        <v>77</v>
      </c>
      <c r="AA1214" s="27">
        <f t="shared" si="458"/>
        <v>222</v>
      </c>
      <c r="AB1214" s="31">
        <f t="shared" si="475"/>
        <v>0.89999906666573337</v>
      </c>
      <c r="AC1214" s="25" t="s">
        <v>27</v>
      </c>
      <c r="AD1214" s="43">
        <f t="shared" si="463"/>
        <v>0.89999906666573337</v>
      </c>
      <c r="AE1214" s="48">
        <f t="shared" si="464"/>
        <v>0</v>
      </c>
      <c r="AF1214" s="16">
        <f t="shared" si="465"/>
        <v>0</v>
      </c>
      <c r="AG1214" s="18">
        <f t="shared" si="466"/>
        <v>0</v>
      </c>
      <c r="AH1214" s="37">
        <f t="shared" si="467"/>
        <v>0</v>
      </c>
      <c r="AI1214" s="8">
        <f t="shared" si="468"/>
        <v>0</v>
      </c>
      <c r="AJ1214" s="13">
        <f t="shared" si="469"/>
        <v>0</v>
      </c>
      <c r="AK1214" s="14">
        <f t="shared" si="470"/>
        <v>0</v>
      </c>
      <c r="AL1214" s="17">
        <f t="shared" si="459"/>
        <v>0.10000093333426666</v>
      </c>
      <c r="AM1214" s="22">
        <f t="shared" si="471"/>
        <v>99999</v>
      </c>
      <c r="AN1214" s="91">
        <f t="shared" si="472"/>
        <v>99999</v>
      </c>
    </row>
    <row r="1215" spans="3:40">
      <c r="C1215" s="71"/>
      <c r="S1215" s="1">
        <f t="shared" si="473"/>
        <v>0</v>
      </c>
      <c r="T1215" s="45">
        <f t="shared" si="461"/>
        <v>0</v>
      </c>
      <c r="U1215" s="27" t="s">
        <v>4</v>
      </c>
      <c r="V1215" s="29">
        <f t="shared" si="462"/>
        <v>0</v>
      </c>
      <c r="W1215" s="29">
        <f t="shared" si="474"/>
        <v>0.89999906666573337</v>
      </c>
      <c r="X1215" s="30" t="s">
        <v>5</v>
      </c>
      <c r="Y1215" s="78">
        <f t="shared" si="457"/>
        <v>1</v>
      </c>
      <c r="Z1215" s="78">
        <f t="shared" si="460"/>
        <v>77</v>
      </c>
      <c r="AA1215" s="27">
        <f t="shared" si="458"/>
        <v>222</v>
      </c>
      <c r="AB1215" s="31">
        <f t="shared" si="475"/>
        <v>0.89999906666573337</v>
      </c>
      <c r="AC1215" s="25" t="s">
        <v>27</v>
      </c>
      <c r="AD1215" s="43">
        <f t="shared" si="463"/>
        <v>0.89999906666573337</v>
      </c>
      <c r="AE1215" s="48">
        <f t="shared" si="464"/>
        <v>0</v>
      </c>
      <c r="AF1215" s="16">
        <f t="shared" si="465"/>
        <v>0</v>
      </c>
      <c r="AG1215" s="18">
        <f t="shared" si="466"/>
        <v>0</v>
      </c>
      <c r="AH1215" s="37">
        <f t="shared" si="467"/>
        <v>0</v>
      </c>
      <c r="AI1215" s="8">
        <f t="shared" si="468"/>
        <v>0</v>
      </c>
      <c r="AJ1215" s="13">
        <f t="shared" si="469"/>
        <v>0</v>
      </c>
      <c r="AK1215" s="14">
        <f t="shared" si="470"/>
        <v>0</v>
      </c>
      <c r="AL1215" s="17">
        <f t="shared" si="459"/>
        <v>0.10000093333426666</v>
      </c>
      <c r="AM1215" s="22">
        <f t="shared" si="471"/>
        <v>99999</v>
      </c>
      <c r="AN1215" s="91">
        <f t="shared" si="472"/>
        <v>99999</v>
      </c>
    </row>
    <row r="1216" spans="3:40">
      <c r="C1216" s="71"/>
      <c r="S1216" s="1">
        <f t="shared" si="473"/>
        <v>0</v>
      </c>
      <c r="T1216" s="45">
        <f t="shared" si="461"/>
        <v>0</v>
      </c>
      <c r="U1216" s="27" t="s">
        <v>4</v>
      </c>
      <c r="V1216" s="29">
        <f t="shared" si="462"/>
        <v>0</v>
      </c>
      <c r="W1216" s="29">
        <f t="shared" si="474"/>
        <v>0.89999906666573337</v>
      </c>
      <c r="X1216" s="30" t="s">
        <v>5</v>
      </c>
      <c r="Y1216" s="78">
        <f t="shared" si="457"/>
        <v>1</v>
      </c>
      <c r="Z1216" s="78">
        <f t="shared" si="460"/>
        <v>77</v>
      </c>
      <c r="AA1216" s="27">
        <f t="shared" si="458"/>
        <v>222</v>
      </c>
      <c r="AB1216" s="31">
        <f t="shared" si="475"/>
        <v>0.89999906666573337</v>
      </c>
      <c r="AC1216" s="25" t="s">
        <v>27</v>
      </c>
      <c r="AD1216" s="43">
        <f t="shared" si="463"/>
        <v>0.89999906666573337</v>
      </c>
      <c r="AE1216" s="48">
        <f t="shared" si="464"/>
        <v>0</v>
      </c>
      <c r="AF1216" s="16">
        <f t="shared" si="465"/>
        <v>0</v>
      </c>
      <c r="AG1216" s="18">
        <f t="shared" si="466"/>
        <v>0</v>
      </c>
      <c r="AH1216" s="37">
        <f t="shared" si="467"/>
        <v>0</v>
      </c>
      <c r="AI1216" s="8">
        <f t="shared" si="468"/>
        <v>0</v>
      </c>
      <c r="AJ1216" s="13">
        <f t="shared" si="469"/>
        <v>0</v>
      </c>
      <c r="AK1216" s="14">
        <f t="shared" si="470"/>
        <v>0</v>
      </c>
      <c r="AL1216" s="17">
        <f t="shared" si="459"/>
        <v>0.10000093333426666</v>
      </c>
      <c r="AM1216" s="22">
        <f t="shared" si="471"/>
        <v>99999</v>
      </c>
      <c r="AN1216" s="91">
        <f t="shared" si="472"/>
        <v>99999</v>
      </c>
    </row>
    <row r="1217" spans="3:40">
      <c r="C1217" s="71"/>
      <c r="S1217" s="1">
        <f t="shared" si="473"/>
        <v>0</v>
      </c>
      <c r="T1217" s="45">
        <f t="shared" si="461"/>
        <v>0</v>
      </c>
      <c r="U1217" s="27" t="s">
        <v>4</v>
      </c>
      <c r="V1217" s="29">
        <f t="shared" si="462"/>
        <v>0</v>
      </c>
      <c r="W1217" s="29">
        <f t="shared" si="474"/>
        <v>0.89999906666573337</v>
      </c>
      <c r="X1217" s="30" t="s">
        <v>5</v>
      </c>
      <c r="Y1217" s="78">
        <f t="shared" si="457"/>
        <v>1</v>
      </c>
      <c r="Z1217" s="78">
        <f t="shared" si="460"/>
        <v>77</v>
      </c>
      <c r="AA1217" s="27">
        <f t="shared" si="458"/>
        <v>222</v>
      </c>
      <c r="AB1217" s="31">
        <f t="shared" si="475"/>
        <v>0.89999906666573337</v>
      </c>
      <c r="AC1217" s="25" t="s">
        <v>27</v>
      </c>
      <c r="AD1217" s="43">
        <f t="shared" si="463"/>
        <v>0.89999906666573337</v>
      </c>
      <c r="AE1217" s="48">
        <f t="shared" si="464"/>
        <v>0</v>
      </c>
      <c r="AF1217" s="16">
        <f t="shared" si="465"/>
        <v>0</v>
      </c>
      <c r="AG1217" s="18">
        <f t="shared" si="466"/>
        <v>0</v>
      </c>
      <c r="AH1217" s="37">
        <f t="shared" si="467"/>
        <v>0</v>
      </c>
      <c r="AI1217" s="8">
        <f t="shared" si="468"/>
        <v>0</v>
      </c>
      <c r="AJ1217" s="13">
        <f t="shared" si="469"/>
        <v>0</v>
      </c>
      <c r="AK1217" s="14">
        <f t="shared" si="470"/>
        <v>0</v>
      </c>
      <c r="AL1217" s="17">
        <f t="shared" si="459"/>
        <v>0.10000093333426666</v>
      </c>
      <c r="AM1217" s="22">
        <f t="shared" si="471"/>
        <v>99999</v>
      </c>
      <c r="AN1217" s="91">
        <f t="shared" si="472"/>
        <v>99999</v>
      </c>
    </row>
    <row r="1218" spans="3:40">
      <c r="C1218" s="71"/>
      <c r="S1218" s="1">
        <f t="shared" si="473"/>
        <v>0</v>
      </c>
      <c r="T1218" s="45">
        <f t="shared" si="461"/>
        <v>0</v>
      </c>
      <c r="U1218" s="27" t="s">
        <v>4</v>
      </c>
      <c r="V1218" s="29">
        <f t="shared" si="462"/>
        <v>0</v>
      </c>
      <c r="W1218" s="29">
        <f t="shared" si="474"/>
        <v>0.89999906666573337</v>
      </c>
      <c r="X1218" s="30" t="s">
        <v>5</v>
      </c>
      <c r="Y1218" s="78">
        <f t="shared" si="457"/>
        <v>1</v>
      </c>
      <c r="Z1218" s="78">
        <f t="shared" si="460"/>
        <v>77</v>
      </c>
      <c r="AA1218" s="27">
        <f t="shared" si="458"/>
        <v>222</v>
      </c>
      <c r="AB1218" s="31">
        <f t="shared" si="475"/>
        <v>0.89999906666573337</v>
      </c>
      <c r="AC1218" s="25" t="s">
        <v>27</v>
      </c>
      <c r="AD1218" s="43">
        <f t="shared" si="463"/>
        <v>0.89999906666573337</v>
      </c>
      <c r="AE1218" s="48">
        <f t="shared" si="464"/>
        <v>0</v>
      </c>
      <c r="AF1218" s="16">
        <f t="shared" si="465"/>
        <v>0</v>
      </c>
      <c r="AG1218" s="18">
        <f t="shared" si="466"/>
        <v>0</v>
      </c>
      <c r="AH1218" s="37">
        <f t="shared" si="467"/>
        <v>0</v>
      </c>
      <c r="AI1218" s="8">
        <f t="shared" si="468"/>
        <v>0</v>
      </c>
      <c r="AJ1218" s="13">
        <f t="shared" si="469"/>
        <v>0</v>
      </c>
      <c r="AK1218" s="14">
        <f t="shared" si="470"/>
        <v>0</v>
      </c>
      <c r="AL1218" s="17">
        <f t="shared" si="459"/>
        <v>0.10000093333426666</v>
      </c>
      <c r="AM1218" s="22">
        <f t="shared" si="471"/>
        <v>99999</v>
      </c>
      <c r="AN1218" s="91">
        <f t="shared" si="472"/>
        <v>99999</v>
      </c>
    </row>
    <row r="1219" spans="3:40">
      <c r="C1219" s="71"/>
      <c r="S1219" s="1">
        <f t="shared" si="473"/>
        <v>0</v>
      </c>
      <c r="T1219" s="45">
        <f t="shared" si="461"/>
        <v>0</v>
      </c>
      <c r="U1219" s="27" t="s">
        <v>4</v>
      </c>
      <c r="V1219" s="29">
        <f t="shared" si="462"/>
        <v>0</v>
      </c>
      <c r="W1219" s="29">
        <f t="shared" si="474"/>
        <v>0.89999906666573337</v>
      </c>
      <c r="X1219" s="30" t="s">
        <v>5</v>
      </c>
      <c r="Y1219" s="78">
        <f t="shared" si="457"/>
        <v>1</v>
      </c>
      <c r="Z1219" s="78">
        <f t="shared" si="460"/>
        <v>77</v>
      </c>
      <c r="AA1219" s="27">
        <f t="shared" si="458"/>
        <v>222</v>
      </c>
      <c r="AB1219" s="31">
        <f t="shared" si="475"/>
        <v>0.89999906666573337</v>
      </c>
      <c r="AC1219" s="25" t="s">
        <v>27</v>
      </c>
      <c r="AD1219" s="43">
        <f t="shared" si="463"/>
        <v>0.89999906666573337</v>
      </c>
      <c r="AE1219" s="48">
        <f t="shared" si="464"/>
        <v>0</v>
      </c>
      <c r="AF1219" s="16">
        <f t="shared" si="465"/>
        <v>0</v>
      </c>
      <c r="AG1219" s="18">
        <f t="shared" si="466"/>
        <v>0</v>
      </c>
      <c r="AH1219" s="37">
        <f t="shared" si="467"/>
        <v>0</v>
      </c>
      <c r="AI1219" s="8">
        <f t="shared" si="468"/>
        <v>0</v>
      </c>
      <c r="AJ1219" s="13">
        <f t="shared" si="469"/>
        <v>0</v>
      </c>
      <c r="AK1219" s="14">
        <f t="shared" si="470"/>
        <v>0</v>
      </c>
      <c r="AL1219" s="17">
        <f t="shared" si="459"/>
        <v>0.10000093333426666</v>
      </c>
      <c r="AM1219" s="22">
        <f t="shared" si="471"/>
        <v>99999</v>
      </c>
      <c r="AN1219" s="91">
        <f t="shared" si="472"/>
        <v>99999</v>
      </c>
    </row>
    <row r="1220" spans="3:40">
      <c r="C1220" s="71"/>
      <c r="S1220" s="1">
        <f t="shared" si="473"/>
        <v>0</v>
      </c>
      <c r="T1220" s="45">
        <f t="shared" si="461"/>
        <v>0</v>
      </c>
      <c r="U1220" s="27" t="s">
        <v>4</v>
      </c>
      <c r="V1220" s="29">
        <f t="shared" si="462"/>
        <v>0</v>
      </c>
      <c r="W1220" s="29">
        <f t="shared" si="474"/>
        <v>0.89999906666573337</v>
      </c>
      <c r="X1220" s="30" t="s">
        <v>5</v>
      </c>
      <c r="Y1220" s="78">
        <f t="shared" si="457"/>
        <v>1</v>
      </c>
      <c r="Z1220" s="78">
        <f t="shared" si="460"/>
        <v>77</v>
      </c>
      <c r="AA1220" s="27">
        <f t="shared" si="458"/>
        <v>222</v>
      </c>
      <c r="AB1220" s="31">
        <f t="shared" si="475"/>
        <v>0.89999906666573337</v>
      </c>
      <c r="AC1220" s="25" t="s">
        <v>27</v>
      </c>
      <c r="AD1220" s="43">
        <f t="shared" si="463"/>
        <v>0.89999906666573337</v>
      </c>
      <c r="AE1220" s="48">
        <f t="shared" si="464"/>
        <v>0</v>
      </c>
      <c r="AF1220" s="16">
        <f t="shared" si="465"/>
        <v>0</v>
      </c>
      <c r="AG1220" s="18">
        <f t="shared" si="466"/>
        <v>0</v>
      </c>
      <c r="AH1220" s="37">
        <f t="shared" si="467"/>
        <v>0</v>
      </c>
      <c r="AI1220" s="8">
        <f t="shared" si="468"/>
        <v>0</v>
      </c>
      <c r="AJ1220" s="13">
        <f t="shared" si="469"/>
        <v>0</v>
      </c>
      <c r="AK1220" s="14">
        <f t="shared" si="470"/>
        <v>0</v>
      </c>
      <c r="AL1220" s="17">
        <f t="shared" si="459"/>
        <v>0.10000093333426666</v>
      </c>
      <c r="AM1220" s="22">
        <f t="shared" si="471"/>
        <v>99999</v>
      </c>
      <c r="AN1220" s="91">
        <f t="shared" si="472"/>
        <v>99999</v>
      </c>
    </row>
    <row r="1221" spans="3:40">
      <c r="C1221" s="71"/>
      <c r="S1221" s="1">
        <f t="shared" si="473"/>
        <v>0</v>
      </c>
      <c r="T1221" s="45">
        <f t="shared" si="461"/>
        <v>0</v>
      </c>
      <c r="U1221" s="27" t="s">
        <v>4</v>
      </c>
      <c r="V1221" s="29">
        <f t="shared" si="462"/>
        <v>0</v>
      </c>
      <c r="W1221" s="29">
        <f t="shared" si="474"/>
        <v>0.89999906666573337</v>
      </c>
      <c r="X1221" s="30" t="s">
        <v>5</v>
      </c>
      <c r="Y1221" s="78">
        <f t="shared" si="457"/>
        <v>1</v>
      </c>
      <c r="Z1221" s="78">
        <f t="shared" si="460"/>
        <v>77</v>
      </c>
      <c r="AA1221" s="27">
        <f t="shared" si="458"/>
        <v>222</v>
      </c>
      <c r="AB1221" s="31">
        <f t="shared" si="475"/>
        <v>0.89999906666573337</v>
      </c>
      <c r="AC1221" s="25" t="s">
        <v>27</v>
      </c>
      <c r="AD1221" s="43">
        <f t="shared" si="463"/>
        <v>0.89999906666573337</v>
      </c>
      <c r="AE1221" s="48">
        <f t="shared" si="464"/>
        <v>0</v>
      </c>
      <c r="AF1221" s="16">
        <f t="shared" si="465"/>
        <v>0</v>
      </c>
      <c r="AG1221" s="18">
        <f t="shared" si="466"/>
        <v>0</v>
      </c>
      <c r="AH1221" s="37">
        <f t="shared" si="467"/>
        <v>0</v>
      </c>
      <c r="AI1221" s="8">
        <f t="shared" si="468"/>
        <v>0</v>
      </c>
      <c r="AJ1221" s="13">
        <f t="shared" si="469"/>
        <v>0</v>
      </c>
      <c r="AK1221" s="14">
        <f t="shared" si="470"/>
        <v>0</v>
      </c>
      <c r="AL1221" s="17">
        <f t="shared" si="459"/>
        <v>0.10000093333426666</v>
      </c>
      <c r="AM1221" s="22">
        <f t="shared" si="471"/>
        <v>99999</v>
      </c>
      <c r="AN1221" s="91">
        <f t="shared" si="472"/>
        <v>99999</v>
      </c>
    </row>
    <row r="1222" spans="3:40">
      <c r="C1222" s="71"/>
      <c r="S1222" s="1">
        <f t="shared" si="473"/>
        <v>0</v>
      </c>
      <c r="T1222" s="45">
        <f t="shared" si="461"/>
        <v>0</v>
      </c>
      <c r="U1222" s="27" t="s">
        <v>4</v>
      </c>
      <c r="V1222" s="29">
        <f t="shared" si="462"/>
        <v>0</v>
      </c>
      <c r="W1222" s="29">
        <f t="shared" si="474"/>
        <v>0.89999906666573337</v>
      </c>
      <c r="X1222" s="30" t="s">
        <v>5</v>
      </c>
      <c r="Y1222" s="78">
        <f t="shared" si="457"/>
        <v>1</v>
      </c>
      <c r="Z1222" s="78">
        <f t="shared" si="460"/>
        <v>77</v>
      </c>
      <c r="AA1222" s="27">
        <f t="shared" si="458"/>
        <v>222</v>
      </c>
      <c r="AB1222" s="31">
        <f t="shared" si="475"/>
        <v>0.89999906666573337</v>
      </c>
      <c r="AC1222" s="25" t="s">
        <v>27</v>
      </c>
      <c r="AD1222" s="43">
        <f t="shared" si="463"/>
        <v>0.89999906666573337</v>
      </c>
      <c r="AE1222" s="48">
        <f t="shared" si="464"/>
        <v>0</v>
      </c>
      <c r="AF1222" s="16">
        <f t="shared" si="465"/>
        <v>0</v>
      </c>
      <c r="AG1222" s="18">
        <f t="shared" si="466"/>
        <v>0</v>
      </c>
      <c r="AH1222" s="37">
        <f t="shared" si="467"/>
        <v>0</v>
      </c>
      <c r="AI1222" s="8">
        <f t="shared" si="468"/>
        <v>0</v>
      </c>
      <c r="AJ1222" s="13">
        <f t="shared" si="469"/>
        <v>0</v>
      </c>
      <c r="AK1222" s="14">
        <f t="shared" si="470"/>
        <v>0</v>
      </c>
      <c r="AL1222" s="17">
        <f t="shared" si="459"/>
        <v>0.10000093333426666</v>
      </c>
      <c r="AM1222" s="22">
        <f t="shared" si="471"/>
        <v>99999</v>
      </c>
      <c r="AN1222" s="91">
        <f t="shared" si="472"/>
        <v>99999</v>
      </c>
    </row>
    <row r="1223" spans="3:40">
      <c r="C1223" s="71"/>
      <c r="S1223" s="1">
        <f t="shared" si="473"/>
        <v>0</v>
      </c>
      <c r="T1223" s="45">
        <f t="shared" si="461"/>
        <v>0</v>
      </c>
      <c r="U1223" s="27" t="s">
        <v>4</v>
      </c>
      <c r="V1223" s="29">
        <f t="shared" si="462"/>
        <v>0</v>
      </c>
      <c r="W1223" s="29">
        <f t="shared" si="474"/>
        <v>0.89999906666573337</v>
      </c>
      <c r="X1223" s="30" t="s">
        <v>5</v>
      </c>
      <c r="Y1223" s="78">
        <f t="shared" si="457"/>
        <v>1</v>
      </c>
      <c r="Z1223" s="78">
        <f t="shared" si="460"/>
        <v>77</v>
      </c>
      <c r="AA1223" s="27">
        <f t="shared" si="458"/>
        <v>222</v>
      </c>
      <c r="AB1223" s="31">
        <f t="shared" si="475"/>
        <v>0.89999906666573337</v>
      </c>
      <c r="AC1223" s="25" t="s">
        <v>27</v>
      </c>
      <c r="AD1223" s="43">
        <f t="shared" si="463"/>
        <v>0.89999906666573337</v>
      </c>
      <c r="AE1223" s="48">
        <f t="shared" si="464"/>
        <v>0</v>
      </c>
      <c r="AF1223" s="16">
        <f t="shared" si="465"/>
        <v>0</v>
      </c>
      <c r="AG1223" s="18">
        <f t="shared" si="466"/>
        <v>0</v>
      </c>
      <c r="AH1223" s="37">
        <f t="shared" si="467"/>
        <v>0</v>
      </c>
      <c r="AI1223" s="8">
        <f t="shared" si="468"/>
        <v>0</v>
      </c>
      <c r="AJ1223" s="13">
        <f t="shared" si="469"/>
        <v>0</v>
      </c>
      <c r="AK1223" s="14">
        <f t="shared" si="470"/>
        <v>0</v>
      </c>
      <c r="AL1223" s="17">
        <f t="shared" si="459"/>
        <v>0.10000093333426666</v>
      </c>
      <c r="AM1223" s="22">
        <f t="shared" si="471"/>
        <v>99999</v>
      </c>
      <c r="AN1223" s="91">
        <f t="shared" si="472"/>
        <v>99999</v>
      </c>
    </row>
    <row r="1224" spans="3:40">
      <c r="C1224" s="71"/>
      <c r="S1224" s="1">
        <f t="shared" si="473"/>
        <v>0</v>
      </c>
      <c r="T1224" s="45">
        <f t="shared" si="461"/>
        <v>0</v>
      </c>
      <c r="U1224" s="27" t="s">
        <v>4</v>
      </c>
      <c r="V1224" s="29">
        <f t="shared" si="462"/>
        <v>0</v>
      </c>
      <c r="W1224" s="29">
        <f t="shared" si="474"/>
        <v>0.89999906666573337</v>
      </c>
      <c r="X1224" s="30" t="s">
        <v>5</v>
      </c>
      <c r="Y1224" s="78">
        <f t="shared" si="457"/>
        <v>1</v>
      </c>
      <c r="Z1224" s="78">
        <f t="shared" si="460"/>
        <v>77</v>
      </c>
      <c r="AA1224" s="27">
        <f t="shared" si="458"/>
        <v>222</v>
      </c>
      <c r="AB1224" s="31">
        <f t="shared" si="475"/>
        <v>0.89999906666573337</v>
      </c>
      <c r="AC1224" s="25" t="s">
        <v>27</v>
      </c>
      <c r="AD1224" s="43">
        <f t="shared" si="463"/>
        <v>0.89999906666573337</v>
      </c>
      <c r="AE1224" s="48">
        <f t="shared" si="464"/>
        <v>0</v>
      </c>
      <c r="AF1224" s="16">
        <f t="shared" si="465"/>
        <v>0</v>
      </c>
      <c r="AG1224" s="18">
        <f t="shared" si="466"/>
        <v>0</v>
      </c>
      <c r="AH1224" s="37">
        <f t="shared" si="467"/>
        <v>0</v>
      </c>
      <c r="AI1224" s="8">
        <f t="shared" si="468"/>
        <v>0</v>
      </c>
      <c r="AJ1224" s="13">
        <f t="shared" si="469"/>
        <v>0</v>
      </c>
      <c r="AK1224" s="14">
        <f t="shared" si="470"/>
        <v>0</v>
      </c>
      <c r="AL1224" s="17">
        <f t="shared" si="459"/>
        <v>0.10000093333426666</v>
      </c>
      <c r="AM1224" s="22">
        <f t="shared" si="471"/>
        <v>99999</v>
      </c>
      <c r="AN1224" s="91">
        <f t="shared" si="472"/>
        <v>99999</v>
      </c>
    </row>
    <row r="1225" spans="3:40">
      <c r="C1225" s="71"/>
      <c r="S1225" s="1">
        <f t="shared" si="473"/>
        <v>0</v>
      </c>
      <c r="T1225" s="45">
        <f t="shared" si="461"/>
        <v>0</v>
      </c>
      <c r="U1225" s="27" t="s">
        <v>4</v>
      </c>
      <c r="V1225" s="29">
        <f t="shared" si="462"/>
        <v>0</v>
      </c>
      <c r="W1225" s="29">
        <f t="shared" si="474"/>
        <v>0.89999906666573337</v>
      </c>
      <c r="X1225" s="30" t="s">
        <v>5</v>
      </c>
      <c r="Y1225" s="78">
        <f t="shared" ref="Y1225:Y1288" si="476">INT((C1225+MOD(C$3,1)/C$4)/C$4)</f>
        <v>1</v>
      </c>
      <c r="Z1225" s="78">
        <f t="shared" si="460"/>
        <v>77</v>
      </c>
      <c r="AA1225" s="27">
        <f t="shared" ref="AA1225:AA1288" si="477">IF(C$3&gt;=1,IF(MOD(INT((C1225-MOD(C$3,C$4)+MOD(C$3,1)/C$4)/C$4),2),8888,222),IF(MOD(INT((C1225-MOD(C$3,C$4)+MOD(C$3,1)/C$4)/C$4),2),222,8888))</f>
        <v>222</v>
      </c>
      <c r="AB1225" s="31">
        <f t="shared" si="475"/>
        <v>0.89999906666573337</v>
      </c>
      <c r="AC1225" s="25" t="s">
        <v>27</v>
      </c>
      <c r="AD1225" s="43">
        <f t="shared" si="463"/>
        <v>0.89999906666573337</v>
      </c>
      <c r="AE1225" s="48">
        <f t="shared" si="464"/>
        <v>0</v>
      </c>
      <c r="AF1225" s="16">
        <f t="shared" si="465"/>
        <v>0</v>
      </c>
      <c r="AG1225" s="18">
        <f t="shared" si="466"/>
        <v>0</v>
      </c>
      <c r="AH1225" s="37">
        <f t="shared" si="467"/>
        <v>0</v>
      </c>
      <c r="AI1225" s="8">
        <f t="shared" si="468"/>
        <v>0</v>
      </c>
      <c r="AJ1225" s="13">
        <f t="shared" si="469"/>
        <v>0</v>
      </c>
      <c r="AK1225" s="14">
        <f t="shared" si="470"/>
        <v>0</v>
      </c>
      <c r="AL1225" s="17">
        <f t="shared" ref="AL1225:AL1288" si="478">MOD(MOD(((((MOD(C1225,C$4)/C$4)+(MOD(C$3,C$4)/C$4)))),C$4),1)</f>
        <v>0.10000093333426666</v>
      </c>
      <c r="AM1225" s="22">
        <f t="shared" si="471"/>
        <v>99999</v>
      </c>
      <c r="AN1225" s="91">
        <f t="shared" si="472"/>
        <v>99999</v>
      </c>
    </row>
    <row r="1226" spans="3:40">
      <c r="C1226" s="71"/>
      <c r="S1226" s="1">
        <f t="shared" si="473"/>
        <v>0</v>
      </c>
      <c r="T1226" s="45">
        <f t="shared" si="461"/>
        <v>0</v>
      </c>
      <c r="U1226" s="27" t="s">
        <v>4</v>
      </c>
      <c r="V1226" s="29">
        <f t="shared" si="462"/>
        <v>0</v>
      </c>
      <c r="W1226" s="29">
        <f t="shared" si="474"/>
        <v>0.89999906666573337</v>
      </c>
      <c r="X1226" s="30" t="s">
        <v>5</v>
      </c>
      <c r="Y1226" s="78">
        <f t="shared" si="476"/>
        <v>1</v>
      </c>
      <c r="Z1226" s="78">
        <f t="shared" si="460"/>
        <v>77</v>
      </c>
      <c r="AA1226" s="27">
        <f t="shared" si="477"/>
        <v>222</v>
      </c>
      <c r="AB1226" s="31">
        <f t="shared" si="475"/>
        <v>0.89999906666573337</v>
      </c>
      <c r="AC1226" s="25" t="s">
        <v>27</v>
      </c>
      <c r="AD1226" s="43">
        <f t="shared" si="463"/>
        <v>0.89999906666573337</v>
      </c>
      <c r="AE1226" s="48">
        <f t="shared" si="464"/>
        <v>0</v>
      </c>
      <c r="AF1226" s="16">
        <f t="shared" si="465"/>
        <v>0</v>
      </c>
      <c r="AG1226" s="18">
        <f t="shared" si="466"/>
        <v>0</v>
      </c>
      <c r="AH1226" s="37">
        <f t="shared" si="467"/>
        <v>0</v>
      </c>
      <c r="AI1226" s="8">
        <f t="shared" si="468"/>
        <v>0</v>
      </c>
      <c r="AJ1226" s="13">
        <f t="shared" si="469"/>
        <v>0</v>
      </c>
      <c r="AK1226" s="14">
        <f t="shared" si="470"/>
        <v>0</v>
      </c>
      <c r="AL1226" s="17">
        <f t="shared" si="478"/>
        <v>0.10000093333426666</v>
      </c>
      <c r="AM1226" s="22">
        <f t="shared" si="471"/>
        <v>99999</v>
      </c>
      <c r="AN1226" s="91">
        <f t="shared" si="472"/>
        <v>99999</v>
      </c>
    </row>
    <row r="1227" spans="3:40">
      <c r="C1227" s="71"/>
      <c r="S1227" s="1">
        <f t="shared" si="473"/>
        <v>0</v>
      </c>
      <c r="T1227" s="45">
        <f t="shared" si="461"/>
        <v>0</v>
      </c>
      <c r="U1227" s="27" t="s">
        <v>4</v>
      </c>
      <c r="V1227" s="29">
        <f t="shared" si="462"/>
        <v>0</v>
      </c>
      <c r="W1227" s="29">
        <f t="shared" si="474"/>
        <v>0.89999906666573337</v>
      </c>
      <c r="X1227" s="30" t="s">
        <v>5</v>
      </c>
      <c r="Y1227" s="78">
        <f t="shared" si="476"/>
        <v>1</v>
      </c>
      <c r="Z1227" s="78">
        <f t="shared" ref="Z1227:Z1290" si="479">IF(Z1226=0,IF(AA1227=222,IF(AA1226=8888,Z1226+1,Z1226),IF(AA1226=222,Z1226+1,Z1226))+1,IF(AA1227=222,IF(AA1226=8888,Z1226+1,Z1226),IF(AA1226=222,Z1226+1,Z1226)))</f>
        <v>77</v>
      </c>
      <c r="AA1227" s="27">
        <f t="shared" si="477"/>
        <v>222</v>
      </c>
      <c r="AB1227" s="31">
        <f t="shared" si="475"/>
        <v>0.89999906666573337</v>
      </c>
      <c r="AC1227" s="25" t="s">
        <v>27</v>
      </c>
      <c r="AD1227" s="43">
        <f t="shared" si="463"/>
        <v>0.89999906666573337</v>
      </c>
      <c r="AE1227" s="48">
        <f t="shared" si="464"/>
        <v>0</v>
      </c>
      <c r="AF1227" s="16">
        <f t="shared" si="465"/>
        <v>0</v>
      </c>
      <c r="AG1227" s="18">
        <f t="shared" si="466"/>
        <v>0</v>
      </c>
      <c r="AH1227" s="37">
        <f t="shared" si="467"/>
        <v>0</v>
      </c>
      <c r="AI1227" s="8">
        <f t="shared" si="468"/>
        <v>0</v>
      </c>
      <c r="AJ1227" s="13">
        <f t="shared" si="469"/>
        <v>0</v>
      </c>
      <c r="AK1227" s="14">
        <f t="shared" si="470"/>
        <v>0</v>
      </c>
      <c r="AL1227" s="17">
        <f t="shared" si="478"/>
        <v>0.10000093333426666</v>
      </c>
      <c r="AM1227" s="22">
        <f t="shared" si="471"/>
        <v>99999</v>
      </c>
      <c r="AN1227" s="91">
        <f t="shared" si="472"/>
        <v>99999</v>
      </c>
    </row>
    <row r="1228" spans="3:40">
      <c r="C1228" s="71"/>
      <c r="S1228" s="1">
        <f t="shared" si="473"/>
        <v>0</v>
      </c>
      <c r="T1228" s="45">
        <f t="shared" si="461"/>
        <v>0</v>
      </c>
      <c r="U1228" s="27" t="s">
        <v>4</v>
      </c>
      <c r="V1228" s="29">
        <f t="shared" si="462"/>
        <v>0</v>
      </c>
      <c r="W1228" s="29">
        <f t="shared" si="474"/>
        <v>0.89999906666573337</v>
      </c>
      <c r="X1228" s="30" t="s">
        <v>5</v>
      </c>
      <c r="Y1228" s="78">
        <f t="shared" si="476"/>
        <v>1</v>
      </c>
      <c r="Z1228" s="78">
        <f t="shared" si="479"/>
        <v>77</v>
      </c>
      <c r="AA1228" s="27">
        <f t="shared" si="477"/>
        <v>222</v>
      </c>
      <c r="AB1228" s="31">
        <f t="shared" si="475"/>
        <v>0.89999906666573337</v>
      </c>
      <c r="AC1228" s="25" t="s">
        <v>27</v>
      </c>
      <c r="AD1228" s="43">
        <f t="shared" si="463"/>
        <v>0.89999906666573337</v>
      </c>
      <c r="AE1228" s="48">
        <f t="shared" si="464"/>
        <v>0</v>
      </c>
      <c r="AF1228" s="16">
        <f t="shared" si="465"/>
        <v>0</v>
      </c>
      <c r="AG1228" s="18">
        <f t="shared" si="466"/>
        <v>0</v>
      </c>
      <c r="AH1228" s="37">
        <f t="shared" si="467"/>
        <v>0</v>
      </c>
      <c r="AI1228" s="8">
        <f t="shared" si="468"/>
        <v>0</v>
      </c>
      <c r="AJ1228" s="13">
        <f t="shared" si="469"/>
        <v>0</v>
      </c>
      <c r="AK1228" s="14">
        <f t="shared" si="470"/>
        <v>0</v>
      </c>
      <c r="AL1228" s="17">
        <f t="shared" si="478"/>
        <v>0.10000093333426666</v>
      </c>
      <c r="AM1228" s="22">
        <f t="shared" si="471"/>
        <v>99999</v>
      </c>
      <c r="AN1228" s="91">
        <f t="shared" si="472"/>
        <v>99999</v>
      </c>
    </row>
    <row r="1229" spans="3:40">
      <c r="C1229" s="71"/>
      <c r="S1229" s="1">
        <f t="shared" si="473"/>
        <v>0</v>
      </c>
      <c r="T1229" s="45">
        <f t="shared" si="461"/>
        <v>0</v>
      </c>
      <c r="U1229" s="27" t="s">
        <v>4</v>
      </c>
      <c r="V1229" s="29">
        <f t="shared" si="462"/>
        <v>0</v>
      </c>
      <c r="W1229" s="29">
        <f t="shared" si="474"/>
        <v>0.89999906666573337</v>
      </c>
      <c r="X1229" s="30" t="s">
        <v>5</v>
      </c>
      <c r="Y1229" s="78">
        <f t="shared" si="476"/>
        <v>1</v>
      </c>
      <c r="Z1229" s="78">
        <f t="shared" si="479"/>
        <v>77</v>
      </c>
      <c r="AA1229" s="27">
        <f t="shared" si="477"/>
        <v>222</v>
      </c>
      <c r="AB1229" s="31">
        <f t="shared" si="475"/>
        <v>0.89999906666573337</v>
      </c>
      <c r="AC1229" s="25" t="s">
        <v>27</v>
      </c>
      <c r="AD1229" s="43">
        <f t="shared" si="463"/>
        <v>0.89999906666573337</v>
      </c>
      <c r="AE1229" s="48">
        <f t="shared" si="464"/>
        <v>0</v>
      </c>
      <c r="AF1229" s="16">
        <f t="shared" si="465"/>
        <v>0</v>
      </c>
      <c r="AG1229" s="18">
        <f t="shared" si="466"/>
        <v>0</v>
      </c>
      <c r="AH1229" s="37">
        <f t="shared" si="467"/>
        <v>0</v>
      </c>
      <c r="AI1229" s="8">
        <f t="shared" si="468"/>
        <v>0</v>
      </c>
      <c r="AJ1229" s="13">
        <f t="shared" si="469"/>
        <v>0</v>
      </c>
      <c r="AK1229" s="14">
        <f t="shared" si="470"/>
        <v>0</v>
      </c>
      <c r="AL1229" s="17">
        <f t="shared" si="478"/>
        <v>0.10000093333426666</v>
      </c>
      <c r="AM1229" s="22">
        <f t="shared" si="471"/>
        <v>99999</v>
      </c>
      <c r="AN1229" s="91">
        <f t="shared" si="472"/>
        <v>99999</v>
      </c>
    </row>
    <row r="1230" spans="3:40">
      <c r="C1230" s="71"/>
      <c r="S1230" s="1">
        <f t="shared" si="473"/>
        <v>0</v>
      </c>
      <c r="T1230" s="45">
        <f t="shared" si="461"/>
        <v>0</v>
      </c>
      <c r="U1230" s="27" t="s">
        <v>4</v>
      </c>
      <c r="V1230" s="29">
        <f t="shared" si="462"/>
        <v>0</v>
      </c>
      <c r="W1230" s="29">
        <f t="shared" si="474"/>
        <v>0.89999906666573337</v>
      </c>
      <c r="X1230" s="30" t="s">
        <v>5</v>
      </c>
      <c r="Y1230" s="78">
        <f t="shared" si="476"/>
        <v>1</v>
      </c>
      <c r="Z1230" s="78">
        <f t="shared" si="479"/>
        <v>77</v>
      </c>
      <c r="AA1230" s="27">
        <f t="shared" si="477"/>
        <v>222</v>
      </c>
      <c r="AB1230" s="31">
        <f t="shared" si="475"/>
        <v>0.89999906666573337</v>
      </c>
      <c r="AC1230" s="25" t="s">
        <v>27</v>
      </c>
      <c r="AD1230" s="43">
        <f t="shared" si="463"/>
        <v>0.89999906666573337</v>
      </c>
      <c r="AE1230" s="48">
        <f t="shared" si="464"/>
        <v>0</v>
      </c>
      <c r="AF1230" s="16">
        <f t="shared" si="465"/>
        <v>0</v>
      </c>
      <c r="AG1230" s="18">
        <f t="shared" si="466"/>
        <v>0</v>
      </c>
      <c r="AH1230" s="37">
        <f t="shared" si="467"/>
        <v>0</v>
      </c>
      <c r="AI1230" s="8">
        <f t="shared" si="468"/>
        <v>0</v>
      </c>
      <c r="AJ1230" s="13">
        <f t="shared" si="469"/>
        <v>0</v>
      </c>
      <c r="AK1230" s="14">
        <f t="shared" si="470"/>
        <v>0</v>
      </c>
      <c r="AL1230" s="17">
        <f t="shared" si="478"/>
        <v>0.10000093333426666</v>
      </c>
      <c r="AM1230" s="22">
        <f t="shared" si="471"/>
        <v>99999</v>
      </c>
      <c r="AN1230" s="91">
        <f t="shared" si="472"/>
        <v>99999</v>
      </c>
    </row>
    <row r="1231" spans="3:40">
      <c r="C1231" s="71"/>
      <c r="S1231" s="1">
        <f t="shared" si="473"/>
        <v>0</v>
      </c>
      <c r="T1231" s="45">
        <f t="shared" ref="T1231:T1294" si="480">IF(C$1=2,0,1)</f>
        <v>0</v>
      </c>
      <c r="U1231" s="27" t="s">
        <v>4</v>
      </c>
      <c r="V1231" s="29">
        <f t="shared" ref="V1231:V1294" si="481">D1231</f>
        <v>0</v>
      </c>
      <c r="W1231" s="29">
        <f t="shared" si="474"/>
        <v>0.89999906666573337</v>
      </c>
      <c r="X1231" s="30" t="s">
        <v>5</v>
      </c>
      <c r="Y1231" s="78">
        <f t="shared" si="476"/>
        <v>1</v>
      </c>
      <c r="Z1231" s="78">
        <f t="shared" si="479"/>
        <v>77</v>
      </c>
      <c r="AA1231" s="27">
        <f t="shared" si="477"/>
        <v>222</v>
      </c>
      <c r="AB1231" s="31">
        <f t="shared" si="475"/>
        <v>0.89999906666573337</v>
      </c>
      <c r="AC1231" s="25" t="s">
        <v>27</v>
      </c>
      <c r="AD1231" s="43">
        <f t="shared" ref="AD1231:AD1294" si="482">IF(AA1231=222,W1231-E1231/C$4,E1231/C$4+W1231)</f>
        <v>0.89999906666573337</v>
      </c>
      <c r="AE1231" s="48">
        <f t="shared" ref="AE1231:AE1294" si="483">IF(AE$1=1,IF(C1232=0,0,IF(C1231=0,0,IF(T1231=0,IF((ABS(D1231-D1232))&lt;0.1,(IF(C1232-C1231=T$1,99999,0)),0),0))),0)</f>
        <v>0</v>
      </c>
      <c r="AF1231" s="16">
        <f t="shared" ref="AF1231:AF1294" si="484">IF(AF$1=1,IF(C1232=0,0,IF(C1231=0,0,IF(T1231=0,IF(C1232-C1231=0,(IF(ABS(D1231-D1232)&lt;W$1,99999,0)),0),0))),0)</f>
        <v>0</v>
      </c>
      <c r="AG1231" s="18">
        <f t="shared" ref="AG1231:AG1294" si="485">IF(AG$1=1,IF(C1232=0,0,IF(C1231=0,0,IF(T1231=0,IF(AND(AN1231,AM1231),99999,0),0))),0)</f>
        <v>0</v>
      </c>
      <c r="AH1231" s="37">
        <f t="shared" ref="AH1231:AH1294" si="486">IF(C1231=0,,IF(AH$1=1,IF(1&gt;AD1231,0,99999),0))</f>
        <v>0</v>
      </c>
      <c r="AI1231" s="8">
        <f t="shared" ref="AI1231:AI1294" si="487">IF(AI$1=1,IF(D1231&gt;1,99999,IF(D1231&lt;0,99999,0)),0)</f>
        <v>0</v>
      </c>
      <c r="AJ1231" s="13">
        <f t="shared" ref="AJ1231:AJ1294" si="488">IF(AJ$1=1,IF(B1232=0,0,IF(B1232-B1231=1,0,99999)),0)</f>
        <v>0</v>
      </c>
      <c r="AK1231" s="14">
        <f t="shared" ref="AK1231:AK1294" si="489">IF(AK$1=1,IF(C1232=0,0,IF(C1232-C1231&lt;0,99999,0)),0)</f>
        <v>0</v>
      </c>
      <c r="AL1231" s="17">
        <f t="shared" si="478"/>
        <v>0.10000093333426666</v>
      </c>
      <c r="AM1231" s="22">
        <f t="shared" ref="AM1231:AM1294" si="490">IF(C1232-C1231=0,99999,0 )</f>
        <v>99999</v>
      </c>
      <c r="AN1231" s="91">
        <f t="shared" ref="AN1231:AN1294" si="491">IF(ABS(D1232-D1231)=0,99999,0)</f>
        <v>99999</v>
      </c>
    </row>
    <row r="1232" spans="3:40">
      <c r="C1232" s="71"/>
      <c r="S1232" s="1">
        <f t="shared" si="473"/>
        <v>0</v>
      </c>
      <c r="T1232" s="45">
        <f t="shared" si="480"/>
        <v>0</v>
      </c>
      <c r="U1232" s="27" t="s">
        <v>4</v>
      </c>
      <c r="V1232" s="29">
        <f t="shared" si="481"/>
        <v>0</v>
      </c>
      <c r="W1232" s="29">
        <f t="shared" si="474"/>
        <v>0.89999906666573337</v>
      </c>
      <c r="X1232" s="30" t="s">
        <v>5</v>
      </c>
      <c r="Y1232" s="78">
        <f t="shared" si="476"/>
        <v>1</v>
      </c>
      <c r="Z1232" s="78">
        <f t="shared" si="479"/>
        <v>77</v>
      </c>
      <c r="AA1232" s="27">
        <f t="shared" si="477"/>
        <v>222</v>
      </c>
      <c r="AB1232" s="31">
        <f t="shared" si="475"/>
        <v>0.89999906666573337</v>
      </c>
      <c r="AC1232" s="25" t="s">
        <v>27</v>
      </c>
      <c r="AD1232" s="43">
        <f t="shared" si="482"/>
        <v>0.89999906666573337</v>
      </c>
      <c r="AE1232" s="48">
        <f t="shared" si="483"/>
        <v>0</v>
      </c>
      <c r="AF1232" s="16">
        <f t="shared" si="484"/>
        <v>0</v>
      </c>
      <c r="AG1232" s="18">
        <f t="shared" si="485"/>
        <v>0</v>
      </c>
      <c r="AH1232" s="37">
        <f t="shared" si="486"/>
        <v>0</v>
      </c>
      <c r="AI1232" s="8">
        <f t="shared" si="487"/>
        <v>0</v>
      </c>
      <c r="AJ1232" s="13">
        <f t="shared" si="488"/>
        <v>0</v>
      </c>
      <c r="AK1232" s="14">
        <f t="shared" si="489"/>
        <v>0</v>
      </c>
      <c r="AL1232" s="17">
        <f t="shared" si="478"/>
        <v>0.10000093333426666</v>
      </c>
      <c r="AM1232" s="22">
        <f t="shared" si="490"/>
        <v>99999</v>
      </c>
      <c r="AN1232" s="91">
        <f t="shared" si="491"/>
        <v>99999</v>
      </c>
    </row>
    <row r="1233" spans="3:40">
      <c r="C1233" s="71"/>
      <c r="S1233" s="1">
        <f t="shared" si="473"/>
        <v>0</v>
      </c>
      <c r="T1233" s="45">
        <f t="shared" si="480"/>
        <v>0</v>
      </c>
      <c r="U1233" s="27" t="s">
        <v>4</v>
      </c>
      <c r="V1233" s="29">
        <f t="shared" si="481"/>
        <v>0</v>
      </c>
      <c r="W1233" s="29">
        <f t="shared" si="474"/>
        <v>0.89999906666573337</v>
      </c>
      <c r="X1233" s="30" t="s">
        <v>5</v>
      </c>
      <c r="Y1233" s="78">
        <f t="shared" si="476"/>
        <v>1</v>
      </c>
      <c r="Z1233" s="78">
        <f t="shared" si="479"/>
        <v>77</v>
      </c>
      <c r="AA1233" s="27">
        <f t="shared" si="477"/>
        <v>222</v>
      </c>
      <c r="AB1233" s="31">
        <f t="shared" si="475"/>
        <v>0.89999906666573337</v>
      </c>
      <c r="AC1233" s="25" t="s">
        <v>27</v>
      </c>
      <c r="AD1233" s="43">
        <f t="shared" si="482"/>
        <v>0.89999906666573337</v>
      </c>
      <c r="AE1233" s="48">
        <f t="shared" si="483"/>
        <v>0</v>
      </c>
      <c r="AF1233" s="16">
        <f t="shared" si="484"/>
        <v>0</v>
      </c>
      <c r="AG1233" s="18">
        <f t="shared" si="485"/>
        <v>0</v>
      </c>
      <c r="AH1233" s="37">
        <f t="shared" si="486"/>
        <v>0</v>
      </c>
      <c r="AI1233" s="8">
        <f t="shared" si="487"/>
        <v>0</v>
      </c>
      <c r="AJ1233" s="13">
        <f t="shared" si="488"/>
        <v>0</v>
      </c>
      <c r="AK1233" s="14">
        <f t="shared" si="489"/>
        <v>0</v>
      </c>
      <c r="AL1233" s="17">
        <f t="shared" si="478"/>
        <v>0.10000093333426666</v>
      </c>
      <c r="AM1233" s="22">
        <f t="shared" si="490"/>
        <v>99999</v>
      </c>
      <c r="AN1233" s="91">
        <f t="shared" si="491"/>
        <v>99999</v>
      </c>
    </row>
    <row r="1234" spans="3:40">
      <c r="C1234" s="71"/>
      <c r="S1234" s="1">
        <f t="shared" si="473"/>
        <v>0</v>
      </c>
      <c r="T1234" s="45">
        <f t="shared" si="480"/>
        <v>0</v>
      </c>
      <c r="U1234" s="27" t="s">
        <v>4</v>
      </c>
      <c r="V1234" s="29">
        <f t="shared" si="481"/>
        <v>0</v>
      </c>
      <c r="W1234" s="29">
        <f t="shared" si="474"/>
        <v>0.89999906666573337</v>
      </c>
      <c r="X1234" s="30" t="s">
        <v>5</v>
      </c>
      <c r="Y1234" s="78">
        <f t="shared" si="476"/>
        <v>1</v>
      </c>
      <c r="Z1234" s="78">
        <f t="shared" si="479"/>
        <v>77</v>
      </c>
      <c r="AA1234" s="27">
        <f t="shared" si="477"/>
        <v>222</v>
      </c>
      <c r="AB1234" s="31">
        <f t="shared" si="475"/>
        <v>0.89999906666573337</v>
      </c>
      <c r="AC1234" s="25" t="s">
        <v>27</v>
      </c>
      <c r="AD1234" s="43">
        <f t="shared" si="482"/>
        <v>0.89999906666573337</v>
      </c>
      <c r="AE1234" s="48">
        <f t="shared" si="483"/>
        <v>0</v>
      </c>
      <c r="AF1234" s="16">
        <f t="shared" si="484"/>
        <v>0</v>
      </c>
      <c r="AG1234" s="18">
        <f t="shared" si="485"/>
        <v>0</v>
      </c>
      <c r="AH1234" s="37">
        <f t="shared" si="486"/>
        <v>0</v>
      </c>
      <c r="AI1234" s="8">
        <f t="shared" si="487"/>
        <v>0</v>
      </c>
      <c r="AJ1234" s="13">
        <f t="shared" si="488"/>
        <v>0</v>
      </c>
      <c r="AK1234" s="14">
        <f t="shared" si="489"/>
        <v>0</v>
      </c>
      <c r="AL1234" s="17">
        <f t="shared" si="478"/>
        <v>0.10000093333426666</v>
      </c>
      <c r="AM1234" s="22">
        <f t="shared" si="490"/>
        <v>99999</v>
      </c>
      <c r="AN1234" s="91">
        <f t="shared" si="491"/>
        <v>99999</v>
      </c>
    </row>
    <row r="1235" spans="3:40">
      <c r="C1235" s="71"/>
      <c r="S1235" s="1">
        <f t="shared" si="473"/>
        <v>0</v>
      </c>
      <c r="T1235" s="45">
        <f t="shared" si="480"/>
        <v>0</v>
      </c>
      <c r="U1235" s="27" t="s">
        <v>4</v>
      </c>
      <c r="V1235" s="29">
        <f t="shared" si="481"/>
        <v>0</v>
      </c>
      <c r="W1235" s="29">
        <f t="shared" si="474"/>
        <v>0.89999906666573337</v>
      </c>
      <c r="X1235" s="30" t="s">
        <v>5</v>
      </c>
      <c r="Y1235" s="78">
        <f t="shared" si="476"/>
        <v>1</v>
      </c>
      <c r="Z1235" s="78">
        <f t="shared" si="479"/>
        <v>77</v>
      </c>
      <c r="AA1235" s="27">
        <f t="shared" si="477"/>
        <v>222</v>
      </c>
      <c r="AB1235" s="31">
        <f t="shared" si="475"/>
        <v>0.89999906666573337</v>
      </c>
      <c r="AC1235" s="25" t="s">
        <v>27</v>
      </c>
      <c r="AD1235" s="43">
        <f t="shared" si="482"/>
        <v>0.89999906666573337</v>
      </c>
      <c r="AE1235" s="48">
        <f t="shared" si="483"/>
        <v>0</v>
      </c>
      <c r="AF1235" s="16">
        <f t="shared" si="484"/>
        <v>0</v>
      </c>
      <c r="AG1235" s="18">
        <f t="shared" si="485"/>
        <v>0</v>
      </c>
      <c r="AH1235" s="37">
        <f t="shared" si="486"/>
        <v>0</v>
      </c>
      <c r="AI1235" s="8">
        <f t="shared" si="487"/>
        <v>0</v>
      </c>
      <c r="AJ1235" s="13">
        <f t="shared" si="488"/>
        <v>0</v>
      </c>
      <c r="AK1235" s="14">
        <f t="shared" si="489"/>
        <v>0</v>
      </c>
      <c r="AL1235" s="17">
        <f t="shared" si="478"/>
        <v>0.10000093333426666</v>
      </c>
      <c r="AM1235" s="22">
        <f t="shared" si="490"/>
        <v>99999</v>
      </c>
      <c r="AN1235" s="91">
        <f t="shared" si="491"/>
        <v>99999</v>
      </c>
    </row>
    <row r="1236" spans="3:40">
      <c r="C1236" s="71"/>
      <c r="S1236" s="1">
        <f t="shared" si="473"/>
        <v>0</v>
      </c>
      <c r="T1236" s="45">
        <f t="shared" si="480"/>
        <v>0</v>
      </c>
      <c r="U1236" s="27" t="s">
        <v>4</v>
      </c>
      <c r="V1236" s="29">
        <f t="shared" si="481"/>
        <v>0</v>
      </c>
      <c r="W1236" s="29">
        <f t="shared" si="474"/>
        <v>0.89999906666573337</v>
      </c>
      <c r="X1236" s="30" t="s">
        <v>5</v>
      </c>
      <c r="Y1236" s="78">
        <f t="shared" si="476"/>
        <v>1</v>
      </c>
      <c r="Z1236" s="78">
        <f t="shared" si="479"/>
        <v>77</v>
      </c>
      <c r="AA1236" s="27">
        <f t="shared" si="477"/>
        <v>222</v>
      </c>
      <c r="AB1236" s="31">
        <f t="shared" si="475"/>
        <v>0.89999906666573337</v>
      </c>
      <c r="AC1236" s="25" t="s">
        <v>27</v>
      </c>
      <c r="AD1236" s="43">
        <f t="shared" si="482"/>
        <v>0.89999906666573337</v>
      </c>
      <c r="AE1236" s="48">
        <f t="shared" si="483"/>
        <v>0</v>
      </c>
      <c r="AF1236" s="16">
        <f t="shared" si="484"/>
        <v>0</v>
      </c>
      <c r="AG1236" s="18">
        <f t="shared" si="485"/>
        <v>0</v>
      </c>
      <c r="AH1236" s="37">
        <f t="shared" si="486"/>
        <v>0</v>
      </c>
      <c r="AI1236" s="8">
        <f t="shared" si="487"/>
        <v>0</v>
      </c>
      <c r="AJ1236" s="13">
        <f t="shared" si="488"/>
        <v>0</v>
      </c>
      <c r="AK1236" s="14">
        <f t="shared" si="489"/>
        <v>0</v>
      </c>
      <c r="AL1236" s="17">
        <f t="shared" si="478"/>
        <v>0.10000093333426666</v>
      </c>
      <c r="AM1236" s="22">
        <f t="shared" si="490"/>
        <v>99999</v>
      </c>
      <c r="AN1236" s="91">
        <f t="shared" si="491"/>
        <v>99999</v>
      </c>
    </row>
    <row r="1237" spans="3:40">
      <c r="C1237" s="71"/>
      <c r="S1237" s="1">
        <f t="shared" si="473"/>
        <v>0</v>
      </c>
      <c r="T1237" s="45">
        <f t="shared" si="480"/>
        <v>0</v>
      </c>
      <c r="U1237" s="27" t="s">
        <v>4</v>
      </c>
      <c r="V1237" s="29">
        <f t="shared" si="481"/>
        <v>0</v>
      </c>
      <c r="W1237" s="29">
        <f t="shared" si="474"/>
        <v>0.89999906666573337</v>
      </c>
      <c r="X1237" s="30" t="s">
        <v>5</v>
      </c>
      <c r="Y1237" s="78">
        <f t="shared" si="476"/>
        <v>1</v>
      </c>
      <c r="Z1237" s="78">
        <f t="shared" si="479"/>
        <v>77</v>
      </c>
      <c r="AA1237" s="27">
        <f t="shared" si="477"/>
        <v>222</v>
      </c>
      <c r="AB1237" s="31">
        <f t="shared" si="475"/>
        <v>0.89999906666573337</v>
      </c>
      <c r="AC1237" s="25" t="s">
        <v>27</v>
      </c>
      <c r="AD1237" s="43">
        <f t="shared" si="482"/>
        <v>0.89999906666573337</v>
      </c>
      <c r="AE1237" s="48">
        <f t="shared" si="483"/>
        <v>0</v>
      </c>
      <c r="AF1237" s="16">
        <f t="shared" si="484"/>
        <v>0</v>
      </c>
      <c r="AG1237" s="18">
        <f t="shared" si="485"/>
        <v>0</v>
      </c>
      <c r="AH1237" s="37">
        <f t="shared" si="486"/>
        <v>0</v>
      </c>
      <c r="AI1237" s="8">
        <f t="shared" si="487"/>
        <v>0</v>
      </c>
      <c r="AJ1237" s="13">
        <f t="shared" si="488"/>
        <v>0</v>
      </c>
      <c r="AK1237" s="14">
        <f t="shared" si="489"/>
        <v>0</v>
      </c>
      <c r="AL1237" s="17">
        <f t="shared" si="478"/>
        <v>0.10000093333426666</v>
      </c>
      <c r="AM1237" s="22">
        <f t="shared" si="490"/>
        <v>99999</v>
      </c>
      <c r="AN1237" s="91">
        <f t="shared" si="491"/>
        <v>99999</v>
      </c>
    </row>
    <row r="1238" spans="3:40">
      <c r="C1238" s="71"/>
      <c r="S1238" s="1">
        <f t="shared" si="473"/>
        <v>0</v>
      </c>
      <c r="T1238" s="45">
        <f t="shared" si="480"/>
        <v>0</v>
      </c>
      <c r="U1238" s="27" t="s">
        <v>4</v>
      </c>
      <c r="V1238" s="29">
        <f t="shared" si="481"/>
        <v>0</v>
      </c>
      <c r="W1238" s="29">
        <f t="shared" si="474"/>
        <v>0.89999906666573337</v>
      </c>
      <c r="X1238" s="30" t="s">
        <v>5</v>
      </c>
      <c r="Y1238" s="78">
        <f t="shared" si="476"/>
        <v>1</v>
      </c>
      <c r="Z1238" s="78">
        <f t="shared" si="479"/>
        <v>77</v>
      </c>
      <c r="AA1238" s="27">
        <f t="shared" si="477"/>
        <v>222</v>
      </c>
      <c r="AB1238" s="31">
        <f t="shared" si="475"/>
        <v>0.89999906666573337</v>
      </c>
      <c r="AC1238" s="25" t="s">
        <v>27</v>
      </c>
      <c r="AD1238" s="43">
        <f t="shared" si="482"/>
        <v>0.89999906666573337</v>
      </c>
      <c r="AE1238" s="48">
        <f t="shared" si="483"/>
        <v>0</v>
      </c>
      <c r="AF1238" s="16">
        <f t="shared" si="484"/>
        <v>0</v>
      </c>
      <c r="AG1238" s="18">
        <f t="shared" si="485"/>
        <v>0</v>
      </c>
      <c r="AH1238" s="37">
        <f t="shared" si="486"/>
        <v>0</v>
      </c>
      <c r="AI1238" s="8">
        <f t="shared" si="487"/>
        <v>0</v>
      </c>
      <c r="AJ1238" s="13">
        <f t="shared" si="488"/>
        <v>0</v>
      </c>
      <c r="AK1238" s="14">
        <f t="shared" si="489"/>
        <v>0</v>
      </c>
      <c r="AL1238" s="17">
        <f t="shared" si="478"/>
        <v>0.10000093333426666</v>
      </c>
      <c r="AM1238" s="22">
        <f t="shared" si="490"/>
        <v>99999</v>
      </c>
      <c r="AN1238" s="91">
        <f t="shared" si="491"/>
        <v>99999</v>
      </c>
    </row>
    <row r="1239" spans="3:40">
      <c r="C1239" s="71"/>
      <c r="S1239" s="1">
        <f t="shared" si="473"/>
        <v>0</v>
      </c>
      <c r="T1239" s="45">
        <f t="shared" si="480"/>
        <v>0</v>
      </c>
      <c r="U1239" s="27" t="s">
        <v>4</v>
      </c>
      <c r="V1239" s="29">
        <f t="shared" si="481"/>
        <v>0</v>
      </c>
      <c r="W1239" s="29">
        <f t="shared" si="474"/>
        <v>0.89999906666573337</v>
      </c>
      <c r="X1239" s="30" t="s">
        <v>5</v>
      </c>
      <c r="Y1239" s="78">
        <f t="shared" si="476"/>
        <v>1</v>
      </c>
      <c r="Z1239" s="78">
        <f t="shared" si="479"/>
        <v>77</v>
      </c>
      <c r="AA1239" s="27">
        <f t="shared" si="477"/>
        <v>222</v>
      </c>
      <c r="AB1239" s="31">
        <f t="shared" si="475"/>
        <v>0.89999906666573337</v>
      </c>
      <c r="AC1239" s="25" t="s">
        <v>27</v>
      </c>
      <c r="AD1239" s="43">
        <f t="shared" si="482"/>
        <v>0.89999906666573337</v>
      </c>
      <c r="AE1239" s="48">
        <f t="shared" si="483"/>
        <v>0</v>
      </c>
      <c r="AF1239" s="16">
        <f t="shared" si="484"/>
        <v>0</v>
      </c>
      <c r="AG1239" s="18">
        <f t="shared" si="485"/>
        <v>0</v>
      </c>
      <c r="AH1239" s="37">
        <f t="shared" si="486"/>
        <v>0</v>
      </c>
      <c r="AI1239" s="8">
        <f t="shared" si="487"/>
        <v>0</v>
      </c>
      <c r="AJ1239" s="13">
        <f t="shared" si="488"/>
        <v>0</v>
      </c>
      <c r="AK1239" s="14">
        <f t="shared" si="489"/>
        <v>0</v>
      </c>
      <c r="AL1239" s="17">
        <f t="shared" si="478"/>
        <v>0.10000093333426666</v>
      </c>
      <c r="AM1239" s="22">
        <f t="shared" si="490"/>
        <v>99999</v>
      </c>
      <c r="AN1239" s="91">
        <f t="shared" si="491"/>
        <v>99999</v>
      </c>
    </row>
    <row r="1240" spans="3:40">
      <c r="C1240" s="71"/>
      <c r="S1240" s="1">
        <f t="shared" si="473"/>
        <v>0</v>
      </c>
      <c r="T1240" s="45">
        <f t="shared" si="480"/>
        <v>0</v>
      </c>
      <c r="U1240" s="27" t="s">
        <v>4</v>
      </c>
      <c r="V1240" s="29">
        <f t="shared" si="481"/>
        <v>0</v>
      </c>
      <c r="W1240" s="29">
        <f t="shared" si="474"/>
        <v>0.89999906666573337</v>
      </c>
      <c r="X1240" s="30" t="s">
        <v>5</v>
      </c>
      <c r="Y1240" s="78">
        <f t="shared" si="476"/>
        <v>1</v>
      </c>
      <c r="Z1240" s="78">
        <f t="shared" si="479"/>
        <v>77</v>
      </c>
      <c r="AA1240" s="27">
        <f t="shared" si="477"/>
        <v>222</v>
      </c>
      <c r="AB1240" s="31">
        <f t="shared" si="475"/>
        <v>0.89999906666573337</v>
      </c>
      <c r="AC1240" s="25" t="s">
        <v>27</v>
      </c>
      <c r="AD1240" s="43">
        <f t="shared" si="482"/>
        <v>0.89999906666573337</v>
      </c>
      <c r="AE1240" s="48">
        <f t="shared" si="483"/>
        <v>0</v>
      </c>
      <c r="AF1240" s="16">
        <f t="shared" si="484"/>
        <v>0</v>
      </c>
      <c r="AG1240" s="18">
        <f t="shared" si="485"/>
        <v>0</v>
      </c>
      <c r="AH1240" s="37">
        <f t="shared" si="486"/>
        <v>0</v>
      </c>
      <c r="AI1240" s="8">
        <f t="shared" si="487"/>
        <v>0</v>
      </c>
      <c r="AJ1240" s="13">
        <f t="shared" si="488"/>
        <v>0</v>
      </c>
      <c r="AK1240" s="14">
        <f t="shared" si="489"/>
        <v>0</v>
      </c>
      <c r="AL1240" s="17">
        <f t="shared" si="478"/>
        <v>0.10000093333426666</v>
      </c>
      <c r="AM1240" s="22">
        <f t="shared" si="490"/>
        <v>99999</v>
      </c>
      <c r="AN1240" s="91">
        <f t="shared" si="491"/>
        <v>99999</v>
      </c>
    </row>
    <row r="1241" spans="3:40">
      <c r="C1241" s="71"/>
      <c r="S1241" s="1">
        <f t="shared" si="473"/>
        <v>0</v>
      </c>
      <c r="T1241" s="45">
        <f t="shared" si="480"/>
        <v>0</v>
      </c>
      <c r="U1241" s="27" t="s">
        <v>4</v>
      </c>
      <c r="V1241" s="29">
        <f t="shared" si="481"/>
        <v>0</v>
      </c>
      <c r="W1241" s="29">
        <f t="shared" si="474"/>
        <v>0.89999906666573337</v>
      </c>
      <c r="X1241" s="30" t="s">
        <v>5</v>
      </c>
      <c r="Y1241" s="78">
        <f t="shared" si="476"/>
        <v>1</v>
      </c>
      <c r="Z1241" s="78">
        <f t="shared" si="479"/>
        <v>77</v>
      </c>
      <c r="AA1241" s="27">
        <f t="shared" si="477"/>
        <v>222</v>
      </c>
      <c r="AB1241" s="31">
        <f t="shared" si="475"/>
        <v>0.89999906666573337</v>
      </c>
      <c r="AC1241" s="25" t="s">
        <v>27</v>
      </c>
      <c r="AD1241" s="43">
        <f t="shared" si="482"/>
        <v>0.89999906666573337</v>
      </c>
      <c r="AE1241" s="48">
        <f t="shared" si="483"/>
        <v>0</v>
      </c>
      <c r="AF1241" s="16">
        <f t="shared" si="484"/>
        <v>0</v>
      </c>
      <c r="AG1241" s="18">
        <f t="shared" si="485"/>
        <v>0</v>
      </c>
      <c r="AH1241" s="37">
        <f t="shared" si="486"/>
        <v>0</v>
      </c>
      <c r="AI1241" s="8">
        <f t="shared" si="487"/>
        <v>0</v>
      </c>
      <c r="AJ1241" s="13">
        <f t="shared" si="488"/>
        <v>0</v>
      </c>
      <c r="AK1241" s="14">
        <f t="shared" si="489"/>
        <v>0</v>
      </c>
      <c r="AL1241" s="17">
        <f t="shared" si="478"/>
        <v>0.10000093333426666</v>
      </c>
      <c r="AM1241" s="22">
        <f t="shared" si="490"/>
        <v>99999</v>
      </c>
      <c r="AN1241" s="91">
        <f t="shared" si="491"/>
        <v>99999</v>
      </c>
    </row>
    <row r="1242" spans="3:40">
      <c r="C1242" s="71"/>
      <c r="S1242" s="1">
        <f t="shared" si="473"/>
        <v>0</v>
      </c>
      <c r="T1242" s="45">
        <f t="shared" si="480"/>
        <v>0</v>
      </c>
      <c r="U1242" s="27" t="s">
        <v>4</v>
      </c>
      <c r="V1242" s="29">
        <f t="shared" si="481"/>
        <v>0</v>
      </c>
      <c r="W1242" s="29">
        <f t="shared" si="474"/>
        <v>0.89999906666573337</v>
      </c>
      <c r="X1242" s="30" t="s">
        <v>5</v>
      </c>
      <c r="Y1242" s="78">
        <f t="shared" si="476"/>
        <v>1</v>
      </c>
      <c r="Z1242" s="78">
        <f t="shared" si="479"/>
        <v>77</v>
      </c>
      <c r="AA1242" s="27">
        <f t="shared" si="477"/>
        <v>222</v>
      </c>
      <c r="AB1242" s="31">
        <f t="shared" si="475"/>
        <v>0.89999906666573337</v>
      </c>
      <c r="AC1242" s="25" t="s">
        <v>27</v>
      </c>
      <c r="AD1242" s="43">
        <f t="shared" si="482"/>
        <v>0.89999906666573337</v>
      </c>
      <c r="AE1242" s="48">
        <f t="shared" si="483"/>
        <v>0</v>
      </c>
      <c r="AF1242" s="16">
        <f t="shared" si="484"/>
        <v>0</v>
      </c>
      <c r="AG1242" s="18">
        <f t="shared" si="485"/>
        <v>0</v>
      </c>
      <c r="AH1242" s="37">
        <f t="shared" si="486"/>
        <v>0</v>
      </c>
      <c r="AI1242" s="8">
        <f t="shared" si="487"/>
        <v>0</v>
      </c>
      <c r="AJ1242" s="13">
        <f t="shared" si="488"/>
        <v>0</v>
      </c>
      <c r="AK1242" s="14">
        <f t="shared" si="489"/>
        <v>0</v>
      </c>
      <c r="AL1242" s="17">
        <f t="shared" si="478"/>
        <v>0.10000093333426666</v>
      </c>
      <c r="AM1242" s="22">
        <f t="shared" si="490"/>
        <v>99999</v>
      </c>
      <c r="AN1242" s="91">
        <f t="shared" si="491"/>
        <v>99999</v>
      </c>
    </row>
    <row r="1243" spans="3:40">
      <c r="C1243" s="71"/>
      <c r="S1243" s="1">
        <f t="shared" si="473"/>
        <v>0</v>
      </c>
      <c r="T1243" s="45">
        <f t="shared" si="480"/>
        <v>0</v>
      </c>
      <c r="U1243" s="27" t="s">
        <v>4</v>
      </c>
      <c r="V1243" s="29">
        <f t="shared" si="481"/>
        <v>0</v>
      </c>
      <c r="W1243" s="29">
        <f t="shared" si="474"/>
        <v>0.89999906666573337</v>
      </c>
      <c r="X1243" s="30" t="s">
        <v>5</v>
      </c>
      <c r="Y1243" s="78">
        <f t="shared" si="476"/>
        <v>1</v>
      </c>
      <c r="Z1243" s="78">
        <f t="shared" si="479"/>
        <v>77</v>
      </c>
      <c r="AA1243" s="27">
        <f t="shared" si="477"/>
        <v>222</v>
      </c>
      <c r="AB1243" s="31">
        <f t="shared" si="475"/>
        <v>0.89999906666573337</v>
      </c>
      <c r="AC1243" s="25" t="s">
        <v>27</v>
      </c>
      <c r="AD1243" s="43">
        <f t="shared" si="482"/>
        <v>0.89999906666573337</v>
      </c>
      <c r="AE1243" s="48">
        <f t="shared" si="483"/>
        <v>0</v>
      </c>
      <c r="AF1243" s="16">
        <f t="shared" si="484"/>
        <v>0</v>
      </c>
      <c r="AG1243" s="18">
        <f t="shared" si="485"/>
        <v>0</v>
      </c>
      <c r="AH1243" s="37">
        <f t="shared" si="486"/>
        <v>0</v>
      </c>
      <c r="AI1243" s="8">
        <f t="shared" si="487"/>
        <v>0</v>
      </c>
      <c r="AJ1243" s="13">
        <f t="shared" si="488"/>
        <v>0</v>
      </c>
      <c r="AK1243" s="14">
        <f t="shared" si="489"/>
        <v>0</v>
      </c>
      <c r="AL1243" s="17">
        <f t="shared" si="478"/>
        <v>0.10000093333426666</v>
      </c>
      <c r="AM1243" s="22">
        <f t="shared" si="490"/>
        <v>99999</v>
      </c>
      <c r="AN1243" s="91">
        <f t="shared" si="491"/>
        <v>99999</v>
      </c>
    </row>
    <row r="1244" spans="3:40">
      <c r="C1244" s="71"/>
      <c r="S1244" s="1">
        <f t="shared" si="473"/>
        <v>0</v>
      </c>
      <c r="T1244" s="45">
        <f t="shared" si="480"/>
        <v>0</v>
      </c>
      <c r="U1244" s="27" t="s">
        <v>4</v>
      </c>
      <c r="V1244" s="29">
        <f t="shared" si="481"/>
        <v>0</v>
      </c>
      <c r="W1244" s="29">
        <f t="shared" si="474"/>
        <v>0.89999906666573337</v>
      </c>
      <c r="X1244" s="30" t="s">
        <v>5</v>
      </c>
      <c r="Y1244" s="78">
        <f t="shared" si="476"/>
        <v>1</v>
      </c>
      <c r="Z1244" s="78">
        <f t="shared" si="479"/>
        <v>77</v>
      </c>
      <c r="AA1244" s="27">
        <f t="shared" si="477"/>
        <v>222</v>
      </c>
      <c r="AB1244" s="31">
        <f t="shared" si="475"/>
        <v>0.89999906666573337</v>
      </c>
      <c r="AC1244" s="25" t="s">
        <v>27</v>
      </c>
      <c r="AD1244" s="43">
        <f t="shared" si="482"/>
        <v>0.89999906666573337</v>
      </c>
      <c r="AE1244" s="48">
        <f t="shared" si="483"/>
        <v>0</v>
      </c>
      <c r="AF1244" s="16">
        <f t="shared" si="484"/>
        <v>0</v>
      </c>
      <c r="AG1244" s="18">
        <f t="shared" si="485"/>
        <v>0</v>
      </c>
      <c r="AH1244" s="37">
        <f t="shared" si="486"/>
        <v>0</v>
      </c>
      <c r="AI1244" s="8">
        <f t="shared" si="487"/>
        <v>0</v>
      </c>
      <c r="AJ1244" s="13">
        <f t="shared" si="488"/>
        <v>0</v>
      </c>
      <c r="AK1244" s="14">
        <f t="shared" si="489"/>
        <v>0</v>
      </c>
      <c r="AL1244" s="17">
        <f t="shared" si="478"/>
        <v>0.10000093333426666</v>
      </c>
      <c r="AM1244" s="22">
        <f t="shared" si="490"/>
        <v>99999</v>
      </c>
      <c r="AN1244" s="91">
        <f t="shared" si="491"/>
        <v>99999</v>
      </c>
    </row>
    <row r="1245" spans="3:40">
      <c r="C1245" s="71"/>
      <c r="S1245" s="1">
        <f t="shared" si="473"/>
        <v>0</v>
      </c>
      <c r="T1245" s="45">
        <f t="shared" si="480"/>
        <v>0</v>
      </c>
      <c r="U1245" s="27" t="s">
        <v>4</v>
      </c>
      <c r="V1245" s="29">
        <f t="shared" si="481"/>
        <v>0</v>
      </c>
      <c r="W1245" s="29">
        <f t="shared" si="474"/>
        <v>0.89999906666573337</v>
      </c>
      <c r="X1245" s="30" t="s">
        <v>5</v>
      </c>
      <c r="Y1245" s="78">
        <f t="shared" si="476"/>
        <v>1</v>
      </c>
      <c r="Z1245" s="78">
        <f t="shared" si="479"/>
        <v>77</v>
      </c>
      <c r="AA1245" s="27">
        <f t="shared" si="477"/>
        <v>222</v>
      </c>
      <c r="AB1245" s="31">
        <f t="shared" si="475"/>
        <v>0.89999906666573337</v>
      </c>
      <c r="AC1245" s="25" t="s">
        <v>27</v>
      </c>
      <c r="AD1245" s="43">
        <f t="shared" si="482"/>
        <v>0.89999906666573337</v>
      </c>
      <c r="AE1245" s="48">
        <f t="shared" si="483"/>
        <v>0</v>
      </c>
      <c r="AF1245" s="16">
        <f t="shared" si="484"/>
        <v>0</v>
      </c>
      <c r="AG1245" s="18">
        <f t="shared" si="485"/>
        <v>0</v>
      </c>
      <c r="AH1245" s="37">
        <f t="shared" si="486"/>
        <v>0</v>
      </c>
      <c r="AI1245" s="8">
        <f t="shared" si="487"/>
        <v>0</v>
      </c>
      <c r="AJ1245" s="13">
        <f t="shared" si="488"/>
        <v>0</v>
      </c>
      <c r="AK1245" s="14">
        <f t="shared" si="489"/>
        <v>0</v>
      </c>
      <c r="AL1245" s="17">
        <f t="shared" si="478"/>
        <v>0.10000093333426666</v>
      </c>
      <c r="AM1245" s="22">
        <f t="shared" si="490"/>
        <v>99999</v>
      </c>
      <c r="AN1245" s="91">
        <f t="shared" si="491"/>
        <v>99999</v>
      </c>
    </row>
    <row r="1246" spans="3:40">
      <c r="C1246" s="71"/>
      <c r="S1246" s="1">
        <f t="shared" si="473"/>
        <v>0</v>
      </c>
      <c r="T1246" s="45">
        <f t="shared" si="480"/>
        <v>0</v>
      </c>
      <c r="U1246" s="27" t="s">
        <v>4</v>
      </c>
      <c r="V1246" s="29">
        <f t="shared" si="481"/>
        <v>0</v>
      </c>
      <c r="W1246" s="29">
        <f t="shared" si="474"/>
        <v>0.89999906666573337</v>
      </c>
      <c r="X1246" s="30" t="s">
        <v>5</v>
      </c>
      <c r="Y1246" s="78">
        <f t="shared" si="476"/>
        <v>1</v>
      </c>
      <c r="Z1246" s="78">
        <f t="shared" si="479"/>
        <v>77</v>
      </c>
      <c r="AA1246" s="27">
        <f t="shared" si="477"/>
        <v>222</v>
      </c>
      <c r="AB1246" s="31">
        <f t="shared" si="475"/>
        <v>0.89999906666573337</v>
      </c>
      <c r="AC1246" s="25" t="s">
        <v>27</v>
      </c>
      <c r="AD1246" s="43">
        <f t="shared" si="482"/>
        <v>0.89999906666573337</v>
      </c>
      <c r="AE1246" s="48">
        <f t="shared" si="483"/>
        <v>0</v>
      </c>
      <c r="AF1246" s="16">
        <f t="shared" si="484"/>
        <v>0</v>
      </c>
      <c r="AG1246" s="18">
        <f t="shared" si="485"/>
        <v>0</v>
      </c>
      <c r="AH1246" s="37">
        <f t="shared" si="486"/>
        <v>0</v>
      </c>
      <c r="AI1246" s="8">
        <f t="shared" si="487"/>
        <v>0</v>
      </c>
      <c r="AJ1246" s="13">
        <f t="shared" si="488"/>
        <v>0</v>
      </c>
      <c r="AK1246" s="14">
        <f t="shared" si="489"/>
        <v>0</v>
      </c>
      <c r="AL1246" s="17">
        <f t="shared" si="478"/>
        <v>0.10000093333426666</v>
      </c>
      <c r="AM1246" s="22">
        <f t="shared" si="490"/>
        <v>99999</v>
      </c>
      <c r="AN1246" s="91">
        <f t="shared" si="491"/>
        <v>99999</v>
      </c>
    </row>
    <row r="1247" spans="3:40">
      <c r="C1247" s="71"/>
      <c r="S1247" s="1">
        <f t="shared" si="473"/>
        <v>0</v>
      </c>
      <c r="T1247" s="45">
        <f t="shared" si="480"/>
        <v>0</v>
      </c>
      <c r="U1247" s="27" t="s">
        <v>4</v>
      </c>
      <c r="V1247" s="29">
        <f t="shared" si="481"/>
        <v>0</v>
      </c>
      <c r="W1247" s="29">
        <f t="shared" si="474"/>
        <v>0.89999906666573337</v>
      </c>
      <c r="X1247" s="30" t="s">
        <v>5</v>
      </c>
      <c r="Y1247" s="78">
        <f t="shared" si="476"/>
        <v>1</v>
      </c>
      <c r="Z1247" s="78">
        <f t="shared" si="479"/>
        <v>77</v>
      </c>
      <c r="AA1247" s="27">
        <f t="shared" si="477"/>
        <v>222</v>
      </c>
      <c r="AB1247" s="31">
        <f t="shared" si="475"/>
        <v>0.89999906666573337</v>
      </c>
      <c r="AC1247" s="25" t="s">
        <v>27</v>
      </c>
      <c r="AD1247" s="43">
        <f t="shared" si="482"/>
        <v>0.89999906666573337</v>
      </c>
      <c r="AE1247" s="48">
        <f t="shared" si="483"/>
        <v>0</v>
      </c>
      <c r="AF1247" s="16">
        <f t="shared" si="484"/>
        <v>0</v>
      </c>
      <c r="AG1247" s="18">
        <f t="shared" si="485"/>
        <v>0</v>
      </c>
      <c r="AH1247" s="37">
        <f t="shared" si="486"/>
        <v>0</v>
      </c>
      <c r="AI1247" s="8">
        <f t="shared" si="487"/>
        <v>0</v>
      </c>
      <c r="AJ1247" s="13">
        <f t="shared" si="488"/>
        <v>0</v>
      </c>
      <c r="AK1247" s="14">
        <f t="shared" si="489"/>
        <v>0</v>
      </c>
      <c r="AL1247" s="17">
        <f t="shared" si="478"/>
        <v>0.10000093333426666</v>
      </c>
      <c r="AM1247" s="22">
        <f t="shared" si="490"/>
        <v>99999</v>
      </c>
      <c r="AN1247" s="91">
        <f t="shared" si="491"/>
        <v>99999</v>
      </c>
    </row>
    <row r="1248" spans="3:40">
      <c r="C1248" s="71"/>
      <c r="S1248" s="1">
        <f t="shared" si="473"/>
        <v>0</v>
      </c>
      <c r="T1248" s="45">
        <f t="shared" si="480"/>
        <v>0</v>
      </c>
      <c r="U1248" s="27" t="s">
        <v>4</v>
      </c>
      <c r="V1248" s="29">
        <f t="shared" si="481"/>
        <v>0</v>
      </c>
      <c r="W1248" s="29">
        <f t="shared" si="474"/>
        <v>0.89999906666573337</v>
      </c>
      <c r="X1248" s="30" t="s">
        <v>5</v>
      </c>
      <c r="Y1248" s="78">
        <f t="shared" si="476"/>
        <v>1</v>
      </c>
      <c r="Z1248" s="78">
        <f t="shared" si="479"/>
        <v>77</v>
      </c>
      <c r="AA1248" s="27">
        <f t="shared" si="477"/>
        <v>222</v>
      </c>
      <c r="AB1248" s="31">
        <f t="shared" si="475"/>
        <v>0.89999906666573337</v>
      </c>
      <c r="AC1248" s="25" t="s">
        <v>27</v>
      </c>
      <c r="AD1248" s="43">
        <f t="shared" si="482"/>
        <v>0.89999906666573337</v>
      </c>
      <c r="AE1248" s="48">
        <f t="shared" si="483"/>
        <v>0</v>
      </c>
      <c r="AF1248" s="16">
        <f t="shared" si="484"/>
        <v>0</v>
      </c>
      <c r="AG1248" s="18">
        <f t="shared" si="485"/>
        <v>0</v>
      </c>
      <c r="AH1248" s="37">
        <f t="shared" si="486"/>
        <v>0</v>
      </c>
      <c r="AI1248" s="8">
        <f t="shared" si="487"/>
        <v>0</v>
      </c>
      <c r="AJ1248" s="13">
        <f t="shared" si="488"/>
        <v>0</v>
      </c>
      <c r="AK1248" s="14">
        <f t="shared" si="489"/>
        <v>0</v>
      </c>
      <c r="AL1248" s="17">
        <f t="shared" si="478"/>
        <v>0.10000093333426666</v>
      </c>
      <c r="AM1248" s="22">
        <f t="shared" si="490"/>
        <v>99999</v>
      </c>
      <c r="AN1248" s="91">
        <f t="shared" si="491"/>
        <v>99999</v>
      </c>
    </row>
    <row r="1249" spans="3:40">
      <c r="C1249" s="71"/>
      <c r="S1249" s="1">
        <f t="shared" si="473"/>
        <v>0</v>
      </c>
      <c r="T1249" s="45">
        <f t="shared" si="480"/>
        <v>0</v>
      </c>
      <c r="U1249" s="27" t="s">
        <v>4</v>
      </c>
      <c r="V1249" s="29">
        <f t="shared" si="481"/>
        <v>0</v>
      </c>
      <c r="W1249" s="29">
        <f t="shared" si="474"/>
        <v>0.89999906666573337</v>
      </c>
      <c r="X1249" s="30" t="s">
        <v>5</v>
      </c>
      <c r="Y1249" s="78">
        <f t="shared" si="476"/>
        <v>1</v>
      </c>
      <c r="Z1249" s="78">
        <f t="shared" si="479"/>
        <v>77</v>
      </c>
      <c r="AA1249" s="27">
        <f t="shared" si="477"/>
        <v>222</v>
      </c>
      <c r="AB1249" s="31">
        <f t="shared" si="475"/>
        <v>0.89999906666573337</v>
      </c>
      <c r="AC1249" s="25" t="s">
        <v>27</v>
      </c>
      <c r="AD1249" s="43">
        <f t="shared" si="482"/>
        <v>0.89999906666573337</v>
      </c>
      <c r="AE1249" s="48">
        <f t="shared" si="483"/>
        <v>0</v>
      </c>
      <c r="AF1249" s="16">
        <f t="shared" si="484"/>
        <v>0</v>
      </c>
      <c r="AG1249" s="18">
        <f t="shared" si="485"/>
        <v>0</v>
      </c>
      <c r="AH1249" s="37">
        <f t="shared" si="486"/>
        <v>0</v>
      </c>
      <c r="AI1249" s="8">
        <f t="shared" si="487"/>
        <v>0</v>
      </c>
      <c r="AJ1249" s="13">
        <f t="shared" si="488"/>
        <v>0</v>
      </c>
      <c r="AK1249" s="14">
        <f t="shared" si="489"/>
        <v>0</v>
      </c>
      <c r="AL1249" s="17">
        <f t="shared" si="478"/>
        <v>0.10000093333426666</v>
      </c>
      <c r="AM1249" s="22">
        <f t="shared" si="490"/>
        <v>99999</v>
      </c>
      <c r="AN1249" s="91">
        <f t="shared" si="491"/>
        <v>99999</v>
      </c>
    </row>
    <row r="1250" spans="3:40">
      <c r="C1250" s="71"/>
      <c r="S1250" s="1">
        <f t="shared" si="473"/>
        <v>0</v>
      </c>
      <c r="T1250" s="45">
        <f t="shared" si="480"/>
        <v>0</v>
      </c>
      <c r="U1250" s="27" t="s">
        <v>4</v>
      </c>
      <c r="V1250" s="29">
        <f t="shared" si="481"/>
        <v>0</v>
      </c>
      <c r="W1250" s="29">
        <f t="shared" si="474"/>
        <v>0.89999906666573337</v>
      </c>
      <c r="X1250" s="30" t="s">
        <v>5</v>
      </c>
      <c r="Y1250" s="78">
        <f t="shared" si="476"/>
        <v>1</v>
      </c>
      <c r="Z1250" s="78">
        <f t="shared" si="479"/>
        <v>77</v>
      </c>
      <c r="AA1250" s="27">
        <f t="shared" si="477"/>
        <v>222</v>
      </c>
      <c r="AB1250" s="31">
        <f t="shared" si="475"/>
        <v>0.89999906666573337</v>
      </c>
      <c r="AC1250" s="25" t="s">
        <v>27</v>
      </c>
      <c r="AD1250" s="43">
        <f t="shared" si="482"/>
        <v>0.89999906666573337</v>
      </c>
      <c r="AE1250" s="48">
        <f t="shared" si="483"/>
        <v>0</v>
      </c>
      <c r="AF1250" s="16">
        <f t="shared" si="484"/>
        <v>0</v>
      </c>
      <c r="AG1250" s="18">
        <f t="shared" si="485"/>
        <v>0</v>
      </c>
      <c r="AH1250" s="37">
        <f t="shared" si="486"/>
        <v>0</v>
      </c>
      <c r="AI1250" s="8">
        <f t="shared" si="487"/>
        <v>0</v>
      </c>
      <c r="AJ1250" s="13">
        <f t="shared" si="488"/>
        <v>0</v>
      </c>
      <c r="AK1250" s="14">
        <f t="shared" si="489"/>
        <v>0</v>
      </c>
      <c r="AL1250" s="17">
        <f t="shared" si="478"/>
        <v>0.10000093333426666</v>
      </c>
      <c r="AM1250" s="22">
        <f t="shared" si="490"/>
        <v>99999</v>
      </c>
      <c r="AN1250" s="91">
        <f t="shared" si="491"/>
        <v>99999</v>
      </c>
    </row>
    <row r="1251" spans="3:40">
      <c r="C1251" s="71"/>
      <c r="S1251" s="1">
        <f t="shared" si="473"/>
        <v>0</v>
      </c>
      <c r="T1251" s="45">
        <f t="shared" si="480"/>
        <v>0</v>
      </c>
      <c r="U1251" s="27" t="s">
        <v>4</v>
      </c>
      <c r="V1251" s="29">
        <f t="shared" si="481"/>
        <v>0</v>
      </c>
      <c r="W1251" s="29">
        <f t="shared" si="474"/>
        <v>0.89999906666573337</v>
      </c>
      <c r="X1251" s="30" t="s">
        <v>5</v>
      </c>
      <c r="Y1251" s="78">
        <f t="shared" si="476"/>
        <v>1</v>
      </c>
      <c r="Z1251" s="78">
        <f t="shared" si="479"/>
        <v>77</v>
      </c>
      <c r="AA1251" s="27">
        <f t="shared" si="477"/>
        <v>222</v>
      </c>
      <c r="AB1251" s="31">
        <f t="shared" si="475"/>
        <v>0.89999906666573337</v>
      </c>
      <c r="AC1251" s="25" t="s">
        <v>27</v>
      </c>
      <c r="AD1251" s="43">
        <f t="shared" si="482"/>
        <v>0.89999906666573337</v>
      </c>
      <c r="AE1251" s="48">
        <f t="shared" si="483"/>
        <v>0</v>
      </c>
      <c r="AF1251" s="16">
        <f t="shared" si="484"/>
        <v>0</v>
      </c>
      <c r="AG1251" s="18">
        <f t="shared" si="485"/>
        <v>0</v>
      </c>
      <c r="AH1251" s="37">
        <f t="shared" si="486"/>
        <v>0</v>
      </c>
      <c r="AI1251" s="8">
        <f t="shared" si="487"/>
        <v>0</v>
      </c>
      <c r="AJ1251" s="13">
        <f t="shared" si="488"/>
        <v>0</v>
      </c>
      <c r="AK1251" s="14">
        <f t="shared" si="489"/>
        <v>0</v>
      </c>
      <c r="AL1251" s="17">
        <f t="shared" si="478"/>
        <v>0.10000093333426666</v>
      </c>
      <c r="AM1251" s="22">
        <f t="shared" si="490"/>
        <v>99999</v>
      </c>
      <c r="AN1251" s="91">
        <f t="shared" si="491"/>
        <v>99999</v>
      </c>
    </row>
    <row r="1252" spans="3:40">
      <c r="C1252" s="71"/>
      <c r="S1252" s="1">
        <f t="shared" si="473"/>
        <v>0</v>
      </c>
      <c r="T1252" s="45">
        <f t="shared" si="480"/>
        <v>0</v>
      </c>
      <c r="U1252" s="27" t="s">
        <v>4</v>
      </c>
      <c r="V1252" s="29">
        <f t="shared" si="481"/>
        <v>0</v>
      </c>
      <c r="W1252" s="29">
        <f t="shared" si="474"/>
        <v>0.89999906666573337</v>
      </c>
      <c r="X1252" s="30" t="s">
        <v>5</v>
      </c>
      <c r="Y1252" s="78">
        <f t="shared" si="476"/>
        <v>1</v>
      </c>
      <c r="Z1252" s="78">
        <f t="shared" si="479"/>
        <v>77</v>
      </c>
      <c r="AA1252" s="27">
        <f t="shared" si="477"/>
        <v>222</v>
      </c>
      <c r="AB1252" s="31">
        <f t="shared" si="475"/>
        <v>0.89999906666573337</v>
      </c>
      <c r="AC1252" s="25" t="s">
        <v>27</v>
      </c>
      <c r="AD1252" s="43">
        <f t="shared" si="482"/>
        <v>0.89999906666573337</v>
      </c>
      <c r="AE1252" s="48">
        <f t="shared" si="483"/>
        <v>0</v>
      </c>
      <c r="AF1252" s="16">
        <f t="shared" si="484"/>
        <v>0</v>
      </c>
      <c r="AG1252" s="18">
        <f t="shared" si="485"/>
        <v>0</v>
      </c>
      <c r="AH1252" s="37">
        <f t="shared" si="486"/>
        <v>0</v>
      </c>
      <c r="AI1252" s="8">
        <f t="shared" si="487"/>
        <v>0</v>
      </c>
      <c r="AJ1252" s="13">
        <f t="shared" si="488"/>
        <v>0</v>
      </c>
      <c r="AK1252" s="14">
        <f t="shared" si="489"/>
        <v>0</v>
      </c>
      <c r="AL1252" s="17">
        <f t="shared" si="478"/>
        <v>0.10000093333426666</v>
      </c>
      <c r="AM1252" s="22">
        <f t="shared" si="490"/>
        <v>99999</v>
      </c>
      <c r="AN1252" s="91">
        <f t="shared" si="491"/>
        <v>99999</v>
      </c>
    </row>
    <row r="1253" spans="3:40">
      <c r="C1253" s="71"/>
      <c r="S1253" s="1">
        <f t="shared" si="473"/>
        <v>0</v>
      </c>
      <c r="T1253" s="45">
        <f t="shared" si="480"/>
        <v>0</v>
      </c>
      <c r="U1253" s="27" t="s">
        <v>4</v>
      </c>
      <c r="V1253" s="29">
        <f t="shared" si="481"/>
        <v>0</v>
      </c>
      <c r="W1253" s="29">
        <f t="shared" si="474"/>
        <v>0.89999906666573337</v>
      </c>
      <c r="X1253" s="30" t="s">
        <v>5</v>
      </c>
      <c r="Y1253" s="78">
        <f t="shared" si="476"/>
        <v>1</v>
      </c>
      <c r="Z1253" s="78">
        <f t="shared" si="479"/>
        <v>77</v>
      </c>
      <c r="AA1253" s="27">
        <f t="shared" si="477"/>
        <v>222</v>
      </c>
      <c r="AB1253" s="31">
        <f t="shared" si="475"/>
        <v>0.89999906666573337</v>
      </c>
      <c r="AC1253" s="25" t="s">
        <v>27</v>
      </c>
      <c r="AD1253" s="43">
        <f t="shared" si="482"/>
        <v>0.89999906666573337</v>
      </c>
      <c r="AE1253" s="48">
        <f t="shared" si="483"/>
        <v>0</v>
      </c>
      <c r="AF1253" s="16">
        <f t="shared" si="484"/>
        <v>0</v>
      </c>
      <c r="AG1253" s="18">
        <f t="shared" si="485"/>
        <v>0</v>
      </c>
      <c r="AH1253" s="37">
        <f t="shared" si="486"/>
        <v>0</v>
      </c>
      <c r="AI1253" s="8">
        <f t="shared" si="487"/>
        <v>0</v>
      </c>
      <c r="AJ1253" s="13">
        <f t="shared" si="488"/>
        <v>0</v>
      </c>
      <c r="AK1253" s="14">
        <f t="shared" si="489"/>
        <v>0</v>
      </c>
      <c r="AL1253" s="17">
        <f t="shared" si="478"/>
        <v>0.10000093333426666</v>
      </c>
      <c r="AM1253" s="22">
        <f t="shared" si="490"/>
        <v>99999</v>
      </c>
      <c r="AN1253" s="91">
        <f t="shared" si="491"/>
        <v>99999</v>
      </c>
    </row>
    <row r="1254" spans="3:40">
      <c r="C1254" s="71"/>
      <c r="S1254" s="1">
        <f t="shared" si="473"/>
        <v>0</v>
      </c>
      <c r="T1254" s="45">
        <f t="shared" si="480"/>
        <v>0</v>
      </c>
      <c r="U1254" s="27" t="s">
        <v>4</v>
      </c>
      <c r="V1254" s="29">
        <f t="shared" si="481"/>
        <v>0</v>
      </c>
      <c r="W1254" s="29">
        <f t="shared" si="474"/>
        <v>0.89999906666573337</v>
      </c>
      <c r="X1254" s="30" t="s">
        <v>5</v>
      </c>
      <c r="Y1254" s="78">
        <f t="shared" si="476"/>
        <v>1</v>
      </c>
      <c r="Z1254" s="78">
        <f t="shared" si="479"/>
        <v>77</v>
      </c>
      <c r="AA1254" s="27">
        <f t="shared" si="477"/>
        <v>222</v>
      </c>
      <c r="AB1254" s="31">
        <f t="shared" si="475"/>
        <v>0.89999906666573337</v>
      </c>
      <c r="AC1254" s="25" t="s">
        <v>27</v>
      </c>
      <c r="AD1254" s="43">
        <f t="shared" si="482"/>
        <v>0.89999906666573337</v>
      </c>
      <c r="AE1254" s="48">
        <f t="shared" si="483"/>
        <v>0</v>
      </c>
      <c r="AF1254" s="16">
        <f t="shared" si="484"/>
        <v>0</v>
      </c>
      <c r="AG1254" s="18">
        <f t="shared" si="485"/>
        <v>0</v>
      </c>
      <c r="AH1254" s="37">
        <f t="shared" si="486"/>
        <v>0</v>
      </c>
      <c r="AI1254" s="8">
        <f t="shared" si="487"/>
        <v>0</v>
      </c>
      <c r="AJ1254" s="13">
        <f t="shared" si="488"/>
        <v>0</v>
      </c>
      <c r="AK1254" s="14">
        <f t="shared" si="489"/>
        <v>0</v>
      </c>
      <c r="AL1254" s="17">
        <f t="shared" si="478"/>
        <v>0.10000093333426666</v>
      </c>
      <c r="AM1254" s="22">
        <f t="shared" si="490"/>
        <v>99999</v>
      </c>
      <c r="AN1254" s="91">
        <f t="shared" si="491"/>
        <v>99999</v>
      </c>
    </row>
    <row r="1255" spans="3:40">
      <c r="C1255" s="71"/>
      <c r="S1255" s="1">
        <f t="shared" si="473"/>
        <v>0</v>
      </c>
      <c r="T1255" s="45">
        <f t="shared" si="480"/>
        <v>0</v>
      </c>
      <c r="U1255" s="27" t="s">
        <v>4</v>
      </c>
      <c r="V1255" s="29">
        <f t="shared" si="481"/>
        <v>0</v>
      </c>
      <c r="W1255" s="29">
        <f t="shared" si="474"/>
        <v>0.89999906666573337</v>
      </c>
      <c r="X1255" s="30" t="s">
        <v>5</v>
      </c>
      <c r="Y1255" s="78">
        <f t="shared" si="476"/>
        <v>1</v>
      </c>
      <c r="Z1255" s="78">
        <f t="shared" si="479"/>
        <v>77</v>
      </c>
      <c r="AA1255" s="27">
        <f t="shared" si="477"/>
        <v>222</v>
      </c>
      <c r="AB1255" s="31">
        <f t="shared" si="475"/>
        <v>0.89999906666573337</v>
      </c>
      <c r="AC1255" s="25" t="s">
        <v>27</v>
      </c>
      <c r="AD1255" s="43">
        <f t="shared" si="482"/>
        <v>0.89999906666573337</v>
      </c>
      <c r="AE1255" s="48">
        <f t="shared" si="483"/>
        <v>0</v>
      </c>
      <c r="AF1255" s="16">
        <f t="shared" si="484"/>
        <v>0</v>
      </c>
      <c r="AG1255" s="18">
        <f t="shared" si="485"/>
        <v>0</v>
      </c>
      <c r="AH1255" s="37">
        <f t="shared" si="486"/>
        <v>0</v>
      </c>
      <c r="AI1255" s="8">
        <f t="shared" si="487"/>
        <v>0</v>
      </c>
      <c r="AJ1255" s="13">
        <f t="shared" si="488"/>
        <v>0</v>
      </c>
      <c r="AK1255" s="14">
        <f t="shared" si="489"/>
        <v>0</v>
      </c>
      <c r="AL1255" s="17">
        <f t="shared" si="478"/>
        <v>0.10000093333426666</v>
      </c>
      <c r="AM1255" s="22">
        <f t="shared" si="490"/>
        <v>99999</v>
      </c>
      <c r="AN1255" s="91">
        <f t="shared" si="491"/>
        <v>99999</v>
      </c>
    </row>
    <row r="1256" spans="3:40">
      <c r="C1256" s="71"/>
      <c r="S1256" s="1">
        <f t="shared" si="473"/>
        <v>0</v>
      </c>
      <c r="T1256" s="45">
        <f t="shared" si="480"/>
        <v>0</v>
      </c>
      <c r="U1256" s="27" t="s">
        <v>4</v>
      </c>
      <c r="V1256" s="29">
        <f t="shared" si="481"/>
        <v>0</v>
      </c>
      <c r="W1256" s="29">
        <f t="shared" si="474"/>
        <v>0.89999906666573337</v>
      </c>
      <c r="X1256" s="30" t="s">
        <v>5</v>
      </c>
      <c r="Y1256" s="78">
        <f t="shared" si="476"/>
        <v>1</v>
      </c>
      <c r="Z1256" s="78">
        <f t="shared" si="479"/>
        <v>77</v>
      </c>
      <c r="AA1256" s="27">
        <f t="shared" si="477"/>
        <v>222</v>
      </c>
      <c r="AB1256" s="31">
        <f t="shared" si="475"/>
        <v>0.89999906666573337</v>
      </c>
      <c r="AC1256" s="25" t="s">
        <v>27</v>
      </c>
      <c r="AD1256" s="43">
        <f t="shared" si="482"/>
        <v>0.89999906666573337</v>
      </c>
      <c r="AE1256" s="48">
        <f t="shared" si="483"/>
        <v>0</v>
      </c>
      <c r="AF1256" s="16">
        <f t="shared" si="484"/>
        <v>0</v>
      </c>
      <c r="AG1256" s="18">
        <f t="shared" si="485"/>
        <v>0</v>
      </c>
      <c r="AH1256" s="37">
        <f t="shared" si="486"/>
        <v>0</v>
      </c>
      <c r="AI1256" s="8">
        <f t="shared" si="487"/>
        <v>0</v>
      </c>
      <c r="AJ1256" s="13">
        <f t="shared" si="488"/>
        <v>0</v>
      </c>
      <c r="AK1256" s="14">
        <f t="shared" si="489"/>
        <v>0</v>
      </c>
      <c r="AL1256" s="17">
        <f t="shared" si="478"/>
        <v>0.10000093333426666</v>
      </c>
      <c r="AM1256" s="22">
        <f t="shared" si="490"/>
        <v>99999</v>
      </c>
      <c r="AN1256" s="91">
        <f t="shared" si="491"/>
        <v>99999</v>
      </c>
    </row>
    <row r="1257" spans="3:40">
      <c r="C1257" s="71"/>
      <c r="S1257" s="1">
        <f t="shared" si="473"/>
        <v>0</v>
      </c>
      <c r="T1257" s="45">
        <f t="shared" si="480"/>
        <v>0</v>
      </c>
      <c r="U1257" s="27" t="s">
        <v>4</v>
      </c>
      <c r="V1257" s="29">
        <f t="shared" si="481"/>
        <v>0</v>
      </c>
      <c r="W1257" s="29">
        <f t="shared" si="474"/>
        <v>0.89999906666573337</v>
      </c>
      <c r="X1257" s="30" t="s">
        <v>5</v>
      </c>
      <c r="Y1257" s="78">
        <f t="shared" si="476"/>
        <v>1</v>
      </c>
      <c r="Z1257" s="78">
        <f t="shared" si="479"/>
        <v>77</v>
      </c>
      <c r="AA1257" s="27">
        <f t="shared" si="477"/>
        <v>222</v>
      </c>
      <c r="AB1257" s="31">
        <f t="shared" si="475"/>
        <v>0.89999906666573337</v>
      </c>
      <c r="AC1257" s="25" t="s">
        <v>27</v>
      </c>
      <c r="AD1257" s="43">
        <f t="shared" si="482"/>
        <v>0.89999906666573337</v>
      </c>
      <c r="AE1257" s="48">
        <f t="shared" si="483"/>
        <v>0</v>
      </c>
      <c r="AF1257" s="16">
        <f t="shared" si="484"/>
        <v>0</v>
      </c>
      <c r="AG1257" s="18">
        <f t="shared" si="485"/>
        <v>0</v>
      </c>
      <c r="AH1257" s="37">
        <f t="shared" si="486"/>
        <v>0</v>
      </c>
      <c r="AI1257" s="8">
        <f t="shared" si="487"/>
        <v>0</v>
      </c>
      <c r="AJ1257" s="13">
        <f t="shared" si="488"/>
        <v>0</v>
      </c>
      <c r="AK1257" s="14">
        <f t="shared" si="489"/>
        <v>0</v>
      </c>
      <c r="AL1257" s="17">
        <f t="shared" si="478"/>
        <v>0.10000093333426666</v>
      </c>
      <c r="AM1257" s="22">
        <f t="shared" si="490"/>
        <v>99999</v>
      </c>
      <c r="AN1257" s="91">
        <f t="shared" si="491"/>
        <v>99999</v>
      </c>
    </row>
    <row r="1258" spans="3:40">
      <c r="C1258" s="71"/>
      <c r="S1258" s="1">
        <f t="shared" si="473"/>
        <v>0</v>
      </c>
      <c r="T1258" s="45">
        <f t="shared" si="480"/>
        <v>0</v>
      </c>
      <c r="U1258" s="27" t="s">
        <v>4</v>
      </c>
      <c r="V1258" s="29">
        <f t="shared" si="481"/>
        <v>0</v>
      </c>
      <c r="W1258" s="29">
        <f t="shared" si="474"/>
        <v>0.89999906666573337</v>
      </c>
      <c r="X1258" s="30" t="s">
        <v>5</v>
      </c>
      <c r="Y1258" s="78">
        <f t="shared" si="476"/>
        <v>1</v>
      </c>
      <c r="Z1258" s="78">
        <f t="shared" si="479"/>
        <v>77</v>
      </c>
      <c r="AA1258" s="27">
        <f t="shared" si="477"/>
        <v>222</v>
      </c>
      <c r="AB1258" s="31">
        <f t="shared" si="475"/>
        <v>0.89999906666573337</v>
      </c>
      <c r="AC1258" s="25" t="s">
        <v>27</v>
      </c>
      <c r="AD1258" s="43">
        <f t="shared" si="482"/>
        <v>0.89999906666573337</v>
      </c>
      <c r="AE1258" s="48">
        <f t="shared" si="483"/>
        <v>0</v>
      </c>
      <c r="AF1258" s="16">
        <f t="shared" si="484"/>
        <v>0</v>
      </c>
      <c r="AG1258" s="18">
        <f t="shared" si="485"/>
        <v>0</v>
      </c>
      <c r="AH1258" s="37">
        <f t="shared" si="486"/>
        <v>0</v>
      </c>
      <c r="AI1258" s="8">
        <f t="shared" si="487"/>
        <v>0</v>
      </c>
      <c r="AJ1258" s="13">
        <f t="shared" si="488"/>
        <v>0</v>
      </c>
      <c r="AK1258" s="14">
        <f t="shared" si="489"/>
        <v>0</v>
      </c>
      <c r="AL1258" s="17">
        <f t="shared" si="478"/>
        <v>0.10000093333426666</v>
      </c>
      <c r="AM1258" s="22">
        <f t="shared" si="490"/>
        <v>99999</v>
      </c>
      <c r="AN1258" s="91">
        <f t="shared" si="491"/>
        <v>99999</v>
      </c>
    </row>
    <row r="1259" spans="3:40">
      <c r="C1259" s="71"/>
      <c r="S1259" s="1">
        <f t="shared" si="473"/>
        <v>0</v>
      </c>
      <c r="T1259" s="45">
        <f t="shared" si="480"/>
        <v>0</v>
      </c>
      <c r="U1259" s="27" t="s">
        <v>4</v>
      </c>
      <c r="V1259" s="29">
        <f t="shared" si="481"/>
        <v>0</v>
      </c>
      <c r="W1259" s="29">
        <f t="shared" si="474"/>
        <v>0.89999906666573337</v>
      </c>
      <c r="X1259" s="30" t="s">
        <v>5</v>
      </c>
      <c r="Y1259" s="78">
        <f t="shared" si="476"/>
        <v>1</v>
      </c>
      <c r="Z1259" s="78">
        <f t="shared" si="479"/>
        <v>77</v>
      </c>
      <c r="AA1259" s="27">
        <f t="shared" si="477"/>
        <v>222</v>
      </c>
      <c r="AB1259" s="31">
        <f t="shared" si="475"/>
        <v>0.89999906666573337</v>
      </c>
      <c r="AC1259" s="25" t="s">
        <v>27</v>
      </c>
      <c r="AD1259" s="43">
        <f t="shared" si="482"/>
        <v>0.89999906666573337</v>
      </c>
      <c r="AE1259" s="48">
        <f t="shared" si="483"/>
        <v>0</v>
      </c>
      <c r="AF1259" s="16">
        <f t="shared" si="484"/>
        <v>0</v>
      </c>
      <c r="AG1259" s="18">
        <f t="shared" si="485"/>
        <v>0</v>
      </c>
      <c r="AH1259" s="37">
        <f t="shared" si="486"/>
        <v>0</v>
      </c>
      <c r="AI1259" s="8">
        <f t="shared" si="487"/>
        <v>0</v>
      </c>
      <c r="AJ1259" s="13">
        <f t="shared" si="488"/>
        <v>0</v>
      </c>
      <c r="AK1259" s="14">
        <f t="shared" si="489"/>
        <v>0</v>
      </c>
      <c r="AL1259" s="17">
        <f t="shared" si="478"/>
        <v>0.10000093333426666</v>
      </c>
      <c r="AM1259" s="22">
        <f t="shared" si="490"/>
        <v>99999</v>
      </c>
      <c r="AN1259" s="91">
        <f t="shared" si="491"/>
        <v>99999</v>
      </c>
    </row>
    <row r="1260" spans="3:40">
      <c r="C1260" s="71"/>
      <c r="S1260" s="1">
        <f t="shared" si="473"/>
        <v>0</v>
      </c>
      <c r="T1260" s="45">
        <f t="shared" si="480"/>
        <v>0</v>
      </c>
      <c r="U1260" s="27" t="s">
        <v>4</v>
      </c>
      <c r="V1260" s="29">
        <f t="shared" si="481"/>
        <v>0</v>
      </c>
      <c r="W1260" s="29">
        <f t="shared" si="474"/>
        <v>0.89999906666573337</v>
      </c>
      <c r="X1260" s="30" t="s">
        <v>5</v>
      </c>
      <c r="Y1260" s="78">
        <f t="shared" si="476"/>
        <v>1</v>
      </c>
      <c r="Z1260" s="78">
        <f t="shared" si="479"/>
        <v>77</v>
      </c>
      <c r="AA1260" s="27">
        <f t="shared" si="477"/>
        <v>222</v>
      </c>
      <c r="AB1260" s="31">
        <f t="shared" si="475"/>
        <v>0.89999906666573337</v>
      </c>
      <c r="AC1260" s="25" t="s">
        <v>27</v>
      </c>
      <c r="AD1260" s="43">
        <f t="shared" si="482"/>
        <v>0.89999906666573337</v>
      </c>
      <c r="AE1260" s="48">
        <f t="shared" si="483"/>
        <v>0</v>
      </c>
      <c r="AF1260" s="16">
        <f t="shared" si="484"/>
        <v>0</v>
      </c>
      <c r="AG1260" s="18">
        <f t="shared" si="485"/>
        <v>0</v>
      </c>
      <c r="AH1260" s="37">
        <f t="shared" si="486"/>
        <v>0</v>
      </c>
      <c r="AI1260" s="8">
        <f t="shared" si="487"/>
        <v>0</v>
      </c>
      <c r="AJ1260" s="13">
        <f t="shared" si="488"/>
        <v>0</v>
      </c>
      <c r="AK1260" s="14">
        <f t="shared" si="489"/>
        <v>0</v>
      </c>
      <c r="AL1260" s="17">
        <f t="shared" si="478"/>
        <v>0.10000093333426666</v>
      </c>
      <c r="AM1260" s="22">
        <f t="shared" si="490"/>
        <v>99999</v>
      </c>
      <c r="AN1260" s="91">
        <f t="shared" si="491"/>
        <v>99999</v>
      </c>
    </row>
    <row r="1261" spans="3:40">
      <c r="C1261" s="71"/>
      <c r="S1261" s="1">
        <f t="shared" si="473"/>
        <v>0</v>
      </c>
      <c r="T1261" s="45">
        <f t="shared" si="480"/>
        <v>0</v>
      </c>
      <c r="U1261" s="27" t="s">
        <v>4</v>
      </c>
      <c r="V1261" s="29">
        <f t="shared" si="481"/>
        <v>0</v>
      </c>
      <c r="W1261" s="29">
        <f t="shared" si="474"/>
        <v>0.89999906666573337</v>
      </c>
      <c r="X1261" s="30" t="s">
        <v>5</v>
      </c>
      <c r="Y1261" s="78">
        <f t="shared" si="476"/>
        <v>1</v>
      </c>
      <c r="Z1261" s="78">
        <f t="shared" si="479"/>
        <v>77</v>
      </c>
      <c r="AA1261" s="27">
        <f t="shared" si="477"/>
        <v>222</v>
      </c>
      <c r="AB1261" s="31">
        <f t="shared" si="475"/>
        <v>0.89999906666573337</v>
      </c>
      <c r="AC1261" s="25" t="s">
        <v>27</v>
      </c>
      <c r="AD1261" s="43">
        <f t="shared" si="482"/>
        <v>0.89999906666573337</v>
      </c>
      <c r="AE1261" s="48">
        <f t="shared" si="483"/>
        <v>0</v>
      </c>
      <c r="AF1261" s="16">
        <f t="shared" si="484"/>
        <v>0</v>
      </c>
      <c r="AG1261" s="18">
        <f t="shared" si="485"/>
        <v>0</v>
      </c>
      <c r="AH1261" s="37">
        <f t="shared" si="486"/>
        <v>0</v>
      </c>
      <c r="AI1261" s="8">
        <f t="shared" si="487"/>
        <v>0</v>
      </c>
      <c r="AJ1261" s="13">
        <f t="shared" si="488"/>
        <v>0</v>
      </c>
      <c r="AK1261" s="14">
        <f t="shared" si="489"/>
        <v>0</v>
      </c>
      <c r="AL1261" s="17">
        <f t="shared" si="478"/>
        <v>0.10000093333426666</v>
      </c>
      <c r="AM1261" s="22">
        <f t="shared" si="490"/>
        <v>99999</v>
      </c>
      <c r="AN1261" s="91">
        <f t="shared" si="491"/>
        <v>99999</v>
      </c>
    </row>
    <row r="1262" spans="3:40">
      <c r="C1262" s="71"/>
      <c r="S1262" s="1">
        <f t="shared" si="473"/>
        <v>0</v>
      </c>
      <c r="T1262" s="45">
        <f t="shared" si="480"/>
        <v>0</v>
      </c>
      <c r="U1262" s="27" t="s">
        <v>4</v>
      </c>
      <c r="V1262" s="29">
        <f t="shared" si="481"/>
        <v>0</v>
      </c>
      <c r="W1262" s="29">
        <f t="shared" si="474"/>
        <v>0.89999906666573337</v>
      </c>
      <c r="X1262" s="30" t="s">
        <v>5</v>
      </c>
      <c r="Y1262" s="78">
        <f t="shared" si="476"/>
        <v>1</v>
      </c>
      <c r="Z1262" s="78">
        <f t="shared" si="479"/>
        <v>77</v>
      </c>
      <c r="AA1262" s="27">
        <f t="shared" si="477"/>
        <v>222</v>
      </c>
      <c r="AB1262" s="31">
        <f t="shared" si="475"/>
        <v>0.89999906666573337</v>
      </c>
      <c r="AC1262" s="25" t="s">
        <v>27</v>
      </c>
      <c r="AD1262" s="43">
        <f t="shared" si="482"/>
        <v>0.89999906666573337</v>
      </c>
      <c r="AE1262" s="48">
        <f t="shared" si="483"/>
        <v>0</v>
      </c>
      <c r="AF1262" s="16">
        <f t="shared" si="484"/>
        <v>0</v>
      </c>
      <c r="AG1262" s="18">
        <f t="shared" si="485"/>
        <v>0</v>
      </c>
      <c r="AH1262" s="37">
        <f t="shared" si="486"/>
        <v>0</v>
      </c>
      <c r="AI1262" s="8">
        <f t="shared" si="487"/>
        <v>0</v>
      </c>
      <c r="AJ1262" s="13">
        <f t="shared" si="488"/>
        <v>0</v>
      </c>
      <c r="AK1262" s="14">
        <f t="shared" si="489"/>
        <v>0</v>
      </c>
      <c r="AL1262" s="17">
        <f t="shared" si="478"/>
        <v>0.10000093333426666</v>
      </c>
      <c r="AM1262" s="22">
        <f t="shared" si="490"/>
        <v>99999</v>
      </c>
      <c r="AN1262" s="91">
        <f t="shared" si="491"/>
        <v>99999</v>
      </c>
    </row>
    <row r="1263" spans="3:40">
      <c r="C1263" s="71"/>
      <c r="S1263" s="1">
        <f t="shared" si="473"/>
        <v>0</v>
      </c>
      <c r="T1263" s="45">
        <f t="shared" si="480"/>
        <v>0</v>
      </c>
      <c r="U1263" s="27" t="s">
        <v>4</v>
      </c>
      <c r="V1263" s="29">
        <f t="shared" si="481"/>
        <v>0</v>
      </c>
      <c r="W1263" s="29">
        <f t="shared" si="474"/>
        <v>0.89999906666573337</v>
      </c>
      <c r="X1263" s="30" t="s">
        <v>5</v>
      </c>
      <c r="Y1263" s="78">
        <f t="shared" si="476"/>
        <v>1</v>
      </c>
      <c r="Z1263" s="78">
        <f t="shared" si="479"/>
        <v>77</v>
      </c>
      <c r="AA1263" s="27">
        <f t="shared" si="477"/>
        <v>222</v>
      </c>
      <c r="AB1263" s="31">
        <f t="shared" si="475"/>
        <v>0.89999906666573337</v>
      </c>
      <c r="AC1263" s="25" t="s">
        <v>27</v>
      </c>
      <c r="AD1263" s="43">
        <f t="shared" si="482"/>
        <v>0.89999906666573337</v>
      </c>
      <c r="AE1263" s="48">
        <f t="shared" si="483"/>
        <v>0</v>
      </c>
      <c r="AF1263" s="16">
        <f t="shared" si="484"/>
        <v>0</v>
      </c>
      <c r="AG1263" s="18">
        <f t="shared" si="485"/>
        <v>0</v>
      </c>
      <c r="AH1263" s="37">
        <f t="shared" si="486"/>
        <v>0</v>
      </c>
      <c r="AI1263" s="8">
        <f t="shared" si="487"/>
        <v>0</v>
      </c>
      <c r="AJ1263" s="13">
        <f t="shared" si="488"/>
        <v>0</v>
      </c>
      <c r="AK1263" s="14">
        <f t="shared" si="489"/>
        <v>0</v>
      </c>
      <c r="AL1263" s="17">
        <f t="shared" si="478"/>
        <v>0.10000093333426666</v>
      </c>
      <c r="AM1263" s="22">
        <f t="shared" si="490"/>
        <v>99999</v>
      </c>
      <c r="AN1263" s="91">
        <f t="shared" si="491"/>
        <v>99999</v>
      </c>
    </row>
    <row r="1264" spans="3:40">
      <c r="C1264" s="71"/>
      <c r="S1264" s="1">
        <f t="shared" si="473"/>
        <v>0</v>
      </c>
      <c r="T1264" s="45">
        <f t="shared" si="480"/>
        <v>0</v>
      </c>
      <c r="U1264" s="27" t="s">
        <v>4</v>
      </c>
      <c r="V1264" s="29">
        <f t="shared" si="481"/>
        <v>0</v>
      </c>
      <c r="W1264" s="29">
        <f t="shared" si="474"/>
        <v>0.89999906666573337</v>
      </c>
      <c r="X1264" s="30" t="s">
        <v>5</v>
      </c>
      <c r="Y1264" s="78">
        <f t="shared" si="476"/>
        <v>1</v>
      </c>
      <c r="Z1264" s="78">
        <f t="shared" si="479"/>
        <v>77</v>
      </c>
      <c r="AA1264" s="27">
        <f t="shared" si="477"/>
        <v>222</v>
      </c>
      <c r="AB1264" s="31">
        <f t="shared" si="475"/>
        <v>0.89999906666573337</v>
      </c>
      <c r="AC1264" s="25" t="s">
        <v>27</v>
      </c>
      <c r="AD1264" s="43">
        <f t="shared" si="482"/>
        <v>0.89999906666573337</v>
      </c>
      <c r="AE1264" s="48">
        <f t="shared" si="483"/>
        <v>0</v>
      </c>
      <c r="AF1264" s="16">
        <f t="shared" si="484"/>
        <v>0</v>
      </c>
      <c r="AG1264" s="18">
        <f t="shared" si="485"/>
        <v>0</v>
      </c>
      <c r="AH1264" s="37">
        <f t="shared" si="486"/>
        <v>0</v>
      </c>
      <c r="AI1264" s="8">
        <f t="shared" si="487"/>
        <v>0</v>
      </c>
      <c r="AJ1264" s="13">
        <f t="shared" si="488"/>
        <v>0</v>
      </c>
      <c r="AK1264" s="14">
        <f t="shared" si="489"/>
        <v>0</v>
      </c>
      <c r="AL1264" s="17">
        <f t="shared" si="478"/>
        <v>0.10000093333426666</v>
      </c>
      <c r="AM1264" s="22">
        <f t="shared" si="490"/>
        <v>99999</v>
      </c>
      <c r="AN1264" s="91">
        <f t="shared" si="491"/>
        <v>99999</v>
      </c>
    </row>
    <row r="1265" spans="3:40">
      <c r="C1265" s="71"/>
      <c r="S1265" s="1">
        <f t="shared" si="473"/>
        <v>0</v>
      </c>
      <c r="T1265" s="45">
        <f t="shared" si="480"/>
        <v>0</v>
      </c>
      <c r="U1265" s="27" t="s">
        <v>4</v>
      </c>
      <c r="V1265" s="29">
        <f t="shared" si="481"/>
        <v>0</v>
      </c>
      <c r="W1265" s="29">
        <f t="shared" si="474"/>
        <v>0.89999906666573337</v>
      </c>
      <c r="X1265" s="30" t="s">
        <v>5</v>
      </c>
      <c r="Y1265" s="78">
        <f t="shared" si="476"/>
        <v>1</v>
      </c>
      <c r="Z1265" s="78">
        <f t="shared" si="479"/>
        <v>77</v>
      </c>
      <c r="AA1265" s="27">
        <f t="shared" si="477"/>
        <v>222</v>
      </c>
      <c r="AB1265" s="31">
        <f t="shared" si="475"/>
        <v>0.89999906666573337</v>
      </c>
      <c r="AC1265" s="25" t="s">
        <v>27</v>
      </c>
      <c r="AD1265" s="43">
        <f t="shared" si="482"/>
        <v>0.89999906666573337</v>
      </c>
      <c r="AE1265" s="48">
        <f t="shared" si="483"/>
        <v>0</v>
      </c>
      <c r="AF1265" s="16">
        <f t="shared" si="484"/>
        <v>0</v>
      </c>
      <c r="AG1265" s="18">
        <f t="shared" si="485"/>
        <v>0</v>
      </c>
      <c r="AH1265" s="37">
        <f t="shared" si="486"/>
        <v>0</v>
      </c>
      <c r="AI1265" s="8">
        <f t="shared" si="487"/>
        <v>0</v>
      </c>
      <c r="AJ1265" s="13">
        <f t="shared" si="488"/>
        <v>0</v>
      </c>
      <c r="AK1265" s="14">
        <f t="shared" si="489"/>
        <v>0</v>
      </c>
      <c r="AL1265" s="17">
        <f t="shared" si="478"/>
        <v>0.10000093333426666</v>
      </c>
      <c r="AM1265" s="22">
        <f t="shared" si="490"/>
        <v>99999</v>
      </c>
      <c r="AN1265" s="91">
        <f t="shared" si="491"/>
        <v>99999</v>
      </c>
    </row>
    <row r="1266" spans="3:40">
      <c r="C1266" s="71"/>
      <c r="S1266" s="1">
        <f t="shared" si="473"/>
        <v>0</v>
      </c>
      <c r="T1266" s="45">
        <f t="shared" si="480"/>
        <v>0</v>
      </c>
      <c r="U1266" s="27" t="s">
        <v>4</v>
      </c>
      <c r="V1266" s="29">
        <f t="shared" si="481"/>
        <v>0</v>
      </c>
      <c r="W1266" s="29">
        <f t="shared" si="474"/>
        <v>0.89999906666573337</v>
      </c>
      <c r="X1266" s="30" t="s">
        <v>5</v>
      </c>
      <c r="Y1266" s="78">
        <f t="shared" si="476"/>
        <v>1</v>
      </c>
      <c r="Z1266" s="78">
        <f t="shared" si="479"/>
        <v>77</v>
      </c>
      <c r="AA1266" s="27">
        <f t="shared" si="477"/>
        <v>222</v>
      </c>
      <c r="AB1266" s="31">
        <f t="shared" si="475"/>
        <v>0.89999906666573337</v>
      </c>
      <c r="AC1266" s="25" t="s">
        <v>27</v>
      </c>
      <c r="AD1266" s="43">
        <f t="shared" si="482"/>
        <v>0.89999906666573337</v>
      </c>
      <c r="AE1266" s="48">
        <f t="shared" si="483"/>
        <v>0</v>
      </c>
      <c r="AF1266" s="16">
        <f t="shared" si="484"/>
        <v>0</v>
      </c>
      <c r="AG1266" s="18">
        <f t="shared" si="485"/>
        <v>0</v>
      </c>
      <c r="AH1266" s="37">
        <f t="shared" si="486"/>
        <v>0</v>
      </c>
      <c r="AI1266" s="8">
        <f t="shared" si="487"/>
        <v>0</v>
      </c>
      <c r="AJ1266" s="13">
        <f t="shared" si="488"/>
        <v>0</v>
      </c>
      <c r="AK1266" s="14">
        <f t="shared" si="489"/>
        <v>0</v>
      </c>
      <c r="AL1266" s="17">
        <f t="shared" si="478"/>
        <v>0.10000093333426666</v>
      </c>
      <c r="AM1266" s="22">
        <f t="shared" si="490"/>
        <v>99999</v>
      </c>
      <c r="AN1266" s="91">
        <f t="shared" si="491"/>
        <v>99999</v>
      </c>
    </row>
    <row r="1267" spans="3:40">
      <c r="C1267" s="71"/>
      <c r="S1267" s="1">
        <f t="shared" ref="S1267:S1330" si="492">IF(T1267=0,IF(AJ1267+AK1267+AF1267+AG1267+AH1267+AI1267,99999,0),0)</f>
        <v>0</v>
      </c>
      <c r="T1267" s="45">
        <f t="shared" si="480"/>
        <v>0</v>
      </c>
      <c r="U1267" s="27" t="s">
        <v>4</v>
      </c>
      <c r="V1267" s="29">
        <f t="shared" si="481"/>
        <v>0</v>
      </c>
      <c r="W1267" s="29">
        <f t="shared" ref="W1267:W1330" si="493">IF(AA1267=222,1-AL1267,AL1267)</f>
        <v>0.89999906666573337</v>
      </c>
      <c r="X1267" s="30" t="s">
        <v>5</v>
      </c>
      <c r="Y1267" s="78">
        <f t="shared" si="476"/>
        <v>1</v>
      </c>
      <c r="Z1267" s="78">
        <f t="shared" si="479"/>
        <v>77</v>
      </c>
      <c r="AA1267" s="27">
        <f t="shared" si="477"/>
        <v>222</v>
      </c>
      <c r="AB1267" s="31">
        <f t="shared" ref="AB1267:AB1330" si="494">W1267</f>
        <v>0.89999906666573337</v>
      </c>
      <c r="AC1267" s="25" t="s">
        <v>27</v>
      </c>
      <c r="AD1267" s="43">
        <f t="shared" si="482"/>
        <v>0.89999906666573337</v>
      </c>
      <c r="AE1267" s="48">
        <f t="shared" si="483"/>
        <v>0</v>
      </c>
      <c r="AF1267" s="16">
        <f t="shared" si="484"/>
        <v>0</v>
      </c>
      <c r="AG1267" s="18">
        <f t="shared" si="485"/>
        <v>0</v>
      </c>
      <c r="AH1267" s="37">
        <f t="shared" si="486"/>
        <v>0</v>
      </c>
      <c r="AI1267" s="8">
        <f t="shared" si="487"/>
        <v>0</v>
      </c>
      <c r="AJ1267" s="13">
        <f t="shared" si="488"/>
        <v>0</v>
      </c>
      <c r="AK1267" s="14">
        <f t="shared" si="489"/>
        <v>0</v>
      </c>
      <c r="AL1267" s="17">
        <f t="shared" si="478"/>
        <v>0.10000093333426666</v>
      </c>
      <c r="AM1267" s="22">
        <f t="shared" si="490"/>
        <v>99999</v>
      </c>
      <c r="AN1267" s="91">
        <f t="shared" si="491"/>
        <v>99999</v>
      </c>
    </row>
    <row r="1268" spans="3:40">
      <c r="C1268" s="71"/>
      <c r="S1268" s="1">
        <f t="shared" si="492"/>
        <v>0</v>
      </c>
      <c r="T1268" s="45">
        <f t="shared" si="480"/>
        <v>0</v>
      </c>
      <c r="U1268" s="27" t="s">
        <v>4</v>
      </c>
      <c r="V1268" s="29">
        <f t="shared" si="481"/>
        <v>0</v>
      </c>
      <c r="W1268" s="29">
        <f t="shared" si="493"/>
        <v>0.89999906666573337</v>
      </c>
      <c r="X1268" s="30" t="s">
        <v>5</v>
      </c>
      <c r="Y1268" s="78">
        <f t="shared" si="476"/>
        <v>1</v>
      </c>
      <c r="Z1268" s="78">
        <f t="shared" si="479"/>
        <v>77</v>
      </c>
      <c r="AA1268" s="27">
        <f t="shared" si="477"/>
        <v>222</v>
      </c>
      <c r="AB1268" s="31">
        <f t="shared" si="494"/>
        <v>0.89999906666573337</v>
      </c>
      <c r="AC1268" s="25" t="s">
        <v>27</v>
      </c>
      <c r="AD1268" s="43">
        <f t="shared" si="482"/>
        <v>0.89999906666573337</v>
      </c>
      <c r="AE1268" s="48">
        <f t="shared" si="483"/>
        <v>0</v>
      </c>
      <c r="AF1268" s="16">
        <f t="shared" si="484"/>
        <v>0</v>
      </c>
      <c r="AG1268" s="18">
        <f t="shared" si="485"/>
        <v>0</v>
      </c>
      <c r="AH1268" s="37">
        <f t="shared" si="486"/>
        <v>0</v>
      </c>
      <c r="AI1268" s="8">
        <f t="shared" si="487"/>
        <v>0</v>
      </c>
      <c r="AJ1268" s="13">
        <f t="shared" si="488"/>
        <v>0</v>
      </c>
      <c r="AK1268" s="14">
        <f t="shared" si="489"/>
        <v>0</v>
      </c>
      <c r="AL1268" s="17">
        <f t="shared" si="478"/>
        <v>0.10000093333426666</v>
      </c>
      <c r="AM1268" s="22">
        <f t="shared" si="490"/>
        <v>99999</v>
      </c>
      <c r="AN1268" s="91">
        <f t="shared" si="491"/>
        <v>99999</v>
      </c>
    </row>
    <row r="1269" spans="3:40">
      <c r="C1269" s="71"/>
      <c r="S1269" s="1">
        <f t="shared" si="492"/>
        <v>0</v>
      </c>
      <c r="T1269" s="45">
        <f t="shared" si="480"/>
        <v>0</v>
      </c>
      <c r="U1269" s="27" t="s">
        <v>4</v>
      </c>
      <c r="V1269" s="29">
        <f t="shared" si="481"/>
        <v>0</v>
      </c>
      <c r="W1269" s="29">
        <f t="shared" si="493"/>
        <v>0.89999906666573337</v>
      </c>
      <c r="X1269" s="30" t="s">
        <v>5</v>
      </c>
      <c r="Y1269" s="78">
        <f t="shared" si="476"/>
        <v>1</v>
      </c>
      <c r="Z1269" s="78">
        <f t="shared" si="479"/>
        <v>77</v>
      </c>
      <c r="AA1269" s="27">
        <f t="shared" si="477"/>
        <v>222</v>
      </c>
      <c r="AB1269" s="31">
        <f t="shared" si="494"/>
        <v>0.89999906666573337</v>
      </c>
      <c r="AC1269" s="25" t="s">
        <v>27</v>
      </c>
      <c r="AD1269" s="43">
        <f t="shared" si="482"/>
        <v>0.89999906666573337</v>
      </c>
      <c r="AE1269" s="48">
        <f t="shared" si="483"/>
        <v>0</v>
      </c>
      <c r="AF1269" s="16">
        <f t="shared" si="484"/>
        <v>0</v>
      </c>
      <c r="AG1269" s="18">
        <f t="shared" si="485"/>
        <v>0</v>
      </c>
      <c r="AH1269" s="37">
        <f t="shared" si="486"/>
        <v>0</v>
      </c>
      <c r="AI1269" s="8">
        <f t="shared" si="487"/>
        <v>0</v>
      </c>
      <c r="AJ1269" s="13">
        <f t="shared" si="488"/>
        <v>0</v>
      </c>
      <c r="AK1269" s="14">
        <f t="shared" si="489"/>
        <v>0</v>
      </c>
      <c r="AL1269" s="17">
        <f t="shared" si="478"/>
        <v>0.10000093333426666</v>
      </c>
      <c r="AM1269" s="22">
        <f t="shared" si="490"/>
        <v>99999</v>
      </c>
      <c r="AN1269" s="91">
        <f t="shared" si="491"/>
        <v>99999</v>
      </c>
    </row>
    <row r="1270" spans="3:40">
      <c r="C1270" s="71"/>
      <c r="S1270" s="1">
        <f t="shared" si="492"/>
        <v>0</v>
      </c>
      <c r="T1270" s="45">
        <f t="shared" si="480"/>
        <v>0</v>
      </c>
      <c r="U1270" s="27" t="s">
        <v>4</v>
      </c>
      <c r="V1270" s="29">
        <f t="shared" si="481"/>
        <v>0</v>
      </c>
      <c r="W1270" s="29">
        <f t="shared" si="493"/>
        <v>0.89999906666573337</v>
      </c>
      <c r="X1270" s="30" t="s">
        <v>5</v>
      </c>
      <c r="Y1270" s="78">
        <f t="shared" si="476"/>
        <v>1</v>
      </c>
      <c r="Z1270" s="78">
        <f t="shared" si="479"/>
        <v>77</v>
      </c>
      <c r="AA1270" s="27">
        <f t="shared" si="477"/>
        <v>222</v>
      </c>
      <c r="AB1270" s="31">
        <f t="shared" si="494"/>
        <v>0.89999906666573337</v>
      </c>
      <c r="AC1270" s="25" t="s">
        <v>27</v>
      </c>
      <c r="AD1270" s="43">
        <f t="shared" si="482"/>
        <v>0.89999906666573337</v>
      </c>
      <c r="AE1270" s="48">
        <f t="shared" si="483"/>
        <v>0</v>
      </c>
      <c r="AF1270" s="16">
        <f t="shared" si="484"/>
        <v>0</v>
      </c>
      <c r="AG1270" s="18">
        <f t="shared" si="485"/>
        <v>0</v>
      </c>
      <c r="AH1270" s="37">
        <f t="shared" si="486"/>
        <v>0</v>
      </c>
      <c r="AI1270" s="8">
        <f t="shared" si="487"/>
        <v>0</v>
      </c>
      <c r="AJ1270" s="13">
        <f t="shared" si="488"/>
        <v>0</v>
      </c>
      <c r="AK1270" s="14">
        <f t="shared" si="489"/>
        <v>0</v>
      </c>
      <c r="AL1270" s="17">
        <f t="shared" si="478"/>
        <v>0.10000093333426666</v>
      </c>
      <c r="AM1270" s="22">
        <f t="shared" si="490"/>
        <v>99999</v>
      </c>
      <c r="AN1270" s="91">
        <f t="shared" si="491"/>
        <v>99999</v>
      </c>
    </row>
    <row r="1271" spans="3:40">
      <c r="C1271" s="71"/>
      <c r="S1271" s="1">
        <f t="shared" si="492"/>
        <v>0</v>
      </c>
      <c r="T1271" s="45">
        <f t="shared" si="480"/>
        <v>0</v>
      </c>
      <c r="U1271" s="27" t="s">
        <v>4</v>
      </c>
      <c r="V1271" s="29">
        <f t="shared" si="481"/>
        <v>0</v>
      </c>
      <c r="W1271" s="29">
        <f t="shared" si="493"/>
        <v>0.89999906666573337</v>
      </c>
      <c r="X1271" s="30" t="s">
        <v>5</v>
      </c>
      <c r="Y1271" s="78">
        <f t="shared" si="476"/>
        <v>1</v>
      </c>
      <c r="Z1271" s="78">
        <f t="shared" si="479"/>
        <v>77</v>
      </c>
      <c r="AA1271" s="27">
        <f t="shared" si="477"/>
        <v>222</v>
      </c>
      <c r="AB1271" s="31">
        <f t="shared" si="494"/>
        <v>0.89999906666573337</v>
      </c>
      <c r="AC1271" s="25" t="s">
        <v>27</v>
      </c>
      <c r="AD1271" s="43">
        <f t="shared" si="482"/>
        <v>0.89999906666573337</v>
      </c>
      <c r="AE1271" s="48">
        <f t="shared" si="483"/>
        <v>0</v>
      </c>
      <c r="AF1271" s="16">
        <f t="shared" si="484"/>
        <v>0</v>
      </c>
      <c r="AG1271" s="18">
        <f t="shared" si="485"/>
        <v>0</v>
      </c>
      <c r="AH1271" s="37">
        <f t="shared" si="486"/>
        <v>0</v>
      </c>
      <c r="AI1271" s="8">
        <f t="shared" si="487"/>
        <v>0</v>
      </c>
      <c r="AJ1271" s="13">
        <f t="shared" si="488"/>
        <v>0</v>
      </c>
      <c r="AK1271" s="14">
        <f t="shared" si="489"/>
        <v>0</v>
      </c>
      <c r="AL1271" s="17">
        <f t="shared" si="478"/>
        <v>0.10000093333426666</v>
      </c>
      <c r="AM1271" s="22">
        <f t="shared" si="490"/>
        <v>99999</v>
      </c>
      <c r="AN1271" s="91">
        <f t="shared" si="491"/>
        <v>99999</v>
      </c>
    </row>
    <row r="1272" spans="3:40">
      <c r="C1272" s="71"/>
      <c r="S1272" s="1">
        <f t="shared" si="492"/>
        <v>0</v>
      </c>
      <c r="T1272" s="45">
        <f t="shared" si="480"/>
        <v>0</v>
      </c>
      <c r="U1272" s="27" t="s">
        <v>4</v>
      </c>
      <c r="V1272" s="29">
        <f t="shared" si="481"/>
        <v>0</v>
      </c>
      <c r="W1272" s="29">
        <f t="shared" si="493"/>
        <v>0.89999906666573337</v>
      </c>
      <c r="X1272" s="30" t="s">
        <v>5</v>
      </c>
      <c r="Y1272" s="78">
        <f t="shared" si="476"/>
        <v>1</v>
      </c>
      <c r="Z1272" s="78">
        <f t="shared" si="479"/>
        <v>77</v>
      </c>
      <c r="AA1272" s="27">
        <f t="shared" si="477"/>
        <v>222</v>
      </c>
      <c r="AB1272" s="31">
        <f t="shared" si="494"/>
        <v>0.89999906666573337</v>
      </c>
      <c r="AC1272" s="25" t="s">
        <v>27</v>
      </c>
      <c r="AD1272" s="43">
        <f t="shared" si="482"/>
        <v>0.89999906666573337</v>
      </c>
      <c r="AE1272" s="48">
        <f t="shared" si="483"/>
        <v>0</v>
      </c>
      <c r="AF1272" s="16">
        <f t="shared" si="484"/>
        <v>0</v>
      </c>
      <c r="AG1272" s="18">
        <f t="shared" si="485"/>
        <v>0</v>
      </c>
      <c r="AH1272" s="37">
        <f t="shared" si="486"/>
        <v>0</v>
      </c>
      <c r="AI1272" s="8">
        <f t="shared" si="487"/>
        <v>0</v>
      </c>
      <c r="AJ1272" s="13">
        <f t="shared" si="488"/>
        <v>0</v>
      </c>
      <c r="AK1272" s="14">
        <f t="shared" si="489"/>
        <v>0</v>
      </c>
      <c r="AL1272" s="17">
        <f t="shared" si="478"/>
        <v>0.10000093333426666</v>
      </c>
      <c r="AM1272" s="22">
        <f t="shared" si="490"/>
        <v>99999</v>
      </c>
      <c r="AN1272" s="91">
        <f t="shared" si="491"/>
        <v>99999</v>
      </c>
    </row>
    <row r="1273" spans="3:40">
      <c r="C1273" s="71"/>
      <c r="S1273" s="1">
        <f t="shared" si="492"/>
        <v>0</v>
      </c>
      <c r="T1273" s="45">
        <f t="shared" si="480"/>
        <v>0</v>
      </c>
      <c r="U1273" s="27" t="s">
        <v>4</v>
      </c>
      <c r="V1273" s="29">
        <f t="shared" si="481"/>
        <v>0</v>
      </c>
      <c r="W1273" s="29">
        <f t="shared" si="493"/>
        <v>0.89999906666573337</v>
      </c>
      <c r="X1273" s="30" t="s">
        <v>5</v>
      </c>
      <c r="Y1273" s="78">
        <f t="shared" si="476"/>
        <v>1</v>
      </c>
      <c r="Z1273" s="78">
        <f t="shared" si="479"/>
        <v>77</v>
      </c>
      <c r="AA1273" s="27">
        <f t="shared" si="477"/>
        <v>222</v>
      </c>
      <c r="AB1273" s="31">
        <f t="shared" si="494"/>
        <v>0.89999906666573337</v>
      </c>
      <c r="AC1273" s="25" t="s">
        <v>27</v>
      </c>
      <c r="AD1273" s="43">
        <f t="shared" si="482"/>
        <v>0.89999906666573337</v>
      </c>
      <c r="AE1273" s="48">
        <f t="shared" si="483"/>
        <v>0</v>
      </c>
      <c r="AF1273" s="16">
        <f t="shared" si="484"/>
        <v>0</v>
      </c>
      <c r="AG1273" s="18">
        <f t="shared" si="485"/>
        <v>0</v>
      </c>
      <c r="AH1273" s="37">
        <f t="shared" si="486"/>
        <v>0</v>
      </c>
      <c r="AI1273" s="8">
        <f t="shared" si="487"/>
        <v>0</v>
      </c>
      <c r="AJ1273" s="13">
        <f t="shared" si="488"/>
        <v>0</v>
      </c>
      <c r="AK1273" s="14">
        <f t="shared" si="489"/>
        <v>0</v>
      </c>
      <c r="AL1273" s="17">
        <f t="shared" si="478"/>
        <v>0.10000093333426666</v>
      </c>
      <c r="AM1273" s="22">
        <f t="shared" si="490"/>
        <v>99999</v>
      </c>
      <c r="AN1273" s="91">
        <f t="shared" si="491"/>
        <v>99999</v>
      </c>
    </row>
    <row r="1274" spans="3:40">
      <c r="C1274" s="71"/>
      <c r="S1274" s="1">
        <f t="shared" si="492"/>
        <v>0</v>
      </c>
      <c r="T1274" s="45">
        <f t="shared" si="480"/>
        <v>0</v>
      </c>
      <c r="U1274" s="27" t="s">
        <v>4</v>
      </c>
      <c r="V1274" s="29">
        <f t="shared" si="481"/>
        <v>0</v>
      </c>
      <c r="W1274" s="29">
        <f t="shared" si="493"/>
        <v>0.89999906666573337</v>
      </c>
      <c r="X1274" s="30" t="s">
        <v>5</v>
      </c>
      <c r="Y1274" s="78">
        <f t="shared" si="476"/>
        <v>1</v>
      </c>
      <c r="Z1274" s="78">
        <f t="shared" si="479"/>
        <v>77</v>
      </c>
      <c r="AA1274" s="27">
        <f t="shared" si="477"/>
        <v>222</v>
      </c>
      <c r="AB1274" s="31">
        <f t="shared" si="494"/>
        <v>0.89999906666573337</v>
      </c>
      <c r="AC1274" s="25" t="s">
        <v>27</v>
      </c>
      <c r="AD1274" s="43">
        <f t="shared" si="482"/>
        <v>0.89999906666573337</v>
      </c>
      <c r="AE1274" s="48">
        <f t="shared" si="483"/>
        <v>0</v>
      </c>
      <c r="AF1274" s="16">
        <f t="shared" si="484"/>
        <v>0</v>
      </c>
      <c r="AG1274" s="18">
        <f t="shared" si="485"/>
        <v>0</v>
      </c>
      <c r="AH1274" s="37">
        <f t="shared" si="486"/>
        <v>0</v>
      </c>
      <c r="AI1274" s="8">
        <f t="shared" si="487"/>
        <v>0</v>
      </c>
      <c r="AJ1274" s="13">
        <f t="shared" si="488"/>
        <v>0</v>
      </c>
      <c r="AK1274" s="14">
        <f t="shared" si="489"/>
        <v>0</v>
      </c>
      <c r="AL1274" s="17">
        <f t="shared" si="478"/>
        <v>0.10000093333426666</v>
      </c>
      <c r="AM1274" s="22">
        <f t="shared" si="490"/>
        <v>99999</v>
      </c>
      <c r="AN1274" s="91">
        <f t="shared" si="491"/>
        <v>99999</v>
      </c>
    </row>
    <row r="1275" spans="3:40">
      <c r="C1275" s="71"/>
      <c r="S1275" s="1">
        <f t="shared" si="492"/>
        <v>0</v>
      </c>
      <c r="T1275" s="45">
        <f t="shared" si="480"/>
        <v>0</v>
      </c>
      <c r="U1275" s="27" t="s">
        <v>4</v>
      </c>
      <c r="V1275" s="29">
        <f t="shared" si="481"/>
        <v>0</v>
      </c>
      <c r="W1275" s="29">
        <f t="shared" si="493"/>
        <v>0.89999906666573337</v>
      </c>
      <c r="X1275" s="30" t="s">
        <v>5</v>
      </c>
      <c r="Y1275" s="78">
        <f t="shared" si="476"/>
        <v>1</v>
      </c>
      <c r="Z1275" s="78">
        <f t="shared" si="479"/>
        <v>77</v>
      </c>
      <c r="AA1275" s="27">
        <f t="shared" si="477"/>
        <v>222</v>
      </c>
      <c r="AB1275" s="31">
        <f t="shared" si="494"/>
        <v>0.89999906666573337</v>
      </c>
      <c r="AC1275" s="25" t="s">
        <v>27</v>
      </c>
      <c r="AD1275" s="43">
        <f t="shared" si="482"/>
        <v>0.89999906666573337</v>
      </c>
      <c r="AE1275" s="48">
        <f t="shared" si="483"/>
        <v>0</v>
      </c>
      <c r="AF1275" s="16">
        <f t="shared" si="484"/>
        <v>0</v>
      </c>
      <c r="AG1275" s="18">
        <f t="shared" si="485"/>
        <v>0</v>
      </c>
      <c r="AH1275" s="37">
        <f t="shared" si="486"/>
        <v>0</v>
      </c>
      <c r="AI1275" s="8">
        <f t="shared" si="487"/>
        <v>0</v>
      </c>
      <c r="AJ1275" s="13">
        <f t="shared" si="488"/>
        <v>0</v>
      </c>
      <c r="AK1275" s="14">
        <f t="shared" si="489"/>
        <v>0</v>
      </c>
      <c r="AL1275" s="17">
        <f t="shared" si="478"/>
        <v>0.10000093333426666</v>
      </c>
      <c r="AM1275" s="22">
        <f t="shared" si="490"/>
        <v>99999</v>
      </c>
      <c r="AN1275" s="91">
        <f t="shared" si="491"/>
        <v>99999</v>
      </c>
    </row>
    <row r="1276" spans="3:40">
      <c r="C1276" s="71"/>
      <c r="S1276" s="1">
        <f t="shared" si="492"/>
        <v>0</v>
      </c>
      <c r="T1276" s="45">
        <f t="shared" si="480"/>
        <v>0</v>
      </c>
      <c r="U1276" s="27" t="s">
        <v>4</v>
      </c>
      <c r="V1276" s="29">
        <f t="shared" si="481"/>
        <v>0</v>
      </c>
      <c r="W1276" s="29">
        <f t="shared" si="493"/>
        <v>0.89999906666573337</v>
      </c>
      <c r="X1276" s="30" t="s">
        <v>5</v>
      </c>
      <c r="Y1276" s="78">
        <f t="shared" si="476"/>
        <v>1</v>
      </c>
      <c r="Z1276" s="78">
        <f t="shared" si="479"/>
        <v>77</v>
      </c>
      <c r="AA1276" s="27">
        <f t="shared" si="477"/>
        <v>222</v>
      </c>
      <c r="AB1276" s="31">
        <f t="shared" si="494"/>
        <v>0.89999906666573337</v>
      </c>
      <c r="AC1276" s="25" t="s">
        <v>27</v>
      </c>
      <c r="AD1276" s="43">
        <f t="shared" si="482"/>
        <v>0.89999906666573337</v>
      </c>
      <c r="AE1276" s="48">
        <f t="shared" si="483"/>
        <v>0</v>
      </c>
      <c r="AF1276" s="16">
        <f t="shared" si="484"/>
        <v>0</v>
      </c>
      <c r="AG1276" s="18">
        <f t="shared" si="485"/>
        <v>0</v>
      </c>
      <c r="AH1276" s="37">
        <f t="shared" si="486"/>
        <v>0</v>
      </c>
      <c r="AI1276" s="8">
        <f t="shared" si="487"/>
        <v>0</v>
      </c>
      <c r="AJ1276" s="13">
        <f t="shared" si="488"/>
        <v>0</v>
      </c>
      <c r="AK1276" s="14">
        <f t="shared" si="489"/>
        <v>0</v>
      </c>
      <c r="AL1276" s="17">
        <f t="shared" si="478"/>
        <v>0.10000093333426666</v>
      </c>
      <c r="AM1276" s="22">
        <f t="shared" si="490"/>
        <v>99999</v>
      </c>
      <c r="AN1276" s="91">
        <f t="shared" si="491"/>
        <v>99999</v>
      </c>
    </row>
    <row r="1277" spans="3:40">
      <c r="C1277" s="71"/>
      <c r="S1277" s="1">
        <f t="shared" si="492"/>
        <v>0</v>
      </c>
      <c r="T1277" s="45">
        <f t="shared" si="480"/>
        <v>0</v>
      </c>
      <c r="U1277" s="27" t="s">
        <v>4</v>
      </c>
      <c r="V1277" s="29">
        <f t="shared" si="481"/>
        <v>0</v>
      </c>
      <c r="W1277" s="29">
        <f t="shared" si="493"/>
        <v>0.89999906666573337</v>
      </c>
      <c r="X1277" s="30" t="s">
        <v>5</v>
      </c>
      <c r="Y1277" s="78">
        <f t="shared" si="476"/>
        <v>1</v>
      </c>
      <c r="Z1277" s="78">
        <f t="shared" si="479"/>
        <v>77</v>
      </c>
      <c r="AA1277" s="27">
        <f t="shared" si="477"/>
        <v>222</v>
      </c>
      <c r="AB1277" s="31">
        <f t="shared" si="494"/>
        <v>0.89999906666573337</v>
      </c>
      <c r="AC1277" s="25" t="s">
        <v>27</v>
      </c>
      <c r="AD1277" s="43">
        <f t="shared" si="482"/>
        <v>0.89999906666573337</v>
      </c>
      <c r="AE1277" s="48">
        <f t="shared" si="483"/>
        <v>0</v>
      </c>
      <c r="AF1277" s="16">
        <f t="shared" si="484"/>
        <v>0</v>
      </c>
      <c r="AG1277" s="18">
        <f t="shared" si="485"/>
        <v>0</v>
      </c>
      <c r="AH1277" s="37">
        <f t="shared" si="486"/>
        <v>0</v>
      </c>
      <c r="AI1277" s="8">
        <f t="shared" si="487"/>
        <v>0</v>
      </c>
      <c r="AJ1277" s="13">
        <f t="shared" si="488"/>
        <v>0</v>
      </c>
      <c r="AK1277" s="14">
        <f t="shared" si="489"/>
        <v>0</v>
      </c>
      <c r="AL1277" s="17">
        <f t="shared" si="478"/>
        <v>0.10000093333426666</v>
      </c>
      <c r="AM1277" s="22">
        <f t="shared" si="490"/>
        <v>99999</v>
      </c>
      <c r="AN1277" s="91">
        <f t="shared" si="491"/>
        <v>99999</v>
      </c>
    </row>
    <row r="1278" spans="3:40">
      <c r="C1278" s="71"/>
      <c r="S1278" s="1">
        <f t="shared" si="492"/>
        <v>0</v>
      </c>
      <c r="T1278" s="45">
        <f t="shared" si="480"/>
        <v>0</v>
      </c>
      <c r="U1278" s="27" t="s">
        <v>4</v>
      </c>
      <c r="V1278" s="29">
        <f t="shared" si="481"/>
        <v>0</v>
      </c>
      <c r="W1278" s="29">
        <f t="shared" si="493"/>
        <v>0.89999906666573337</v>
      </c>
      <c r="X1278" s="30" t="s">
        <v>5</v>
      </c>
      <c r="Y1278" s="78">
        <f t="shared" si="476"/>
        <v>1</v>
      </c>
      <c r="Z1278" s="78">
        <f t="shared" si="479"/>
        <v>77</v>
      </c>
      <c r="AA1278" s="27">
        <f t="shared" si="477"/>
        <v>222</v>
      </c>
      <c r="AB1278" s="31">
        <f t="shared" si="494"/>
        <v>0.89999906666573337</v>
      </c>
      <c r="AC1278" s="25" t="s">
        <v>27</v>
      </c>
      <c r="AD1278" s="43">
        <f t="shared" si="482"/>
        <v>0.89999906666573337</v>
      </c>
      <c r="AE1278" s="48">
        <f t="shared" si="483"/>
        <v>0</v>
      </c>
      <c r="AF1278" s="16">
        <f t="shared" si="484"/>
        <v>0</v>
      </c>
      <c r="AG1278" s="18">
        <f t="shared" si="485"/>
        <v>0</v>
      </c>
      <c r="AH1278" s="37">
        <f t="shared" si="486"/>
        <v>0</v>
      </c>
      <c r="AI1278" s="8">
        <f t="shared" si="487"/>
        <v>0</v>
      </c>
      <c r="AJ1278" s="13">
        <f t="shared" si="488"/>
        <v>0</v>
      </c>
      <c r="AK1278" s="14">
        <f t="shared" si="489"/>
        <v>0</v>
      </c>
      <c r="AL1278" s="17">
        <f t="shared" si="478"/>
        <v>0.10000093333426666</v>
      </c>
      <c r="AM1278" s="22">
        <f t="shared" si="490"/>
        <v>99999</v>
      </c>
      <c r="AN1278" s="91">
        <f t="shared" si="491"/>
        <v>99999</v>
      </c>
    </row>
    <row r="1279" spans="3:40">
      <c r="C1279" s="71"/>
      <c r="S1279" s="1">
        <f t="shared" si="492"/>
        <v>0</v>
      </c>
      <c r="T1279" s="45">
        <f t="shared" si="480"/>
        <v>0</v>
      </c>
      <c r="U1279" s="27" t="s">
        <v>4</v>
      </c>
      <c r="V1279" s="29">
        <f t="shared" si="481"/>
        <v>0</v>
      </c>
      <c r="W1279" s="29">
        <f t="shared" si="493"/>
        <v>0.89999906666573337</v>
      </c>
      <c r="X1279" s="30" t="s">
        <v>5</v>
      </c>
      <c r="Y1279" s="78">
        <f t="shared" si="476"/>
        <v>1</v>
      </c>
      <c r="Z1279" s="78">
        <f t="shared" si="479"/>
        <v>77</v>
      </c>
      <c r="AA1279" s="27">
        <f t="shared" si="477"/>
        <v>222</v>
      </c>
      <c r="AB1279" s="31">
        <f t="shared" si="494"/>
        <v>0.89999906666573337</v>
      </c>
      <c r="AC1279" s="25" t="s">
        <v>27</v>
      </c>
      <c r="AD1279" s="43">
        <f t="shared" si="482"/>
        <v>0.89999906666573337</v>
      </c>
      <c r="AE1279" s="48">
        <f t="shared" si="483"/>
        <v>0</v>
      </c>
      <c r="AF1279" s="16">
        <f t="shared" si="484"/>
        <v>0</v>
      </c>
      <c r="AG1279" s="18">
        <f t="shared" si="485"/>
        <v>0</v>
      </c>
      <c r="AH1279" s="37">
        <f t="shared" si="486"/>
        <v>0</v>
      </c>
      <c r="AI1279" s="8">
        <f t="shared" si="487"/>
        <v>0</v>
      </c>
      <c r="AJ1279" s="13">
        <f t="shared" si="488"/>
        <v>0</v>
      </c>
      <c r="AK1279" s="14">
        <f t="shared" si="489"/>
        <v>0</v>
      </c>
      <c r="AL1279" s="17">
        <f t="shared" si="478"/>
        <v>0.10000093333426666</v>
      </c>
      <c r="AM1279" s="22">
        <f t="shared" si="490"/>
        <v>99999</v>
      </c>
      <c r="AN1279" s="91">
        <f t="shared" si="491"/>
        <v>99999</v>
      </c>
    </row>
    <row r="1280" spans="3:40">
      <c r="C1280" s="71"/>
      <c r="S1280" s="1">
        <f t="shared" si="492"/>
        <v>0</v>
      </c>
      <c r="T1280" s="45">
        <f t="shared" si="480"/>
        <v>0</v>
      </c>
      <c r="U1280" s="27" t="s">
        <v>4</v>
      </c>
      <c r="V1280" s="29">
        <f t="shared" si="481"/>
        <v>0</v>
      </c>
      <c r="W1280" s="29">
        <f t="shared" si="493"/>
        <v>0.89999906666573337</v>
      </c>
      <c r="X1280" s="30" t="s">
        <v>5</v>
      </c>
      <c r="Y1280" s="78">
        <f t="shared" si="476"/>
        <v>1</v>
      </c>
      <c r="Z1280" s="78">
        <f t="shared" si="479"/>
        <v>77</v>
      </c>
      <c r="AA1280" s="27">
        <f t="shared" si="477"/>
        <v>222</v>
      </c>
      <c r="AB1280" s="31">
        <f t="shared" si="494"/>
        <v>0.89999906666573337</v>
      </c>
      <c r="AC1280" s="25" t="s">
        <v>27</v>
      </c>
      <c r="AD1280" s="43">
        <f t="shared" si="482"/>
        <v>0.89999906666573337</v>
      </c>
      <c r="AE1280" s="48">
        <f t="shared" si="483"/>
        <v>0</v>
      </c>
      <c r="AF1280" s="16">
        <f t="shared" si="484"/>
        <v>0</v>
      </c>
      <c r="AG1280" s="18">
        <f t="shared" si="485"/>
        <v>0</v>
      </c>
      <c r="AH1280" s="37">
        <f t="shared" si="486"/>
        <v>0</v>
      </c>
      <c r="AI1280" s="8">
        <f t="shared" si="487"/>
        <v>0</v>
      </c>
      <c r="AJ1280" s="13">
        <f t="shared" si="488"/>
        <v>0</v>
      </c>
      <c r="AK1280" s="14">
        <f t="shared" si="489"/>
        <v>0</v>
      </c>
      <c r="AL1280" s="17">
        <f t="shared" si="478"/>
        <v>0.10000093333426666</v>
      </c>
      <c r="AM1280" s="22">
        <f t="shared" si="490"/>
        <v>99999</v>
      </c>
      <c r="AN1280" s="91">
        <f t="shared" si="491"/>
        <v>99999</v>
      </c>
    </row>
    <row r="1281" spans="3:40">
      <c r="C1281" s="71"/>
      <c r="S1281" s="1">
        <f t="shared" si="492"/>
        <v>0</v>
      </c>
      <c r="T1281" s="45">
        <f t="shared" si="480"/>
        <v>0</v>
      </c>
      <c r="U1281" s="27" t="s">
        <v>4</v>
      </c>
      <c r="V1281" s="29">
        <f t="shared" si="481"/>
        <v>0</v>
      </c>
      <c r="W1281" s="29">
        <f t="shared" si="493"/>
        <v>0.89999906666573337</v>
      </c>
      <c r="X1281" s="30" t="s">
        <v>5</v>
      </c>
      <c r="Y1281" s="78">
        <f t="shared" si="476"/>
        <v>1</v>
      </c>
      <c r="Z1281" s="78">
        <f t="shared" si="479"/>
        <v>77</v>
      </c>
      <c r="AA1281" s="27">
        <f t="shared" si="477"/>
        <v>222</v>
      </c>
      <c r="AB1281" s="31">
        <f t="shared" si="494"/>
        <v>0.89999906666573337</v>
      </c>
      <c r="AC1281" s="25" t="s">
        <v>27</v>
      </c>
      <c r="AD1281" s="43">
        <f t="shared" si="482"/>
        <v>0.89999906666573337</v>
      </c>
      <c r="AE1281" s="48">
        <f t="shared" si="483"/>
        <v>0</v>
      </c>
      <c r="AF1281" s="16">
        <f t="shared" si="484"/>
        <v>0</v>
      </c>
      <c r="AG1281" s="18">
        <f t="shared" si="485"/>
        <v>0</v>
      </c>
      <c r="AH1281" s="37">
        <f t="shared" si="486"/>
        <v>0</v>
      </c>
      <c r="AI1281" s="8">
        <f t="shared" si="487"/>
        <v>0</v>
      </c>
      <c r="AJ1281" s="13">
        <f t="shared" si="488"/>
        <v>0</v>
      </c>
      <c r="AK1281" s="14">
        <f t="shared" si="489"/>
        <v>0</v>
      </c>
      <c r="AL1281" s="17">
        <f t="shared" si="478"/>
        <v>0.10000093333426666</v>
      </c>
      <c r="AM1281" s="22">
        <f t="shared" si="490"/>
        <v>99999</v>
      </c>
      <c r="AN1281" s="91">
        <f t="shared" si="491"/>
        <v>99999</v>
      </c>
    </row>
    <row r="1282" spans="3:40">
      <c r="C1282" s="71"/>
      <c r="S1282" s="1">
        <f t="shared" si="492"/>
        <v>0</v>
      </c>
      <c r="T1282" s="45">
        <f t="shared" si="480"/>
        <v>0</v>
      </c>
      <c r="U1282" s="27" t="s">
        <v>4</v>
      </c>
      <c r="V1282" s="29">
        <f t="shared" si="481"/>
        <v>0</v>
      </c>
      <c r="W1282" s="29">
        <f t="shared" si="493"/>
        <v>0.89999906666573337</v>
      </c>
      <c r="X1282" s="30" t="s">
        <v>5</v>
      </c>
      <c r="Y1282" s="78">
        <f t="shared" si="476"/>
        <v>1</v>
      </c>
      <c r="Z1282" s="78">
        <f t="shared" si="479"/>
        <v>77</v>
      </c>
      <c r="AA1282" s="27">
        <f t="shared" si="477"/>
        <v>222</v>
      </c>
      <c r="AB1282" s="31">
        <f t="shared" si="494"/>
        <v>0.89999906666573337</v>
      </c>
      <c r="AC1282" s="25" t="s">
        <v>27</v>
      </c>
      <c r="AD1282" s="43">
        <f t="shared" si="482"/>
        <v>0.89999906666573337</v>
      </c>
      <c r="AE1282" s="48">
        <f t="shared" si="483"/>
        <v>0</v>
      </c>
      <c r="AF1282" s="16">
        <f t="shared" si="484"/>
        <v>0</v>
      </c>
      <c r="AG1282" s="18">
        <f t="shared" si="485"/>
        <v>0</v>
      </c>
      <c r="AH1282" s="37">
        <f t="shared" si="486"/>
        <v>0</v>
      </c>
      <c r="AI1282" s="8">
        <f t="shared" si="487"/>
        <v>0</v>
      </c>
      <c r="AJ1282" s="13">
        <f t="shared" si="488"/>
        <v>0</v>
      </c>
      <c r="AK1282" s="14">
        <f t="shared" si="489"/>
        <v>0</v>
      </c>
      <c r="AL1282" s="17">
        <f t="shared" si="478"/>
        <v>0.10000093333426666</v>
      </c>
      <c r="AM1282" s="22">
        <f t="shared" si="490"/>
        <v>99999</v>
      </c>
      <c r="AN1282" s="91">
        <f t="shared" si="491"/>
        <v>99999</v>
      </c>
    </row>
    <row r="1283" spans="3:40">
      <c r="C1283" s="71"/>
      <c r="S1283" s="1">
        <f t="shared" si="492"/>
        <v>0</v>
      </c>
      <c r="T1283" s="45">
        <f t="shared" si="480"/>
        <v>0</v>
      </c>
      <c r="U1283" s="27" t="s">
        <v>4</v>
      </c>
      <c r="V1283" s="29">
        <f t="shared" si="481"/>
        <v>0</v>
      </c>
      <c r="W1283" s="29">
        <f t="shared" si="493"/>
        <v>0.89999906666573337</v>
      </c>
      <c r="X1283" s="30" t="s">
        <v>5</v>
      </c>
      <c r="Y1283" s="78">
        <f t="shared" si="476"/>
        <v>1</v>
      </c>
      <c r="Z1283" s="78">
        <f t="shared" si="479"/>
        <v>77</v>
      </c>
      <c r="AA1283" s="27">
        <f t="shared" si="477"/>
        <v>222</v>
      </c>
      <c r="AB1283" s="31">
        <f t="shared" si="494"/>
        <v>0.89999906666573337</v>
      </c>
      <c r="AC1283" s="25" t="s">
        <v>27</v>
      </c>
      <c r="AD1283" s="43">
        <f t="shared" si="482"/>
        <v>0.89999906666573337</v>
      </c>
      <c r="AE1283" s="48">
        <f t="shared" si="483"/>
        <v>0</v>
      </c>
      <c r="AF1283" s="16">
        <f t="shared" si="484"/>
        <v>0</v>
      </c>
      <c r="AG1283" s="18">
        <f t="shared" si="485"/>
        <v>0</v>
      </c>
      <c r="AH1283" s="37">
        <f t="shared" si="486"/>
        <v>0</v>
      </c>
      <c r="AI1283" s="8">
        <f t="shared" si="487"/>
        <v>0</v>
      </c>
      <c r="AJ1283" s="13">
        <f t="shared" si="488"/>
        <v>0</v>
      </c>
      <c r="AK1283" s="14">
        <f t="shared" si="489"/>
        <v>0</v>
      </c>
      <c r="AL1283" s="17">
        <f t="shared" si="478"/>
        <v>0.10000093333426666</v>
      </c>
      <c r="AM1283" s="22">
        <f t="shared" si="490"/>
        <v>99999</v>
      </c>
      <c r="AN1283" s="91">
        <f t="shared" si="491"/>
        <v>99999</v>
      </c>
    </row>
    <row r="1284" spans="3:40">
      <c r="C1284" s="71"/>
      <c r="S1284" s="1">
        <f t="shared" si="492"/>
        <v>0</v>
      </c>
      <c r="T1284" s="45">
        <f t="shared" si="480"/>
        <v>0</v>
      </c>
      <c r="U1284" s="27" t="s">
        <v>4</v>
      </c>
      <c r="V1284" s="29">
        <f t="shared" si="481"/>
        <v>0</v>
      </c>
      <c r="W1284" s="29">
        <f t="shared" si="493"/>
        <v>0.89999906666573337</v>
      </c>
      <c r="X1284" s="30" t="s">
        <v>5</v>
      </c>
      <c r="Y1284" s="78">
        <f t="shared" si="476"/>
        <v>1</v>
      </c>
      <c r="Z1284" s="78">
        <f t="shared" si="479"/>
        <v>77</v>
      </c>
      <c r="AA1284" s="27">
        <f t="shared" si="477"/>
        <v>222</v>
      </c>
      <c r="AB1284" s="31">
        <f t="shared" si="494"/>
        <v>0.89999906666573337</v>
      </c>
      <c r="AC1284" s="25" t="s">
        <v>27</v>
      </c>
      <c r="AD1284" s="43">
        <f t="shared" si="482"/>
        <v>0.89999906666573337</v>
      </c>
      <c r="AE1284" s="48">
        <f t="shared" si="483"/>
        <v>0</v>
      </c>
      <c r="AF1284" s="16">
        <f t="shared" si="484"/>
        <v>0</v>
      </c>
      <c r="AG1284" s="18">
        <f t="shared" si="485"/>
        <v>0</v>
      </c>
      <c r="AH1284" s="37">
        <f t="shared" si="486"/>
        <v>0</v>
      </c>
      <c r="AI1284" s="8">
        <f t="shared" si="487"/>
        <v>0</v>
      </c>
      <c r="AJ1284" s="13">
        <f t="shared" si="488"/>
        <v>0</v>
      </c>
      <c r="AK1284" s="14">
        <f t="shared" si="489"/>
        <v>0</v>
      </c>
      <c r="AL1284" s="17">
        <f t="shared" si="478"/>
        <v>0.10000093333426666</v>
      </c>
      <c r="AM1284" s="22">
        <f t="shared" si="490"/>
        <v>99999</v>
      </c>
      <c r="AN1284" s="91">
        <f t="shared" si="491"/>
        <v>99999</v>
      </c>
    </row>
    <row r="1285" spans="3:40">
      <c r="C1285" s="71"/>
      <c r="S1285" s="1">
        <f t="shared" si="492"/>
        <v>0</v>
      </c>
      <c r="T1285" s="45">
        <f t="shared" si="480"/>
        <v>0</v>
      </c>
      <c r="U1285" s="27" t="s">
        <v>4</v>
      </c>
      <c r="V1285" s="29">
        <f t="shared" si="481"/>
        <v>0</v>
      </c>
      <c r="W1285" s="29">
        <f t="shared" si="493"/>
        <v>0.89999906666573337</v>
      </c>
      <c r="X1285" s="30" t="s">
        <v>5</v>
      </c>
      <c r="Y1285" s="78">
        <f t="shared" si="476"/>
        <v>1</v>
      </c>
      <c r="Z1285" s="78">
        <f t="shared" si="479"/>
        <v>77</v>
      </c>
      <c r="AA1285" s="27">
        <f t="shared" si="477"/>
        <v>222</v>
      </c>
      <c r="AB1285" s="31">
        <f t="shared" si="494"/>
        <v>0.89999906666573337</v>
      </c>
      <c r="AC1285" s="25" t="s">
        <v>27</v>
      </c>
      <c r="AD1285" s="43">
        <f t="shared" si="482"/>
        <v>0.89999906666573337</v>
      </c>
      <c r="AE1285" s="48">
        <f t="shared" si="483"/>
        <v>0</v>
      </c>
      <c r="AF1285" s="16">
        <f t="shared" si="484"/>
        <v>0</v>
      </c>
      <c r="AG1285" s="18">
        <f t="shared" si="485"/>
        <v>0</v>
      </c>
      <c r="AH1285" s="37">
        <f t="shared" si="486"/>
        <v>0</v>
      </c>
      <c r="AI1285" s="8">
        <f t="shared" si="487"/>
        <v>0</v>
      </c>
      <c r="AJ1285" s="13">
        <f t="shared" si="488"/>
        <v>0</v>
      </c>
      <c r="AK1285" s="14">
        <f t="shared" si="489"/>
        <v>0</v>
      </c>
      <c r="AL1285" s="17">
        <f t="shared" si="478"/>
        <v>0.10000093333426666</v>
      </c>
      <c r="AM1285" s="22">
        <f t="shared" si="490"/>
        <v>99999</v>
      </c>
      <c r="AN1285" s="91">
        <f t="shared" si="491"/>
        <v>99999</v>
      </c>
    </row>
    <row r="1286" spans="3:40">
      <c r="C1286" s="71"/>
      <c r="S1286" s="1">
        <f t="shared" si="492"/>
        <v>0</v>
      </c>
      <c r="T1286" s="45">
        <f t="shared" si="480"/>
        <v>0</v>
      </c>
      <c r="U1286" s="27" t="s">
        <v>4</v>
      </c>
      <c r="V1286" s="29">
        <f t="shared" si="481"/>
        <v>0</v>
      </c>
      <c r="W1286" s="29">
        <f t="shared" si="493"/>
        <v>0.89999906666573337</v>
      </c>
      <c r="X1286" s="30" t="s">
        <v>5</v>
      </c>
      <c r="Y1286" s="78">
        <f t="shared" si="476"/>
        <v>1</v>
      </c>
      <c r="Z1286" s="78">
        <f t="shared" si="479"/>
        <v>77</v>
      </c>
      <c r="AA1286" s="27">
        <f t="shared" si="477"/>
        <v>222</v>
      </c>
      <c r="AB1286" s="31">
        <f t="shared" si="494"/>
        <v>0.89999906666573337</v>
      </c>
      <c r="AC1286" s="25" t="s">
        <v>27</v>
      </c>
      <c r="AD1286" s="43">
        <f t="shared" si="482"/>
        <v>0.89999906666573337</v>
      </c>
      <c r="AE1286" s="48">
        <f t="shared" si="483"/>
        <v>0</v>
      </c>
      <c r="AF1286" s="16">
        <f t="shared" si="484"/>
        <v>0</v>
      </c>
      <c r="AG1286" s="18">
        <f t="shared" si="485"/>
        <v>0</v>
      </c>
      <c r="AH1286" s="37">
        <f t="shared" si="486"/>
        <v>0</v>
      </c>
      <c r="AI1286" s="8">
        <f t="shared" si="487"/>
        <v>0</v>
      </c>
      <c r="AJ1286" s="13">
        <f t="shared" si="488"/>
        <v>0</v>
      </c>
      <c r="AK1286" s="14">
        <f t="shared" si="489"/>
        <v>0</v>
      </c>
      <c r="AL1286" s="17">
        <f t="shared" si="478"/>
        <v>0.10000093333426666</v>
      </c>
      <c r="AM1286" s="22">
        <f t="shared" si="490"/>
        <v>99999</v>
      </c>
      <c r="AN1286" s="91">
        <f t="shared" si="491"/>
        <v>99999</v>
      </c>
    </row>
    <row r="1287" spans="3:40">
      <c r="C1287" s="71"/>
      <c r="S1287" s="1">
        <f t="shared" si="492"/>
        <v>0</v>
      </c>
      <c r="T1287" s="45">
        <f t="shared" si="480"/>
        <v>0</v>
      </c>
      <c r="U1287" s="27" t="s">
        <v>4</v>
      </c>
      <c r="V1287" s="29">
        <f t="shared" si="481"/>
        <v>0</v>
      </c>
      <c r="W1287" s="29">
        <f t="shared" si="493"/>
        <v>0.89999906666573337</v>
      </c>
      <c r="X1287" s="30" t="s">
        <v>5</v>
      </c>
      <c r="Y1287" s="78">
        <f t="shared" si="476"/>
        <v>1</v>
      </c>
      <c r="Z1287" s="78">
        <f t="shared" si="479"/>
        <v>77</v>
      </c>
      <c r="AA1287" s="27">
        <f t="shared" si="477"/>
        <v>222</v>
      </c>
      <c r="AB1287" s="31">
        <f t="shared" si="494"/>
        <v>0.89999906666573337</v>
      </c>
      <c r="AC1287" s="25" t="s">
        <v>27</v>
      </c>
      <c r="AD1287" s="43">
        <f t="shared" si="482"/>
        <v>0.89999906666573337</v>
      </c>
      <c r="AE1287" s="48">
        <f t="shared" si="483"/>
        <v>0</v>
      </c>
      <c r="AF1287" s="16">
        <f t="shared" si="484"/>
        <v>0</v>
      </c>
      <c r="AG1287" s="18">
        <f t="shared" si="485"/>
        <v>0</v>
      </c>
      <c r="AH1287" s="37">
        <f t="shared" si="486"/>
        <v>0</v>
      </c>
      <c r="AI1287" s="8">
        <f t="shared" si="487"/>
        <v>0</v>
      </c>
      <c r="AJ1287" s="13">
        <f t="shared" si="488"/>
        <v>0</v>
      </c>
      <c r="AK1287" s="14">
        <f t="shared" si="489"/>
        <v>0</v>
      </c>
      <c r="AL1287" s="17">
        <f t="shared" si="478"/>
        <v>0.10000093333426666</v>
      </c>
      <c r="AM1287" s="22">
        <f t="shared" si="490"/>
        <v>99999</v>
      </c>
      <c r="AN1287" s="91">
        <f t="shared" si="491"/>
        <v>99999</v>
      </c>
    </row>
    <row r="1288" spans="3:40">
      <c r="C1288" s="71"/>
      <c r="S1288" s="1">
        <f t="shared" si="492"/>
        <v>0</v>
      </c>
      <c r="T1288" s="45">
        <f t="shared" si="480"/>
        <v>0</v>
      </c>
      <c r="U1288" s="27" t="s">
        <v>4</v>
      </c>
      <c r="V1288" s="29">
        <f t="shared" si="481"/>
        <v>0</v>
      </c>
      <c r="W1288" s="29">
        <f t="shared" si="493"/>
        <v>0.89999906666573337</v>
      </c>
      <c r="X1288" s="30" t="s">
        <v>5</v>
      </c>
      <c r="Y1288" s="78">
        <f t="shared" si="476"/>
        <v>1</v>
      </c>
      <c r="Z1288" s="78">
        <f t="shared" si="479"/>
        <v>77</v>
      </c>
      <c r="AA1288" s="27">
        <f t="shared" si="477"/>
        <v>222</v>
      </c>
      <c r="AB1288" s="31">
        <f t="shared" si="494"/>
        <v>0.89999906666573337</v>
      </c>
      <c r="AC1288" s="25" t="s">
        <v>27</v>
      </c>
      <c r="AD1288" s="43">
        <f t="shared" si="482"/>
        <v>0.89999906666573337</v>
      </c>
      <c r="AE1288" s="48">
        <f t="shared" si="483"/>
        <v>0</v>
      </c>
      <c r="AF1288" s="16">
        <f t="shared" si="484"/>
        <v>0</v>
      </c>
      <c r="AG1288" s="18">
        <f t="shared" si="485"/>
        <v>0</v>
      </c>
      <c r="AH1288" s="37">
        <f t="shared" si="486"/>
        <v>0</v>
      </c>
      <c r="AI1288" s="8">
        <f t="shared" si="487"/>
        <v>0</v>
      </c>
      <c r="AJ1288" s="13">
        <f t="shared" si="488"/>
        <v>0</v>
      </c>
      <c r="AK1288" s="14">
        <f t="shared" si="489"/>
        <v>0</v>
      </c>
      <c r="AL1288" s="17">
        <f t="shared" si="478"/>
        <v>0.10000093333426666</v>
      </c>
      <c r="AM1288" s="22">
        <f t="shared" si="490"/>
        <v>99999</v>
      </c>
      <c r="AN1288" s="91">
        <f t="shared" si="491"/>
        <v>99999</v>
      </c>
    </row>
    <row r="1289" spans="3:40">
      <c r="C1289" s="71"/>
      <c r="S1289" s="1">
        <f t="shared" si="492"/>
        <v>0</v>
      </c>
      <c r="T1289" s="45">
        <f t="shared" si="480"/>
        <v>0</v>
      </c>
      <c r="U1289" s="27" t="s">
        <v>4</v>
      </c>
      <c r="V1289" s="29">
        <f t="shared" si="481"/>
        <v>0</v>
      </c>
      <c r="W1289" s="29">
        <f t="shared" si="493"/>
        <v>0.89999906666573337</v>
      </c>
      <c r="X1289" s="30" t="s">
        <v>5</v>
      </c>
      <c r="Y1289" s="78">
        <f t="shared" ref="Y1289:Y1352" si="495">INT((C1289+MOD(C$3,1)/C$4)/C$4)</f>
        <v>1</v>
      </c>
      <c r="Z1289" s="78">
        <f t="shared" si="479"/>
        <v>77</v>
      </c>
      <c r="AA1289" s="27">
        <f t="shared" ref="AA1289:AA1352" si="496">IF(C$3&gt;=1,IF(MOD(INT((C1289-MOD(C$3,C$4)+MOD(C$3,1)/C$4)/C$4),2),8888,222),IF(MOD(INT((C1289-MOD(C$3,C$4)+MOD(C$3,1)/C$4)/C$4),2),222,8888))</f>
        <v>222</v>
      </c>
      <c r="AB1289" s="31">
        <f t="shared" si="494"/>
        <v>0.89999906666573337</v>
      </c>
      <c r="AC1289" s="25" t="s">
        <v>27</v>
      </c>
      <c r="AD1289" s="43">
        <f t="shared" si="482"/>
        <v>0.89999906666573337</v>
      </c>
      <c r="AE1289" s="48">
        <f t="shared" si="483"/>
        <v>0</v>
      </c>
      <c r="AF1289" s="16">
        <f t="shared" si="484"/>
        <v>0</v>
      </c>
      <c r="AG1289" s="18">
        <f t="shared" si="485"/>
        <v>0</v>
      </c>
      <c r="AH1289" s="37">
        <f t="shared" si="486"/>
        <v>0</v>
      </c>
      <c r="AI1289" s="8">
        <f t="shared" si="487"/>
        <v>0</v>
      </c>
      <c r="AJ1289" s="13">
        <f t="shared" si="488"/>
        <v>0</v>
      </c>
      <c r="AK1289" s="14">
        <f t="shared" si="489"/>
        <v>0</v>
      </c>
      <c r="AL1289" s="17">
        <f t="shared" ref="AL1289:AL1352" si="497">MOD(MOD(((((MOD(C1289,C$4)/C$4)+(MOD(C$3,C$4)/C$4)))),C$4),1)</f>
        <v>0.10000093333426666</v>
      </c>
      <c r="AM1289" s="22">
        <f t="shared" si="490"/>
        <v>99999</v>
      </c>
      <c r="AN1289" s="91">
        <f t="shared" si="491"/>
        <v>99999</v>
      </c>
    </row>
    <row r="1290" spans="3:40">
      <c r="C1290" s="71"/>
      <c r="S1290" s="1">
        <f t="shared" si="492"/>
        <v>0</v>
      </c>
      <c r="T1290" s="45">
        <f t="shared" si="480"/>
        <v>0</v>
      </c>
      <c r="U1290" s="27" t="s">
        <v>4</v>
      </c>
      <c r="V1290" s="29">
        <f t="shared" si="481"/>
        <v>0</v>
      </c>
      <c r="W1290" s="29">
        <f t="shared" si="493"/>
        <v>0.89999906666573337</v>
      </c>
      <c r="X1290" s="30" t="s">
        <v>5</v>
      </c>
      <c r="Y1290" s="78">
        <f t="shared" si="495"/>
        <v>1</v>
      </c>
      <c r="Z1290" s="78">
        <f t="shared" si="479"/>
        <v>77</v>
      </c>
      <c r="AA1290" s="27">
        <f t="shared" si="496"/>
        <v>222</v>
      </c>
      <c r="AB1290" s="31">
        <f t="shared" si="494"/>
        <v>0.89999906666573337</v>
      </c>
      <c r="AC1290" s="25" t="s">
        <v>27</v>
      </c>
      <c r="AD1290" s="43">
        <f t="shared" si="482"/>
        <v>0.89999906666573337</v>
      </c>
      <c r="AE1290" s="48">
        <f t="shared" si="483"/>
        <v>0</v>
      </c>
      <c r="AF1290" s="16">
        <f t="shared" si="484"/>
        <v>0</v>
      </c>
      <c r="AG1290" s="18">
        <f t="shared" si="485"/>
        <v>0</v>
      </c>
      <c r="AH1290" s="37">
        <f t="shared" si="486"/>
        <v>0</v>
      </c>
      <c r="AI1290" s="8">
        <f t="shared" si="487"/>
        <v>0</v>
      </c>
      <c r="AJ1290" s="13">
        <f t="shared" si="488"/>
        <v>0</v>
      </c>
      <c r="AK1290" s="14">
        <f t="shared" si="489"/>
        <v>0</v>
      </c>
      <c r="AL1290" s="17">
        <f t="shared" si="497"/>
        <v>0.10000093333426666</v>
      </c>
      <c r="AM1290" s="22">
        <f t="shared" si="490"/>
        <v>99999</v>
      </c>
      <c r="AN1290" s="91">
        <f t="shared" si="491"/>
        <v>99999</v>
      </c>
    </row>
    <row r="1291" spans="3:40">
      <c r="C1291" s="71"/>
      <c r="S1291" s="1">
        <f t="shared" si="492"/>
        <v>0</v>
      </c>
      <c r="T1291" s="45">
        <f t="shared" si="480"/>
        <v>0</v>
      </c>
      <c r="U1291" s="27" t="s">
        <v>4</v>
      </c>
      <c r="V1291" s="29">
        <f t="shared" si="481"/>
        <v>0</v>
      </c>
      <c r="W1291" s="29">
        <f t="shared" si="493"/>
        <v>0.89999906666573337</v>
      </c>
      <c r="X1291" s="30" t="s">
        <v>5</v>
      </c>
      <c r="Y1291" s="78">
        <f t="shared" si="495"/>
        <v>1</v>
      </c>
      <c r="Z1291" s="78">
        <f t="shared" ref="Z1291:Z1354" si="498">IF(Z1290=0,IF(AA1291=222,IF(AA1290=8888,Z1290+1,Z1290),IF(AA1290=222,Z1290+1,Z1290))+1,IF(AA1291=222,IF(AA1290=8888,Z1290+1,Z1290),IF(AA1290=222,Z1290+1,Z1290)))</f>
        <v>77</v>
      </c>
      <c r="AA1291" s="27">
        <f t="shared" si="496"/>
        <v>222</v>
      </c>
      <c r="AB1291" s="31">
        <f t="shared" si="494"/>
        <v>0.89999906666573337</v>
      </c>
      <c r="AC1291" s="25" t="s">
        <v>27</v>
      </c>
      <c r="AD1291" s="43">
        <f t="shared" si="482"/>
        <v>0.89999906666573337</v>
      </c>
      <c r="AE1291" s="48">
        <f t="shared" si="483"/>
        <v>0</v>
      </c>
      <c r="AF1291" s="16">
        <f t="shared" si="484"/>
        <v>0</v>
      </c>
      <c r="AG1291" s="18">
        <f t="shared" si="485"/>
        <v>0</v>
      </c>
      <c r="AH1291" s="37">
        <f t="shared" si="486"/>
        <v>0</v>
      </c>
      <c r="AI1291" s="8">
        <f t="shared" si="487"/>
        <v>0</v>
      </c>
      <c r="AJ1291" s="13">
        <f t="shared" si="488"/>
        <v>0</v>
      </c>
      <c r="AK1291" s="14">
        <f t="shared" si="489"/>
        <v>0</v>
      </c>
      <c r="AL1291" s="17">
        <f t="shared" si="497"/>
        <v>0.10000093333426666</v>
      </c>
      <c r="AM1291" s="22">
        <f t="shared" si="490"/>
        <v>99999</v>
      </c>
      <c r="AN1291" s="91">
        <f t="shared" si="491"/>
        <v>99999</v>
      </c>
    </row>
    <row r="1292" spans="3:40">
      <c r="C1292" s="71"/>
      <c r="S1292" s="1">
        <f t="shared" si="492"/>
        <v>0</v>
      </c>
      <c r="T1292" s="45">
        <f t="shared" si="480"/>
        <v>0</v>
      </c>
      <c r="U1292" s="27" t="s">
        <v>4</v>
      </c>
      <c r="V1292" s="29">
        <f t="shared" si="481"/>
        <v>0</v>
      </c>
      <c r="W1292" s="29">
        <f t="shared" si="493"/>
        <v>0.89999906666573337</v>
      </c>
      <c r="X1292" s="30" t="s">
        <v>5</v>
      </c>
      <c r="Y1292" s="78">
        <f t="shared" si="495"/>
        <v>1</v>
      </c>
      <c r="Z1292" s="78">
        <f t="shared" si="498"/>
        <v>77</v>
      </c>
      <c r="AA1292" s="27">
        <f t="shared" si="496"/>
        <v>222</v>
      </c>
      <c r="AB1292" s="31">
        <f t="shared" si="494"/>
        <v>0.89999906666573337</v>
      </c>
      <c r="AC1292" s="25" t="s">
        <v>27</v>
      </c>
      <c r="AD1292" s="43">
        <f t="shared" si="482"/>
        <v>0.89999906666573337</v>
      </c>
      <c r="AE1292" s="48">
        <f t="shared" si="483"/>
        <v>0</v>
      </c>
      <c r="AF1292" s="16">
        <f t="shared" si="484"/>
        <v>0</v>
      </c>
      <c r="AG1292" s="18">
        <f t="shared" si="485"/>
        <v>0</v>
      </c>
      <c r="AH1292" s="37">
        <f t="shared" si="486"/>
        <v>0</v>
      </c>
      <c r="AI1292" s="8">
        <f t="shared" si="487"/>
        <v>0</v>
      </c>
      <c r="AJ1292" s="13">
        <f t="shared" si="488"/>
        <v>0</v>
      </c>
      <c r="AK1292" s="14">
        <f t="shared" si="489"/>
        <v>0</v>
      </c>
      <c r="AL1292" s="17">
        <f t="shared" si="497"/>
        <v>0.10000093333426666</v>
      </c>
      <c r="AM1292" s="22">
        <f t="shared" si="490"/>
        <v>99999</v>
      </c>
      <c r="AN1292" s="91">
        <f t="shared" si="491"/>
        <v>99999</v>
      </c>
    </row>
    <row r="1293" spans="3:40">
      <c r="C1293" s="71"/>
      <c r="S1293" s="1">
        <f t="shared" si="492"/>
        <v>0</v>
      </c>
      <c r="T1293" s="45">
        <f t="shared" si="480"/>
        <v>0</v>
      </c>
      <c r="U1293" s="27" t="s">
        <v>4</v>
      </c>
      <c r="V1293" s="29">
        <f t="shared" si="481"/>
        <v>0</v>
      </c>
      <c r="W1293" s="29">
        <f t="shared" si="493"/>
        <v>0.89999906666573337</v>
      </c>
      <c r="X1293" s="30" t="s">
        <v>5</v>
      </c>
      <c r="Y1293" s="78">
        <f t="shared" si="495"/>
        <v>1</v>
      </c>
      <c r="Z1293" s="78">
        <f t="shared" si="498"/>
        <v>77</v>
      </c>
      <c r="AA1293" s="27">
        <f t="shared" si="496"/>
        <v>222</v>
      </c>
      <c r="AB1293" s="31">
        <f t="shared" si="494"/>
        <v>0.89999906666573337</v>
      </c>
      <c r="AC1293" s="25" t="s">
        <v>27</v>
      </c>
      <c r="AD1293" s="43">
        <f t="shared" si="482"/>
        <v>0.89999906666573337</v>
      </c>
      <c r="AE1293" s="48">
        <f t="shared" si="483"/>
        <v>0</v>
      </c>
      <c r="AF1293" s="16">
        <f t="shared" si="484"/>
        <v>0</v>
      </c>
      <c r="AG1293" s="18">
        <f t="shared" si="485"/>
        <v>0</v>
      </c>
      <c r="AH1293" s="37">
        <f t="shared" si="486"/>
        <v>0</v>
      </c>
      <c r="AI1293" s="8">
        <f t="shared" si="487"/>
        <v>0</v>
      </c>
      <c r="AJ1293" s="13">
        <f t="shared" si="488"/>
        <v>0</v>
      </c>
      <c r="AK1293" s="14">
        <f t="shared" si="489"/>
        <v>0</v>
      </c>
      <c r="AL1293" s="17">
        <f t="shared" si="497"/>
        <v>0.10000093333426666</v>
      </c>
      <c r="AM1293" s="22">
        <f t="shared" si="490"/>
        <v>99999</v>
      </c>
      <c r="AN1293" s="91">
        <f t="shared" si="491"/>
        <v>99999</v>
      </c>
    </row>
    <row r="1294" spans="3:40">
      <c r="C1294" s="71"/>
      <c r="S1294" s="1">
        <f t="shared" si="492"/>
        <v>0</v>
      </c>
      <c r="T1294" s="45">
        <f t="shared" si="480"/>
        <v>0</v>
      </c>
      <c r="U1294" s="27" t="s">
        <v>4</v>
      </c>
      <c r="V1294" s="29">
        <f t="shared" si="481"/>
        <v>0</v>
      </c>
      <c r="W1294" s="29">
        <f t="shared" si="493"/>
        <v>0.89999906666573337</v>
      </c>
      <c r="X1294" s="30" t="s">
        <v>5</v>
      </c>
      <c r="Y1294" s="78">
        <f t="shared" si="495"/>
        <v>1</v>
      </c>
      <c r="Z1294" s="78">
        <f t="shared" si="498"/>
        <v>77</v>
      </c>
      <c r="AA1294" s="27">
        <f t="shared" si="496"/>
        <v>222</v>
      </c>
      <c r="AB1294" s="31">
        <f t="shared" si="494"/>
        <v>0.89999906666573337</v>
      </c>
      <c r="AC1294" s="25" t="s">
        <v>27</v>
      </c>
      <c r="AD1294" s="43">
        <f t="shared" si="482"/>
        <v>0.89999906666573337</v>
      </c>
      <c r="AE1294" s="48">
        <f t="shared" si="483"/>
        <v>0</v>
      </c>
      <c r="AF1294" s="16">
        <f t="shared" si="484"/>
        <v>0</v>
      </c>
      <c r="AG1294" s="18">
        <f t="shared" si="485"/>
        <v>0</v>
      </c>
      <c r="AH1294" s="37">
        <f t="shared" si="486"/>
        <v>0</v>
      </c>
      <c r="AI1294" s="8">
        <f t="shared" si="487"/>
        <v>0</v>
      </c>
      <c r="AJ1294" s="13">
        <f t="shared" si="488"/>
        <v>0</v>
      </c>
      <c r="AK1294" s="14">
        <f t="shared" si="489"/>
        <v>0</v>
      </c>
      <c r="AL1294" s="17">
        <f t="shared" si="497"/>
        <v>0.10000093333426666</v>
      </c>
      <c r="AM1294" s="22">
        <f t="shared" si="490"/>
        <v>99999</v>
      </c>
      <c r="AN1294" s="91">
        <f t="shared" si="491"/>
        <v>99999</v>
      </c>
    </row>
    <row r="1295" spans="3:40">
      <c r="C1295" s="71"/>
      <c r="S1295" s="1">
        <f t="shared" si="492"/>
        <v>0</v>
      </c>
      <c r="T1295" s="45">
        <f t="shared" ref="T1295:T1358" si="499">IF(C$1=2,0,1)</f>
        <v>0</v>
      </c>
      <c r="U1295" s="27" t="s">
        <v>4</v>
      </c>
      <c r="V1295" s="29">
        <f t="shared" ref="V1295:V1358" si="500">D1295</f>
        <v>0</v>
      </c>
      <c r="W1295" s="29">
        <f t="shared" si="493"/>
        <v>0.89999906666573337</v>
      </c>
      <c r="X1295" s="30" t="s">
        <v>5</v>
      </c>
      <c r="Y1295" s="78">
        <f t="shared" si="495"/>
        <v>1</v>
      </c>
      <c r="Z1295" s="78">
        <f t="shared" si="498"/>
        <v>77</v>
      </c>
      <c r="AA1295" s="27">
        <f t="shared" si="496"/>
        <v>222</v>
      </c>
      <c r="AB1295" s="31">
        <f t="shared" si="494"/>
        <v>0.89999906666573337</v>
      </c>
      <c r="AC1295" s="25" t="s">
        <v>27</v>
      </c>
      <c r="AD1295" s="43">
        <f t="shared" ref="AD1295:AD1358" si="501">IF(AA1295=222,W1295-E1295/C$4,E1295/C$4+W1295)</f>
        <v>0.89999906666573337</v>
      </c>
      <c r="AE1295" s="48">
        <f t="shared" ref="AE1295:AE1358" si="502">IF(AE$1=1,IF(C1296=0,0,IF(C1295=0,0,IF(T1295=0,IF((ABS(D1295-D1296))&lt;0.1,(IF(C1296-C1295=T$1,99999,0)),0),0))),0)</f>
        <v>0</v>
      </c>
      <c r="AF1295" s="16">
        <f t="shared" ref="AF1295:AF1358" si="503">IF(AF$1=1,IF(C1296=0,0,IF(C1295=0,0,IF(T1295=0,IF(C1296-C1295=0,(IF(ABS(D1295-D1296)&lt;W$1,99999,0)),0),0))),0)</f>
        <v>0</v>
      </c>
      <c r="AG1295" s="18">
        <f t="shared" ref="AG1295:AG1358" si="504">IF(AG$1=1,IF(C1296=0,0,IF(C1295=0,0,IF(T1295=0,IF(AND(AN1295,AM1295),99999,0),0))),0)</f>
        <v>0</v>
      </c>
      <c r="AH1295" s="37">
        <f t="shared" ref="AH1295:AH1358" si="505">IF(C1295=0,,IF(AH$1=1,IF(1&gt;AD1295,0,99999),0))</f>
        <v>0</v>
      </c>
      <c r="AI1295" s="8">
        <f t="shared" ref="AI1295:AI1358" si="506">IF(AI$1=1,IF(D1295&gt;1,99999,IF(D1295&lt;0,99999,0)),0)</f>
        <v>0</v>
      </c>
      <c r="AJ1295" s="13">
        <f t="shared" ref="AJ1295:AJ1358" si="507">IF(AJ$1=1,IF(B1296=0,0,IF(B1296-B1295=1,0,99999)),0)</f>
        <v>0</v>
      </c>
      <c r="AK1295" s="14">
        <f t="shared" ref="AK1295:AK1358" si="508">IF(AK$1=1,IF(C1296=0,0,IF(C1296-C1295&lt;0,99999,0)),0)</f>
        <v>0</v>
      </c>
      <c r="AL1295" s="17">
        <f t="shared" si="497"/>
        <v>0.10000093333426666</v>
      </c>
      <c r="AM1295" s="22">
        <f t="shared" ref="AM1295:AM1358" si="509">IF(C1296-C1295=0,99999,0 )</f>
        <v>99999</v>
      </c>
      <c r="AN1295" s="91">
        <f t="shared" ref="AN1295:AN1358" si="510">IF(ABS(D1296-D1295)=0,99999,0)</f>
        <v>99999</v>
      </c>
    </row>
    <row r="1296" spans="3:40">
      <c r="C1296" s="71"/>
      <c r="S1296" s="1">
        <f t="shared" si="492"/>
        <v>0</v>
      </c>
      <c r="T1296" s="45">
        <f t="shared" si="499"/>
        <v>0</v>
      </c>
      <c r="U1296" s="27" t="s">
        <v>4</v>
      </c>
      <c r="V1296" s="29">
        <f t="shared" si="500"/>
        <v>0</v>
      </c>
      <c r="W1296" s="29">
        <f t="shared" si="493"/>
        <v>0.89999906666573337</v>
      </c>
      <c r="X1296" s="30" t="s">
        <v>5</v>
      </c>
      <c r="Y1296" s="78">
        <f t="shared" si="495"/>
        <v>1</v>
      </c>
      <c r="Z1296" s="78">
        <f t="shared" si="498"/>
        <v>77</v>
      </c>
      <c r="AA1296" s="27">
        <f t="shared" si="496"/>
        <v>222</v>
      </c>
      <c r="AB1296" s="31">
        <f t="shared" si="494"/>
        <v>0.89999906666573337</v>
      </c>
      <c r="AC1296" s="25" t="s">
        <v>27</v>
      </c>
      <c r="AD1296" s="43">
        <f t="shared" si="501"/>
        <v>0.89999906666573337</v>
      </c>
      <c r="AE1296" s="48">
        <f t="shared" si="502"/>
        <v>0</v>
      </c>
      <c r="AF1296" s="16">
        <f t="shared" si="503"/>
        <v>0</v>
      </c>
      <c r="AG1296" s="18">
        <f t="shared" si="504"/>
        <v>0</v>
      </c>
      <c r="AH1296" s="37">
        <f t="shared" si="505"/>
        <v>0</v>
      </c>
      <c r="AI1296" s="8">
        <f t="shared" si="506"/>
        <v>0</v>
      </c>
      <c r="AJ1296" s="13">
        <f t="shared" si="507"/>
        <v>0</v>
      </c>
      <c r="AK1296" s="14">
        <f t="shared" si="508"/>
        <v>0</v>
      </c>
      <c r="AL1296" s="17">
        <f t="shared" si="497"/>
        <v>0.10000093333426666</v>
      </c>
      <c r="AM1296" s="22">
        <f t="shared" si="509"/>
        <v>99999</v>
      </c>
      <c r="AN1296" s="91">
        <f t="shared" si="510"/>
        <v>99999</v>
      </c>
    </row>
    <row r="1297" spans="3:40">
      <c r="C1297" s="71"/>
      <c r="S1297" s="1">
        <f t="shared" si="492"/>
        <v>0</v>
      </c>
      <c r="T1297" s="45">
        <f t="shared" si="499"/>
        <v>0</v>
      </c>
      <c r="U1297" s="27" t="s">
        <v>4</v>
      </c>
      <c r="V1297" s="29">
        <f t="shared" si="500"/>
        <v>0</v>
      </c>
      <c r="W1297" s="29">
        <f t="shared" si="493"/>
        <v>0.89999906666573337</v>
      </c>
      <c r="X1297" s="30" t="s">
        <v>5</v>
      </c>
      <c r="Y1297" s="78">
        <f t="shared" si="495"/>
        <v>1</v>
      </c>
      <c r="Z1297" s="78">
        <f t="shared" si="498"/>
        <v>77</v>
      </c>
      <c r="AA1297" s="27">
        <f t="shared" si="496"/>
        <v>222</v>
      </c>
      <c r="AB1297" s="31">
        <f t="shared" si="494"/>
        <v>0.89999906666573337</v>
      </c>
      <c r="AC1297" s="25" t="s">
        <v>27</v>
      </c>
      <c r="AD1297" s="43">
        <f t="shared" si="501"/>
        <v>0.89999906666573337</v>
      </c>
      <c r="AE1297" s="48">
        <f t="shared" si="502"/>
        <v>0</v>
      </c>
      <c r="AF1297" s="16">
        <f t="shared" si="503"/>
        <v>0</v>
      </c>
      <c r="AG1297" s="18">
        <f t="shared" si="504"/>
        <v>0</v>
      </c>
      <c r="AH1297" s="37">
        <f t="shared" si="505"/>
        <v>0</v>
      </c>
      <c r="AI1297" s="8">
        <f t="shared" si="506"/>
        <v>0</v>
      </c>
      <c r="AJ1297" s="13">
        <f t="shared" si="507"/>
        <v>0</v>
      </c>
      <c r="AK1297" s="14">
        <f t="shared" si="508"/>
        <v>0</v>
      </c>
      <c r="AL1297" s="17">
        <f t="shared" si="497"/>
        <v>0.10000093333426666</v>
      </c>
      <c r="AM1297" s="22">
        <f t="shared" si="509"/>
        <v>99999</v>
      </c>
      <c r="AN1297" s="91">
        <f t="shared" si="510"/>
        <v>99999</v>
      </c>
    </row>
    <row r="1298" spans="3:40">
      <c r="C1298" s="71"/>
      <c r="S1298" s="1">
        <f t="shared" si="492"/>
        <v>0</v>
      </c>
      <c r="T1298" s="45">
        <f t="shared" si="499"/>
        <v>0</v>
      </c>
      <c r="U1298" s="27" t="s">
        <v>4</v>
      </c>
      <c r="V1298" s="29">
        <f t="shared" si="500"/>
        <v>0</v>
      </c>
      <c r="W1298" s="29">
        <f t="shared" si="493"/>
        <v>0.89999906666573337</v>
      </c>
      <c r="X1298" s="30" t="s">
        <v>5</v>
      </c>
      <c r="Y1298" s="78">
        <f t="shared" si="495"/>
        <v>1</v>
      </c>
      <c r="Z1298" s="78">
        <f t="shared" si="498"/>
        <v>77</v>
      </c>
      <c r="AA1298" s="27">
        <f t="shared" si="496"/>
        <v>222</v>
      </c>
      <c r="AB1298" s="31">
        <f t="shared" si="494"/>
        <v>0.89999906666573337</v>
      </c>
      <c r="AC1298" s="25" t="s">
        <v>27</v>
      </c>
      <c r="AD1298" s="43">
        <f t="shared" si="501"/>
        <v>0.89999906666573337</v>
      </c>
      <c r="AE1298" s="48">
        <f t="shared" si="502"/>
        <v>0</v>
      </c>
      <c r="AF1298" s="16">
        <f t="shared" si="503"/>
        <v>0</v>
      </c>
      <c r="AG1298" s="18">
        <f t="shared" si="504"/>
        <v>0</v>
      </c>
      <c r="AH1298" s="37">
        <f t="shared" si="505"/>
        <v>0</v>
      </c>
      <c r="AI1298" s="8">
        <f t="shared" si="506"/>
        <v>0</v>
      </c>
      <c r="AJ1298" s="13">
        <f t="shared" si="507"/>
        <v>0</v>
      </c>
      <c r="AK1298" s="14">
        <f t="shared" si="508"/>
        <v>0</v>
      </c>
      <c r="AL1298" s="17">
        <f t="shared" si="497"/>
        <v>0.10000093333426666</v>
      </c>
      <c r="AM1298" s="22">
        <f t="shared" si="509"/>
        <v>99999</v>
      </c>
      <c r="AN1298" s="91">
        <f t="shared" si="510"/>
        <v>99999</v>
      </c>
    </row>
    <row r="1299" spans="3:40">
      <c r="C1299" s="71"/>
      <c r="S1299" s="1">
        <f t="shared" si="492"/>
        <v>0</v>
      </c>
      <c r="T1299" s="45">
        <f t="shared" si="499"/>
        <v>0</v>
      </c>
      <c r="U1299" s="27" t="s">
        <v>4</v>
      </c>
      <c r="V1299" s="29">
        <f t="shared" si="500"/>
        <v>0</v>
      </c>
      <c r="W1299" s="29">
        <f t="shared" si="493"/>
        <v>0.89999906666573337</v>
      </c>
      <c r="X1299" s="30" t="s">
        <v>5</v>
      </c>
      <c r="Y1299" s="78">
        <f t="shared" si="495"/>
        <v>1</v>
      </c>
      <c r="Z1299" s="78">
        <f t="shared" si="498"/>
        <v>77</v>
      </c>
      <c r="AA1299" s="27">
        <f t="shared" si="496"/>
        <v>222</v>
      </c>
      <c r="AB1299" s="31">
        <f t="shared" si="494"/>
        <v>0.89999906666573337</v>
      </c>
      <c r="AC1299" s="25" t="s">
        <v>27</v>
      </c>
      <c r="AD1299" s="43">
        <f t="shared" si="501"/>
        <v>0.89999906666573337</v>
      </c>
      <c r="AE1299" s="48">
        <f t="shared" si="502"/>
        <v>0</v>
      </c>
      <c r="AF1299" s="16">
        <f t="shared" si="503"/>
        <v>0</v>
      </c>
      <c r="AG1299" s="18">
        <f t="shared" si="504"/>
        <v>0</v>
      </c>
      <c r="AH1299" s="37">
        <f t="shared" si="505"/>
        <v>0</v>
      </c>
      <c r="AI1299" s="8">
        <f t="shared" si="506"/>
        <v>0</v>
      </c>
      <c r="AJ1299" s="13">
        <f t="shared" si="507"/>
        <v>0</v>
      </c>
      <c r="AK1299" s="14">
        <f t="shared" si="508"/>
        <v>0</v>
      </c>
      <c r="AL1299" s="17">
        <f t="shared" si="497"/>
        <v>0.10000093333426666</v>
      </c>
      <c r="AM1299" s="22">
        <f t="shared" si="509"/>
        <v>99999</v>
      </c>
      <c r="AN1299" s="91">
        <f t="shared" si="510"/>
        <v>99999</v>
      </c>
    </row>
    <row r="1300" spans="3:40">
      <c r="C1300" s="71"/>
      <c r="S1300" s="1">
        <f t="shared" si="492"/>
        <v>0</v>
      </c>
      <c r="T1300" s="45">
        <f t="shared" si="499"/>
        <v>0</v>
      </c>
      <c r="U1300" s="27" t="s">
        <v>4</v>
      </c>
      <c r="V1300" s="29">
        <f t="shared" si="500"/>
        <v>0</v>
      </c>
      <c r="W1300" s="29">
        <f t="shared" si="493"/>
        <v>0.89999906666573337</v>
      </c>
      <c r="X1300" s="30" t="s">
        <v>5</v>
      </c>
      <c r="Y1300" s="78">
        <f t="shared" si="495"/>
        <v>1</v>
      </c>
      <c r="Z1300" s="78">
        <f t="shared" si="498"/>
        <v>77</v>
      </c>
      <c r="AA1300" s="27">
        <f t="shared" si="496"/>
        <v>222</v>
      </c>
      <c r="AB1300" s="31">
        <f t="shared" si="494"/>
        <v>0.89999906666573337</v>
      </c>
      <c r="AC1300" s="25" t="s">
        <v>27</v>
      </c>
      <c r="AD1300" s="43">
        <f t="shared" si="501"/>
        <v>0.89999906666573337</v>
      </c>
      <c r="AE1300" s="48">
        <f t="shared" si="502"/>
        <v>0</v>
      </c>
      <c r="AF1300" s="16">
        <f t="shared" si="503"/>
        <v>0</v>
      </c>
      <c r="AG1300" s="18">
        <f t="shared" si="504"/>
        <v>0</v>
      </c>
      <c r="AH1300" s="37">
        <f t="shared" si="505"/>
        <v>0</v>
      </c>
      <c r="AI1300" s="8">
        <f t="shared" si="506"/>
        <v>0</v>
      </c>
      <c r="AJ1300" s="13">
        <f t="shared" si="507"/>
        <v>0</v>
      </c>
      <c r="AK1300" s="14">
        <f t="shared" si="508"/>
        <v>0</v>
      </c>
      <c r="AL1300" s="17">
        <f t="shared" si="497"/>
        <v>0.10000093333426666</v>
      </c>
      <c r="AM1300" s="22">
        <f t="shared" si="509"/>
        <v>99999</v>
      </c>
      <c r="AN1300" s="91">
        <f t="shared" si="510"/>
        <v>99999</v>
      </c>
    </row>
    <row r="1301" spans="3:40">
      <c r="C1301" s="71"/>
      <c r="S1301" s="1">
        <f t="shared" si="492"/>
        <v>0</v>
      </c>
      <c r="T1301" s="45">
        <f t="shared" si="499"/>
        <v>0</v>
      </c>
      <c r="U1301" s="27" t="s">
        <v>4</v>
      </c>
      <c r="V1301" s="29">
        <f t="shared" si="500"/>
        <v>0</v>
      </c>
      <c r="W1301" s="29">
        <f t="shared" si="493"/>
        <v>0.89999906666573337</v>
      </c>
      <c r="X1301" s="30" t="s">
        <v>5</v>
      </c>
      <c r="Y1301" s="78">
        <f t="shared" si="495"/>
        <v>1</v>
      </c>
      <c r="Z1301" s="78">
        <f t="shared" si="498"/>
        <v>77</v>
      </c>
      <c r="AA1301" s="27">
        <f t="shared" si="496"/>
        <v>222</v>
      </c>
      <c r="AB1301" s="31">
        <f t="shared" si="494"/>
        <v>0.89999906666573337</v>
      </c>
      <c r="AC1301" s="25" t="s">
        <v>27</v>
      </c>
      <c r="AD1301" s="43">
        <f t="shared" si="501"/>
        <v>0.89999906666573337</v>
      </c>
      <c r="AE1301" s="48">
        <f t="shared" si="502"/>
        <v>0</v>
      </c>
      <c r="AF1301" s="16">
        <f t="shared" si="503"/>
        <v>0</v>
      </c>
      <c r="AG1301" s="18">
        <f t="shared" si="504"/>
        <v>0</v>
      </c>
      <c r="AH1301" s="37">
        <f t="shared" si="505"/>
        <v>0</v>
      </c>
      <c r="AI1301" s="8">
        <f t="shared" si="506"/>
        <v>0</v>
      </c>
      <c r="AJ1301" s="13">
        <f t="shared" si="507"/>
        <v>0</v>
      </c>
      <c r="AK1301" s="14">
        <f t="shared" si="508"/>
        <v>0</v>
      </c>
      <c r="AL1301" s="17">
        <f t="shared" si="497"/>
        <v>0.10000093333426666</v>
      </c>
      <c r="AM1301" s="22">
        <f t="shared" si="509"/>
        <v>99999</v>
      </c>
      <c r="AN1301" s="91">
        <f t="shared" si="510"/>
        <v>99999</v>
      </c>
    </row>
    <row r="1302" spans="3:40">
      <c r="C1302" s="71"/>
      <c r="S1302" s="1">
        <f t="shared" si="492"/>
        <v>0</v>
      </c>
      <c r="T1302" s="45">
        <f t="shared" si="499"/>
        <v>0</v>
      </c>
      <c r="U1302" s="27" t="s">
        <v>4</v>
      </c>
      <c r="V1302" s="29">
        <f t="shared" si="500"/>
        <v>0</v>
      </c>
      <c r="W1302" s="29">
        <f t="shared" si="493"/>
        <v>0.89999906666573337</v>
      </c>
      <c r="X1302" s="30" t="s">
        <v>5</v>
      </c>
      <c r="Y1302" s="78">
        <f t="shared" si="495"/>
        <v>1</v>
      </c>
      <c r="Z1302" s="78">
        <f t="shared" si="498"/>
        <v>77</v>
      </c>
      <c r="AA1302" s="27">
        <f t="shared" si="496"/>
        <v>222</v>
      </c>
      <c r="AB1302" s="31">
        <f t="shared" si="494"/>
        <v>0.89999906666573337</v>
      </c>
      <c r="AC1302" s="25" t="s">
        <v>27</v>
      </c>
      <c r="AD1302" s="43">
        <f t="shared" si="501"/>
        <v>0.89999906666573337</v>
      </c>
      <c r="AE1302" s="48">
        <f t="shared" si="502"/>
        <v>0</v>
      </c>
      <c r="AF1302" s="16">
        <f t="shared" si="503"/>
        <v>0</v>
      </c>
      <c r="AG1302" s="18">
        <f t="shared" si="504"/>
        <v>0</v>
      </c>
      <c r="AH1302" s="37">
        <f t="shared" si="505"/>
        <v>0</v>
      </c>
      <c r="AI1302" s="8">
        <f t="shared" si="506"/>
        <v>0</v>
      </c>
      <c r="AJ1302" s="13">
        <f t="shared" si="507"/>
        <v>0</v>
      </c>
      <c r="AK1302" s="14">
        <f t="shared" si="508"/>
        <v>0</v>
      </c>
      <c r="AL1302" s="17">
        <f t="shared" si="497"/>
        <v>0.10000093333426666</v>
      </c>
      <c r="AM1302" s="22">
        <f t="shared" si="509"/>
        <v>99999</v>
      </c>
      <c r="AN1302" s="91">
        <f t="shared" si="510"/>
        <v>99999</v>
      </c>
    </row>
    <row r="1303" spans="3:40">
      <c r="C1303" s="71"/>
      <c r="S1303" s="1">
        <f t="shared" si="492"/>
        <v>0</v>
      </c>
      <c r="T1303" s="45">
        <f t="shared" si="499"/>
        <v>0</v>
      </c>
      <c r="U1303" s="27" t="s">
        <v>4</v>
      </c>
      <c r="V1303" s="29">
        <f t="shared" si="500"/>
        <v>0</v>
      </c>
      <c r="W1303" s="29">
        <f t="shared" si="493"/>
        <v>0.89999906666573337</v>
      </c>
      <c r="X1303" s="30" t="s">
        <v>5</v>
      </c>
      <c r="Y1303" s="78">
        <f t="shared" si="495"/>
        <v>1</v>
      </c>
      <c r="Z1303" s="78">
        <f t="shared" si="498"/>
        <v>77</v>
      </c>
      <c r="AA1303" s="27">
        <f t="shared" si="496"/>
        <v>222</v>
      </c>
      <c r="AB1303" s="31">
        <f t="shared" si="494"/>
        <v>0.89999906666573337</v>
      </c>
      <c r="AC1303" s="25" t="s">
        <v>27</v>
      </c>
      <c r="AD1303" s="43">
        <f t="shared" si="501"/>
        <v>0.89999906666573337</v>
      </c>
      <c r="AE1303" s="48">
        <f t="shared" si="502"/>
        <v>0</v>
      </c>
      <c r="AF1303" s="16">
        <f t="shared" si="503"/>
        <v>0</v>
      </c>
      <c r="AG1303" s="18">
        <f t="shared" si="504"/>
        <v>0</v>
      </c>
      <c r="AH1303" s="37">
        <f t="shared" si="505"/>
        <v>0</v>
      </c>
      <c r="AI1303" s="8">
        <f t="shared" si="506"/>
        <v>0</v>
      </c>
      <c r="AJ1303" s="13">
        <f t="shared" si="507"/>
        <v>0</v>
      </c>
      <c r="AK1303" s="14">
        <f t="shared" si="508"/>
        <v>0</v>
      </c>
      <c r="AL1303" s="17">
        <f t="shared" si="497"/>
        <v>0.10000093333426666</v>
      </c>
      <c r="AM1303" s="22">
        <f t="shared" si="509"/>
        <v>99999</v>
      </c>
      <c r="AN1303" s="91">
        <f t="shared" si="510"/>
        <v>99999</v>
      </c>
    </row>
    <row r="1304" spans="3:40">
      <c r="C1304" s="71"/>
      <c r="S1304" s="1">
        <f t="shared" si="492"/>
        <v>0</v>
      </c>
      <c r="T1304" s="45">
        <f t="shared" si="499"/>
        <v>0</v>
      </c>
      <c r="U1304" s="27" t="s">
        <v>4</v>
      </c>
      <c r="V1304" s="29">
        <f t="shared" si="500"/>
        <v>0</v>
      </c>
      <c r="W1304" s="29">
        <f t="shared" si="493"/>
        <v>0.89999906666573337</v>
      </c>
      <c r="X1304" s="30" t="s">
        <v>5</v>
      </c>
      <c r="Y1304" s="78">
        <f t="shared" si="495"/>
        <v>1</v>
      </c>
      <c r="Z1304" s="78">
        <f t="shared" si="498"/>
        <v>77</v>
      </c>
      <c r="AA1304" s="27">
        <f t="shared" si="496"/>
        <v>222</v>
      </c>
      <c r="AB1304" s="31">
        <f t="shared" si="494"/>
        <v>0.89999906666573337</v>
      </c>
      <c r="AC1304" s="25" t="s">
        <v>27</v>
      </c>
      <c r="AD1304" s="43">
        <f t="shared" si="501"/>
        <v>0.89999906666573337</v>
      </c>
      <c r="AE1304" s="48">
        <f t="shared" si="502"/>
        <v>0</v>
      </c>
      <c r="AF1304" s="16">
        <f t="shared" si="503"/>
        <v>0</v>
      </c>
      <c r="AG1304" s="18">
        <f t="shared" si="504"/>
        <v>0</v>
      </c>
      <c r="AH1304" s="37">
        <f t="shared" si="505"/>
        <v>0</v>
      </c>
      <c r="AI1304" s="8">
        <f t="shared" si="506"/>
        <v>0</v>
      </c>
      <c r="AJ1304" s="13">
        <f t="shared" si="507"/>
        <v>0</v>
      </c>
      <c r="AK1304" s="14">
        <f t="shared" si="508"/>
        <v>0</v>
      </c>
      <c r="AL1304" s="17">
        <f t="shared" si="497"/>
        <v>0.10000093333426666</v>
      </c>
      <c r="AM1304" s="22">
        <f t="shared" si="509"/>
        <v>99999</v>
      </c>
      <c r="AN1304" s="91">
        <f t="shared" si="510"/>
        <v>99999</v>
      </c>
    </row>
    <row r="1305" spans="3:40">
      <c r="C1305" s="71"/>
      <c r="S1305" s="1">
        <f t="shared" si="492"/>
        <v>0</v>
      </c>
      <c r="T1305" s="45">
        <f t="shared" si="499"/>
        <v>0</v>
      </c>
      <c r="U1305" s="27" t="s">
        <v>4</v>
      </c>
      <c r="V1305" s="29">
        <f t="shared" si="500"/>
        <v>0</v>
      </c>
      <c r="W1305" s="29">
        <f t="shared" si="493"/>
        <v>0.89999906666573337</v>
      </c>
      <c r="X1305" s="30" t="s">
        <v>5</v>
      </c>
      <c r="Y1305" s="78">
        <f t="shared" si="495"/>
        <v>1</v>
      </c>
      <c r="Z1305" s="78">
        <f t="shared" si="498"/>
        <v>77</v>
      </c>
      <c r="AA1305" s="27">
        <f t="shared" si="496"/>
        <v>222</v>
      </c>
      <c r="AB1305" s="31">
        <f t="shared" si="494"/>
        <v>0.89999906666573337</v>
      </c>
      <c r="AC1305" s="25" t="s">
        <v>27</v>
      </c>
      <c r="AD1305" s="43">
        <f t="shared" si="501"/>
        <v>0.89999906666573337</v>
      </c>
      <c r="AE1305" s="48">
        <f t="shared" si="502"/>
        <v>0</v>
      </c>
      <c r="AF1305" s="16">
        <f t="shared" si="503"/>
        <v>0</v>
      </c>
      <c r="AG1305" s="18">
        <f t="shared" si="504"/>
        <v>0</v>
      </c>
      <c r="AH1305" s="37">
        <f t="shared" si="505"/>
        <v>0</v>
      </c>
      <c r="AI1305" s="8">
        <f t="shared" si="506"/>
        <v>0</v>
      </c>
      <c r="AJ1305" s="13">
        <f t="shared" si="507"/>
        <v>0</v>
      </c>
      <c r="AK1305" s="14">
        <f t="shared" si="508"/>
        <v>0</v>
      </c>
      <c r="AL1305" s="17">
        <f t="shared" si="497"/>
        <v>0.10000093333426666</v>
      </c>
      <c r="AM1305" s="22">
        <f t="shared" si="509"/>
        <v>99999</v>
      </c>
      <c r="AN1305" s="91">
        <f t="shared" si="510"/>
        <v>99999</v>
      </c>
    </row>
    <row r="1306" spans="3:40">
      <c r="C1306" s="71"/>
      <c r="S1306" s="1">
        <f t="shared" si="492"/>
        <v>0</v>
      </c>
      <c r="T1306" s="45">
        <f t="shared" si="499"/>
        <v>0</v>
      </c>
      <c r="U1306" s="27" t="s">
        <v>4</v>
      </c>
      <c r="V1306" s="29">
        <f t="shared" si="500"/>
        <v>0</v>
      </c>
      <c r="W1306" s="29">
        <f t="shared" si="493"/>
        <v>0.89999906666573337</v>
      </c>
      <c r="X1306" s="30" t="s">
        <v>5</v>
      </c>
      <c r="Y1306" s="78">
        <f t="shared" si="495"/>
        <v>1</v>
      </c>
      <c r="Z1306" s="78">
        <f t="shared" si="498"/>
        <v>77</v>
      </c>
      <c r="AA1306" s="27">
        <f t="shared" si="496"/>
        <v>222</v>
      </c>
      <c r="AB1306" s="31">
        <f t="shared" si="494"/>
        <v>0.89999906666573337</v>
      </c>
      <c r="AC1306" s="25" t="s">
        <v>27</v>
      </c>
      <c r="AD1306" s="43">
        <f t="shared" si="501"/>
        <v>0.89999906666573337</v>
      </c>
      <c r="AE1306" s="48">
        <f t="shared" si="502"/>
        <v>0</v>
      </c>
      <c r="AF1306" s="16">
        <f t="shared" si="503"/>
        <v>0</v>
      </c>
      <c r="AG1306" s="18">
        <f t="shared" si="504"/>
        <v>0</v>
      </c>
      <c r="AH1306" s="37">
        <f t="shared" si="505"/>
        <v>0</v>
      </c>
      <c r="AI1306" s="8">
        <f t="shared" si="506"/>
        <v>0</v>
      </c>
      <c r="AJ1306" s="13">
        <f t="shared" si="507"/>
        <v>0</v>
      </c>
      <c r="AK1306" s="14">
        <f t="shared" si="508"/>
        <v>0</v>
      </c>
      <c r="AL1306" s="17">
        <f t="shared" si="497"/>
        <v>0.10000093333426666</v>
      </c>
      <c r="AM1306" s="22">
        <f t="shared" si="509"/>
        <v>99999</v>
      </c>
      <c r="AN1306" s="91">
        <f t="shared" si="510"/>
        <v>99999</v>
      </c>
    </row>
    <row r="1307" spans="3:40">
      <c r="C1307" s="71"/>
      <c r="S1307" s="1">
        <f t="shared" si="492"/>
        <v>0</v>
      </c>
      <c r="T1307" s="45">
        <f t="shared" si="499"/>
        <v>0</v>
      </c>
      <c r="U1307" s="27" t="s">
        <v>4</v>
      </c>
      <c r="V1307" s="29">
        <f t="shared" si="500"/>
        <v>0</v>
      </c>
      <c r="W1307" s="29">
        <f t="shared" si="493"/>
        <v>0.89999906666573337</v>
      </c>
      <c r="X1307" s="30" t="s">
        <v>5</v>
      </c>
      <c r="Y1307" s="78">
        <f t="shared" si="495"/>
        <v>1</v>
      </c>
      <c r="Z1307" s="78">
        <f t="shared" si="498"/>
        <v>77</v>
      </c>
      <c r="AA1307" s="27">
        <f t="shared" si="496"/>
        <v>222</v>
      </c>
      <c r="AB1307" s="31">
        <f t="shared" si="494"/>
        <v>0.89999906666573337</v>
      </c>
      <c r="AC1307" s="25" t="s">
        <v>27</v>
      </c>
      <c r="AD1307" s="43">
        <f t="shared" si="501"/>
        <v>0.89999906666573337</v>
      </c>
      <c r="AE1307" s="48">
        <f t="shared" si="502"/>
        <v>0</v>
      </c>
      <c r="AF1307" s="16">
        <f t="shared" si="503"/>
        <v>0</v>
      </c>
      <c r="AG1307" s="18">
        <f t="shared" si="504"/>
        <v>0</v>
      </c>
      <c r="AH1307" s="37">
        <f t="shared" si="505"/>
        <v>0</v>
      </c>
      <c r="AI1307" s="8">
        <f t="shared" si="506"/>
        <v>0</v>
      </c>
      <c r="AJ1307" s="13">
        <f t="shared" si="507"/>
        <v>0</v>
      </c>
      <c r="AK1307" s="14">
        <f t="shared" si="508"/>
        <v>0</v>
      </c>
      <c r="AL1307" s="17">
        <f t="shared" si="497"/>
        <v>0.10000093333426666</v>
      </c>
      <c r="AM1307" s="22">
        <f t="shared" si="509"/>
        <v>99999</v>
      </c>
      <c r="AN1307" s="91">
        <f t="shared" si="510"/>
        <v>99999</v>
      </c>
    </row>
    <row r="1308" spans="3:40">
      <c r="C1308" s="71"/>
      <c r="S1308" s="1">
        <f t="shared" si="492"/>
        <v>0</v>
      </c>
      <c r="T1308" s="45">
        <f t="shared" si="499"/>
        <v>0</v>
      </c>
      <c r="U1308" s="27" t="s">
        <v>4</v>
      </c>
      <c r="V1308" s="29">
        <f t="shared" si="500"/>
        <v>0</v>
      </c>
      <c r="W1308" s="29">
        <f t="shared" si="493"/>
        <v>0.89999906666573337</v>
      </c>
      <c r="X1308" s="30" t="s">
        <v>5</v>
      </c>
      <c r="Y1308" s="78">
        <f t="shared" si="495"/>
        <v>1</v>
      </c>
      <c r="Z1308" s="78">
        <f t="shared" si="498"/>
        <v>77</v>
      </c>
      <c r="AA1308" s="27">
        <f t="shared" si="496"/>
        <v>222</v>
      </c>
      <c r="AB1308" s="31">
        <f t="shared" si="494"/>
        <v>0.89999906666573337</v>
      </c>
      <c r="AC1308" s="25" t="s">
        <v>27</v>
      </c>
      <c r="AD1308" s="43">
        <f t="shared" si="501"/>
        <v>0.89999906666573337</v>
      </c>
      <c r="AE1308" s="48">
        <f t="shared" si="502"/>
        <v>0</v>
      </c>
      <c r="AF1308" s="16">
        <f t="shared" si="503"/>
        <v>0</v>
      </c>
      <c r="AG1308" s="18">
        <f t="shared" si="504"/>
        <v>0</v>
      </c>
      <c r="AH1308" s="37">
        <f t="shared" si="505"/>
        <v>0</v>
      </c>
      <c r="AI1308" s="8">
        <f t="shared" si="506"/>
        <v>0</v>
      </c>
      <c r="AJ1308" s="13">
        <f t="shared" si="507"/>
        <v>0</v>
      </c>
      <c r="AK1308" s="14">
        <f t="shared" si="508"/>
        <v>0</v>
      </c>
      <c r="AL1308" s="17">
        <f t="shared" si="497"/>
        <v>0.10000093333426666</v>
      </c>
      <c r="AM1308" s="22">
        <f t="shared" si="509"/>
        <v>99999</v>
      </c>
      <c r="AN1308" s="91">
        <f t="shared" si="510"/>
        <v>99999</v>
      </c>
    </row>
    <row r="1309" spans="3:40">
      <c r="C1309" s="71"/>
      <c r="S1309" s="1">
        <f t="shared" si="492"/>
        <v>0</v>
      </c>
      <c r="T1309" s="45">
        <f t="shared" si="499"/>
        <v>0</v>
      </c>
      <c r="U1309" s="27" t="s">
        <v>4</v>
      </c>
      <c r="V1309" s="29">
        <f t="shared" si="500"/>
        <v>0</v>
      </c>
      <c r="W1309" s="29">
        <f t="shared" si="493"/>
        <v>0.89999906666573337</v>
      </c>
      <c r="X1309" s="30" t="s">
        <v>5</v>
      </c>
      <c r="Y1309" s="78">
        <f t="shared" si="495"/>
        <v>1</v>
      </c>
      <c r="Z1309" s="78">
        <f t="shared" si="498"/>
        <v>77</v>
      </c>
      <c r="AA1309" s="27">
        <f t="shared" si="496"/>
        <v>222</v>
      </c>
      <c r="AB1309" s="31">
        <f t="shared" si="494"/>
        <v>0.89999906666573337</v>
      </c>
      <c r="AC1309" s="25" t="s">
        <v>27</v>
      </c>
      <c r="AD1309" s="43">
        <f t="shared" si="501"/>
        <v>0.89999906666573337</v>
      </c>
      <c r="AE1309" s="48">
        <f t="shared" si="502"/>
        <v>0</v>
      </c>
      <c r="AF1309" s="16">
        <f t="shared" si="503"/>
        <v>0</v>
      </c>
      <c r="AG1309" s="18">
        <f t="shared" si="504"/>
        <v>0</v>
      </c>
      <c r="AH1309" s="37">
        <f t="shared" si="505"/>
        <v>0</v>
      </c>
      <c r="AI1309" s="8">
        <f t="shared" si="506"/>
        <v>0</v>
      </c>
      <c r="AJ1309" s="13">
        <f t="shared" si="507"/>
        <v>0</v>
      </c>
      <c r="AK1309" s="14">
        <f t="shared" si="508"/>
        <v>0</v>
      </c>
      <c r="AL1309" s="17">
        <f t="shared" si="497"/>
        <v>0.10000093333426666</v>
      </c>
      <c r="AM1309" s="22">
        <f t="shared" si="509"/>
        <v>99999</v>
      </c>
      <c r="AN1309" s="91">
        <f t="shared" si="510"/>
        <v>99999</v>
      </c>
    </row>
    <row r="1310" spans="3:40">
      <c r="C1310" s="71"/>
      <c r="S1310" s="1">
        <f t="shared" si="492"/>
        <v>0</v>
      </c>
      <c r="T1310" s="45">
        <f t="shared" si="499"/>
        <v>0</v>
      </c>
      <c r="U1310" s="27" t="s">
        <v>4</v>
      </c>
      <c r="V1310" s="29">
        <f t="shared" si="500"/>
        <v>0</v>
      </c>
      <c r="W1310" s="29">
        <f t="shared" si="493"/>
        <v>0.89999906666573337</v>
      </c>
      <c r="X1310" s="30" t="s">
        <v>5</v>
      </c>
      <c r="Y1310" s="78">
        <f t="shared" si="495"/>
        <v>1</v>
      </c>
      <c r="Z1310" s="78">
        <f t="shared" si="498"/>
        <v>77</v>
      </c>
      <c r="AA1310" s="27">
        <f t="shared" si="496"/>
        <v>222</v>
      </c>
      <c r="AB1310" s="31">
        <f t="shared" si="494"/>
        <v>0.89999906666573337</v>
      </c>
      <c r="AC1310" s="25" t="s">
        <v>27</v>
      </c>
      <c r="AD1310" s="43">
        <f t="shared" si="501"/>
        <v>0.89999906666573337</v>
      </c>
      <c r="AE1310" s="48">
        <f t="shared" si="502"/>
        <v>0</v>
      </c>
      <c r="AF1310" s="16">
        <f t="shared" si="503"/>
        <v>0</v>
      </c>
      <c r="AG1310" s="18">
        <f t="shared" si="504"/>
        <v>0</v>
      </c>
      <c r="AH1310" s="37">
        <f t="shared" si="505"/>
        <v>0</v>
      </c>
      <c r="AI1310" s="8">
        <f t="shared" si="506"/>
        <v>0</v>
      </c>
      <c r="AJ1310" s="13">
        <f t="shared" si="507"/>
        <v>0</v>
      </c>
      <c r="AK1310" s="14">
        <f t="shared" si="508"/>
        <v>0</v>
      </c>
      <c r="AL1310" s="17">
        <f t="shared" si="497"/>
        <v>0.10000093333426666</v>
      </c>
      <c r="AM1310" s="22">
        <f t="shared" si="509"/>
        <v>99999</v>
      </c>
      <c r="AN1310" s="91">
        <f t="shared" si="510"/>
        <v>99999</v>
      </c>
    </row>
    <row r="1311" spans="3:40">
      <c r="C1311" s="71"/>
      <c r="S1311" s="1">
        <f t="shared" si="492"/>
        <v>0</v>
      </c>
      <c r="T1311" s="45">
        <f t="shared" si="499"/>
        <v>0</v>
      </c>
      <c r="U1311" s="27" t="s">
        <v>4</v>
      </c>
      <c r="V1311" s="29">
        <f t="shared" si="500"/>
        <v>0</v>
      </c>
      <c r="W1311" s="29">
        <f t="shared" si="493"/>
        <v>0.89999906666573337</v>
      </c>
      <c r="X1311" s="30" t="s">
        <v>5</v>
      </c>
      <c r="Y1311" s="78">
        <f t="shared" si="495"/>
        <v>1</v>
      </c>
      <c r="Z1311" s="78">
        <f t="shared" si="498"/>
        <v>77</v>
      </c>
      <c r="AA1311" s="27">
        <f t="shared" si="496"/>
        <v>222</v>
      </c>
      <c r="AB1311" s="31">
        <f t="shared" si="494"/>
        <v>0.89999906666573337</v>
      </c>
      <c r="AC1311" s="25" t="s">
        <v>27</v>
      </c>
      <c r="AD1311" s="43">
        <f t="shared" si="501"/>
        <v>0.89999906666573337</v>
      </c>
      <c r="AE1311" s="48">
        <f t="shared" si="502"/>
        <v>0</v>
      </c>
      <c r="AF1311" s="16">
        <f t="shared" si="503"/>
        <v>0</v>
      </c>
      <c r="AG1311" s="18">
        <f t="shared" si="504"/>
        <v>0</v>
      </c>
      <c r="AH1311" s="37">
        <f t="shared" si="505"/>
        <v>0</v>
      </c>
      <c r="AI1311" s="8">
        <f t="shared" si="506"/>
        <v>0</v>
      </c>
      <c r="AJ1311" s="13">
        <f t="shared" si="507"/>
        <v>0</v>
      </c>
      <c r="AK1311" s="14">
        <f t="shared" si="508"/>
        <v>0</v>
      </c>
      <c r="AL1311" s="17">
        <f t="shared" si="497"/>
        <v>0.10000093333426666</v>
      </c>
      <c r="AM1311" s="22">
        <f t="shared" si="509"/>
        <v>99999</v>
      </c>
      <c r="AN1311" s="91">
        <f t="shared" si="510"/>
        <v>99999</v>
      </c>
    </row>
    <row r="1312" spans="3:40">
      <c r="C1312" s="71"/>
      <c r="S1312" s="1">
        <f t="shared" si="492"/>
        <v>0</v>
      </c>
      <c r="T1312" s="45">
        <f t="shared" si="499"/>
        <v>0</v>
      </c>
      <c r="U1312" s="27" t="s">
        <v>4</v>
      </c>
      <c r="V1312" s="29">
        <f t="shared" si="500"/>
        <v>0</v>
      </c>
      <c r="W1312" s="29">
        <f t="shared" si="493"/>
        <v>0.89999906666573337</v>
      </c>
      <c r="X1312" s="30" t="s">
        <v>5</v>
      </c>
      <c r="Y1312" s="78">
        <f t="shared" si="495"/>
        <v>1</v>
      </c>
      <c r="Z1312" s="78">
        <f t="shared" si="498"/>
        <v>77</v>
      </c>
      <c r="AA1312" s="27">
        <f t="shared" si="496"/>
        <v>222</v>
      </c>
      <c r="AB1312" s="31">
        <f t="shared" si="494"/>
        <v>0.89999906666573337</v>
      </c>
      <c r="AC1312" s="25" t="s">
        <v>27</v>
      </c>
      <c r="AD1312" s="43">
        <f t="shared" si="501"/>
        <v>0.89999906666573337</v>
      </c>
      <c r="AE1312" s="48">
        <f t="shared" si="502"/>
        <v>0</v>
      </c>
      <c r="AF1312" s="16">
        <f t="shared" si="503"/>
        <v>0</v>
      </c>
      <c r="AG1312" s="18">
        <f t="shared" si="504"/>
        <v>0</v>
      </c>
      <c r="AH1312" s="37">
        <f t="shared" si="505"/>
        <v>0</v>
      </c>
      <c r="AI1312" s="8">
        <f t="shared" si="506"/>
        <v>0</v>
      </c>
      <c r="AJ1312" s="13">
        <f t="shared" si="507"/>
        <v>0</v>
      </c>
      <c r="AK1312" s="14">
        <f t="shared" si="508"/>
        <v>0</v>
      </c>
      <c r="AL1312" s="17">
        <f t="shared" si="497"/>
        <v>0.10000093333426666</v>
      </c>
      <c r="AM1312" s="22">
        <f t="shared" si="509"/>
        <v>99999</v>
      </c>
      <c r="AN1312" s="91">
        <f t="shared" si="510"/>
        <v>99999</v>
      </c>
    </row>
    <row r="1313" spans="3:40">
      <c r="C1313" s="71"/>
      <c r="S1313" s="1">
        <f t="shared" si="492"/>
        <v>0</v>
      </c>
      <c r="T1313" s="45">
        <f t="shared" si="499"/>
        <v>0</v>
      </c>
      <c r="U1313" s="27" t="s">
        <v>4</v>
      </c>
      <c r="V1313" s="29">
        <f t="shared" si="500"/>
        <v>0</v>
      </c>
      <c r="W1313" s="29">
        <f t="shared" si="493"/>
        <v>0.89999906666573337</v>
      </c>
      <c r="X1313" s="30" t="s">
        <v>5</v>
      </c>
      <c r="Y1313" s="78">
        <f t="shared" si="495"/>
        <v>1</v>
      </c>
      <c r="Z1313" s="78">
        <f t="shared" si="498"/>
        <v>77</v>
      </c>
      <c r="AA1313" s="27">
        <f t="shared" si="496"/>
        <v>222</v>
      </c>
      <c r="AB1313" s="31">
        <f t="shared" si="494"/>
        <v>0.89999906666573337</v>
      </c>
      <c r="AC1313" s="25" t="s">
        <v>27</v>
      </c>
      <c r="AD1313" s="43">
        <f t="shared" si="501"/>
        <v>0.89999906666573337</v>
      </c>
      <c r="AE1313" s="48">
        <f t="shared" si="502"/>
        <v>0</v>
      </c>
      <c r="AF1313" s="16">
        <f t="shared" si="503"/>
        <v>0</v>
      </c>
      <c r="AG1313" s="18">
        <f t="shared" si="504"/>
        <v>0</v>
      </c>
      <c r="AH1313" s="37">
        <f t="shared" si="505"/>
        <v>0</v>
      </c>
      <c r="AI1313" s="8">
        <f t="shared" si="506"/>
        <v>0</v>
      </c>
      <c r="AJ1313" s="13">
        <f t="shared" si="507"/>
        <v>0</v>
      </c>
      <c r="AK1313" s="14">
        <f t="shared" si="508"/>
        <v>0</v>
      </c>
      <c r="AL1313" s="17">
        <f t="shared" si="497"/>
        <v>0.10000093333426666</v>
      </c>
      <c r="AM1313" s="22">
        <f t="shared" si="509"/>
        <v>99999</v>
      </c>
      <c r="AN1313" s="91">
        <f t="shared" si="510"/>
        <v>99999</v>
      </c>
    </row>
    <row r="1314" spans="3:40">
      <c r="C1314" s="71"/>
      <c r="S1314" s="1">
        <f t="shared" si="492"/>
        <v>0</v>
      </c>
      <c r="T1314" s="45">
        <f t="shared" si="499"/>
        <v>0</v>
      </c>
      <c r="U1314" s="27" t="s">
        <v>4</v>
      </c>
      <c r="V1314" s="29">
        <f t="shared" si="500"/>
        <v>0</v>
      </c>
      <c r="W1314" s="29">
        <f t="shared" si="493"/>
        <v>0.89999906666573337</v>
      </c>
      <c r="X1314" s="30" t="s">
        <v>5</v>
      </c>
      <c r="Y1314" s="78">
        <f t="shared" si="495"/>
        <v>1</v>
      </c>
      <c r="Z1314" s="78">
        <f t="shared" si="498"/>
        <v>77</v>
      </c>
      <c r="AA1314" s="27">
        <f t="shared" si="496"/>
        <v>222</v>
      </c>
      <c r="AB1314" s="31">
        <f t="shared" si="494"/>
        <v>0.89999906666573337</v>
      </c>
      <c r="AC1314" s="25" t="s">
        <v>27</v>
      </c>
      <c r="AD1314" s="43">
        <f t="shared" si="501"/>
        <v>0.89999906666573337</v>
      </c>
      <c r="AE1314" s="48">
        <f t="shared" si="502"/>
        <v>0</v>
      </c>
      <c r="AF1314" s="16">
        <f t="shared" si="503"/>
        <v>0</v>
      </c>
      <c r="AG1314" s="18">
        <f t="shared" si="504"/>
        <v>0</v>
      </c>
      <c r="AH1314" s="37">
        <f t="shared" si="505"/>
        <v>0</v>
      </c>
      <c r="AI1314" s="8">
        <f t="shared" si="506"/>
        <v>0</v>
      </c>
      <c r="AJ1314" s="13">
        <f t="shared" si="507"/>
        <v>0</v>
      </c>
      <c r="AK1314" s="14">
        <f t="shared" si="508"/>
        <v>0</v>
      </c>
      <c r="AL1314" s="17">
        <f t="shared" si="497"/>
        <v>0.10000093333426666</v>
      </c>
      <c r="AM1314" s="22">
        <f t="shared" si="509"/>
        <v>99999</v>
      </c>
      <c r="AN1314" s="91">
        <f t="shared" si="510"/>
        <v>99999</v>
      </c>
    </row>
    <row r="1315" spans="3:40">
      <c r="C1315" s="71"/>
      <c r="S1315" s="1">
        <f t="shared" si="492"/>
        <v>0</v>
      </c>
      <c r="T1315" s="45">
        <f t="shared" si="499"/>
        <v>0</v>
      </c>
      <c r="U1315" s="27" t="s">
        <v>4</v>
      </c>
      <c r="V1315" s="29">
        <f t="shared" si="500"/>
        <v>0</v>
      </c>
      <c r="W1315" s="29">
        <f t="shared" si="493"/>
        <v>0.89999906666573337</v>
      </c>
      <c r="X1315" s="30" t="s">
        <v>5</v>
      </c>
      <c r="Y1315" s="78">
        <f t="shared" si="495"/>
        <v>1</v>
      </c>
      <c r="Z1315" s="78">
        <f t="shared" si="498"/>
        <v>77</v>
      </c>
      <c r="AA1315" s="27">
        <f t="shared" si="496"/>
        <v>222</v>
      </c>
      <c r="AB1315" s="31">
        <f t="shared" si="494"/>
        <v>0.89999906666573337</v>
      </c>
      <c r="AC1315" s="25" t="s">
        <v>27</v>
      </c>
      <c r="AD1315" s="43">
        <f t="shared" si="501"/>
        <v>0.89999906666573337</v>
      </c>
      <c r="AE1315" s="48">
        <f t="shared" si="502"/>
        <v>0</v>
      </c>
      <c r="AF1315" s="16">
        <f t="shared" si="503"/>
        <v>0</v>
      </c>
      <c r="AG1315" s="18">
        <f t="shared" si="504"/>
        <v>0</v>
      </c>
      <c r="AH1315" s="37">
        <f t="shared" si="505"/>
        <v>0</v>
      </c>
      <c r="AI1315" s="8">
        <f t="shared" si="506"/>
        <v>0</v>
      </c>
      <c r="AJ1315" s="13">
        <f t="shared" si="507"/>
        <v>0</v>
      </c>
      <c r="AK1315" s="14">
        <f t="shared" si="508"/>
        <v>0</v>
      </c>
      <c r="AL1315" s="17">
        <f t="shared" si="497"/>
        <v>0.10000093333426666</v>
      </c>
      <c r="AM1315" s="22">
        <f t="shared" si="509"/>
        <v>99999</v>
      </c>
      <c r="AN1315" s="91">
        <f t="shared" si="510"/>
        <v>99999</v>
      </c>
    </row>
    <row r="1316" spans="3:40">
      <c r="C1316" s="71"/>
      <c r="S1316" s="1">
        <f t="shared" si="492"/>
        <v>0</v>
      </c>
      <c r="T1316" s="45">
        <f t="shared" si="499"/>
        <v>0</v>
      </c>
      <c r="U1316" s="27" t="s">
        <v>4</v>
      </c>
      <c r="V1316" s="29">
        <f t="shared" si="500"/>
        <v>0</v>
      </c>
      <c r="W1316" s="29">
        <f t="shared" si="493"/>
        <v>0.89999906666573337</v>
      </c>
      <c r="X1316" s="30" t="s">
        <v>5</v>
      </c>
      <c r="Y1316" s="78">
        <f t="shared" si="495"/>
        <v>1</v>
      </c>
      <c r="Z1316" s="78">
        <f t="shared" si="498"/>
        <v>77</v>
      </c>
      <c r="AA1316" s="27">
        <f t="shared" si="496"/>
        <v>222</v>
      </c>
      <c r="AB1316" s="31">
        <f t="shared" si="494"/>
        <v>0.89999906666573337</v>
      </c>
      <c r="AC1316" s="25" t="s">
        <v>27</v>
      </c>
      <c r="AD1316" s="43">
        <f t="shared" si="501"/>
        <v>0.89999906666573337</v>
      </c>
      <c r="AE1316" s="48">
        <f t="shared" si="502"/>
        <v>0</v>
      </c>
      <c r="AF1316" s="16">
        <f t="shared" si="503"/>
        <v>0</v>
      </c>
      <c r="AG1316" s="18">
        <f t="shared" si="504"/>
        <v>0</v>
      </c>
      <c r="AH1316" s="37">
        <f t="shared" si="505"/>
        <v>0</v>
      </c>
      <c r="AI1316" s="8">
        <f t="shared" si="506"/>
        <v>0</v>
      </c>
      <c r="AJ1316" s="13">
        <f t="shared" si="507"/>
        <v>0</v>
      </c>
      <c r="AK1316" s="14">
        <f t="shared" si="508"/>
        <v>0</v>
      </c>
      <c r="AL1316" s="17">
        <f t="shared" si="497"/>
        <v>0.10000093333426666</v>
      </c>
      <c r="AM1316" s="22">
        <f t="shared" si="509"/>
        <v>99999</v>
      </c>
      <c r="AN1316" s="91">
        <f t="shared" si="510"/>
        <v>99999</v>
      </c>
    </row>
    <row r="1317" spans="3:40">
      <c r="C1317" s="71"/>
      <c r="S1317" s="1">
        <f t="shared" si="492"/>
        <v>0</v>
      </c>
      <c r="T1317" s="45">
        <f t="shared" si="499"/>
        <v>0</v>
      </c>
      <c r="U1317" s="27" t="s">
        <v>4</v>
      </c>
      <c r="V1317" s="29">
        <f t="shared" si="500"/>
        <v>0</v>
      </c>
      <c r="W1317" s="29">
        <f t="shared" si="493"/>
        <v>0.89999906666573337</v>
      </c>
      <c r="X1317" s="30" t="s">
        <v>5</v>
      </c>
      <c r="Y1317" s="78">
        <f t="shared" si="495"/>
        <v>1</v>
      </c>
      <c r="Z1317" s="78">
        <f t="shared" si="498"/>
        <v>77</v>
      </c>
      <c r="AA1317" s="27">
        <f t="shared" si="496"/>
        <v>222</v>
      </c>
      <c r="AB1317" s="31">
        <f t="shared" si="494"/>
        <v>0.89999906666573337</v>
      </c>
      <c r="AC1317" s="25" t="s">
        <v>27</v>
      </c>
      <c r="AD1317" s="43">
        <f t="shared" si="501"/>
        <v>0.89999906666573337</v>
      </c>
      <c r="AE1317" s="48">
        <f t="shared" si="502"/>
        <v>0</v>
      </c>
      <c r="AF1317" s="16">
        <f t="shared" si="503"/>
        <v>0</v>
      </c>
      <c r="AG1317" s="18">
        <f t="shared" si="504"/>
        <v>0</v>
      </c>
      <c r="AH1317" s="37">
        <f t="shared" si="505"/>
        <v>0</v>
      </c>
      <c r="AI1317" s="8">
        <f t="shared" si="506"/>
        <v>0</v>
      </c>
      <c r="AJ1317" s="13">
        <f t="shared" si="507"/>
        <v>0</v>
      </c>
      <c r="AK1317" s="14">
        <f t="shared" si="508"/>
        <v>0</v>
      </c>
      <c r="AL1317" s="17">
        <f t="shared" si="497"/>
        <v>0.10000093333426666</v>
      </c>
      <c r="AM1317" s="22">
        <f t="shared" si="509"/>
        <v>99999</v>
      </c>
      <c r="AN1317" s="91">
        <f t="shared" si="510"/>
        <v>99999</v>
      </c>
    </row>
    <row r="1318" spans="3:40">
      <c r="C1318" s="71"/>
      <c r="S1318" s="1">
        <f t="shared" si="492"/>
        <v>0</v>
      </c>
      <c r="T1318" s="45">
        <f t="shared" si="499"/>
        <v>0</v>
      </c>
      <c r="U1318" s="27" t="s">
        <v>4</v>
      </c>
      <c r="V1318" s="29">
        <f t="shared" si="500"/>
        <v>0</v>
      </c>
      <c r="W1318" s="29">
        <f t="shared" si="493"/>
        <v>0.89999906666573337</v>
      </c>
      <c r="X1318" s="30" t="s">
        <v>5</v>
      </c>
      <c r="Y1318" s="78">
        <f t="shared" si="495"/>
        <v>1</v>
      </c>
      <c r="Z1318" s="78">
        <f t="shared" si="498"/>
        <v>77</v>
      </c>
      <c r="AA1318" s="27">
        <f t="shared" si="496"/>
        <v>222</v>
      </c>
      <c r="AB1318" s="31">
        <f t="shared" si="494"/>
        <v>0.89999906666573337</v>
      </c>
      <c r="AC1318" s="25" t="s">
        <v>27</v>
      </c>
      <c r="AD1318" s="43">
        <f t="shared" si="501"/>
        <v>0.89999906666573337</v>
      </c>
      <c r="AE1318" s="48">
        <f t="shared" si="502"/>
        <v>0</v>
      </c>
      <c r="AF1318" s="16">
        <f t="shared" si="503"/>
        <v>0</v>
      </c>
      <c r="AG1318" s="18">
        <f t="shared" si="504"/>
        <v>0</v>
      </c>
      <c r="AH1318" s="37">
        <f t="shared" si="505"/>
        <v>0</v>
      </c>
      <c r="AI1318" s="8">
        <f t="shared" si="506"/>
        <v>0</v>
      </c>
      <c r="AJ1318" s="13">
        <f t="shared" si="507"/>
        <v>0</v>
      </c>
      <c r="AK1318" s="14">
        <f t="shared" si="508"/>
        <v>0</v>
      </c>
      <c r="AL1318" s="17">
        <f t="shared" si="497"/>
        <v>0.10000093333426666</v>
      </c>
      <c r="AM1318" s="22">
        <f t="shared" si="509"/>
        <v>99999</v>
      </c>
      <c r="AN1318" s="91">
        <f t="shared" si="510"/>
        <v>99999</v>
      </c>
    </row>
    <row r="1319" spans="3:40">
      <c r="C1319" s="71"/>
      <c r="S1319" s="1">
        <f t="shared" si="492"/>
        <v>0</v>
      </c>
      <c r="T1319" s="45">
        <f t="shared" si="499"/>
        <v>0</v>
      </c>
      <c r="U1319" s="27" t="s">
        <v>4</v>
      </c>
      <c r="V1319" s="29">
        <f t="shared" si="500"/>
        <v>0</v>
      </c>
      <c r="W1319" s="29">
        <f t="shared" si="493"/>
        <v>0.89999906666573337</v>
      </c>
      <c r="X1319" s="30" t="s">
        <v>5</v>
      </c>
      <c r="Y1319" s="78">
        <f t="shared" si="495"/>
        <v>1</v>
      </c>
      <c r="Z1319" s="78">
        <f t="shared" si="498"/>
        <v>77</v>
      </c>
      <c r="AA1319" s="27">
        <f t="shared" si="496"/>
        <v>222</v>
      </c>
      <c r="AB1319" s="31">
        <f t="shared" si="494"/>
        <v>0.89999906666573337</v>
      </c>
      <c r="AC1319" s="25" t="s">
        <v>27</v>
      </c>
      <c r="AD1319" s="43">
        <f t="shared" si="501"/>
        <v>0.89999906666573337</v>
      </c>
      <c r="AE1319" s="48">
        <f t="shared" si="502"/>
        <v>0</v>
      </c>
      <c r="AF1319" s="16">
        <f t="shared" si="503"/>
        <v>0</v>
      </c>
      <c r="AG1319" s="18">
        <f t="shared" si="504"/>
        <v>0</v>
      </c>
      <c r="AH1319" s="37">
        <f t="shared" si="505"/>
        <v>0</v>
      </c>
      <c r="AI1319" s="8">
        <f t="shared" si="506"/>
        <v>0</v>
      </c>
      <c r="AJ1319" s="13">
        <f t="shared" si="507"/>
        <v>0</v>
      </c>
      <c r="AK1319" s="14">
        <f t="shared" si="508"/>
        <v>0</v>
      </c>
      <c r="AL1319" s="17">
        <f t="shared" si="497"/>
        <v>0.10000093333426666</v>
      </c>
      <c r="AM1319" s="22">
        <f t="shared" si="509"/>
        <v>99999</v>
      </c>
      <c r="AN1319" s="91">
        <f t="shared" si="510"/>
        <v>99999</v>
      </c>
    </row>
    <row r="1320" spans="3:40">
      <c r="C1320" s="71"/>
      <c r="S1320" s="1">
        <f t="shared" si="492"/>
        <v>0</v>
      </c>
      <c r="T1320" s="45">
        <f t="shared" si="499"/>
        <v>0</v>
      </c>
      <c r="U1320" s="27" t="s">
        <v>4</v>
      </c>
      <c r="V1320" s="29">
        <f t="shared" si="500"/>
        <v>0</v>
      </c>
      <c r="W1320" s="29">
        <f t="shared" si="493"/>
        <v>0.89999906666573337</v>
      </c>
      <c r="X1320" s="30" t="s">
        <v>5</v>
      </c>
      <c r="Y1320" s="78">
        <f t="shared" si="495"/>
        <v>1</v>
      </c>
      <c r="Z1320" s="78">
        <f t="shared" si="498"/>
        <v>77</v>
      </c>
      <c r="AA1320" s="27">
        <f t="shared" si="496"/>
        <v>222</v>
      </c>
      <c r="AB1320" s="31">
        <f t="shared" si="494"/>
        <v>0.89999906666573337</v>
      </c>
      <c r="AC1320" s="25" t="s">
        <v>27</v>
      </c>
      <c r="AD1320" s="43">
        <f t="shared" si="501"/>
        <v>0.89999906666573337</v>
      </c>
      <c r="AE1320" s="48">
        <f t="shared" si="502"/>
        <v>0</v>
      </c>
      <c r="AF1320" s="16">
        <f t="shared" si="503"/>
        <v>0</v>
      </c>
      <c r="AG1320" s="18">
        <f t="shared" si="504"/>
        <v>0</v>
      </c>
      <c r="AH1320" s="37">
        <f t="shared" si="505"/>
        <v>0</v>
      </c>
      <c r="AI1320" s="8">
        <f t="shared" si="506"/>
        <v>0</v>
      </c>
      <c r="AJ1320" s="13">
        <f t="shared" si="507"/>
        <v>0</v>
      </c>
      <c r="AK1320" s="14">
        <f t="shared" si="508"/>
        <v>0</v>
      </c>
      <c r="AL1320" s="17">
        <f t="shared" si="497"/>
        <v>0.10000093333426666</v>
      </c>
      <c r="AM1320" s="22">
        <f t="shared" si="509"/>
        <v>99999</v>
      </c>
      <c r="AN1320" s="91">
        <f t="shared" si="510"/>
        <v>99999</v>
      </c>
    </row>
    <row r="1321" spans="3:40">
      <c r="C1321" s="71"/>
      <c r="S1321" s="1">
        <f t="shared" si="492"/>
        <v>0</v>
      </c>
      <c r="T1321" s="45">
        <f t="shared" si="499"/>
        <v>0</v>
      </c>
      <c r="U1321" s="27" t="s">
        <v>4</v>
      </c>
      <c r="V1321" s="29">
        <f t="shared" si="500"/>
        <v>0</v>
      </c>
      <c r="W1321" s="29">
        <f t="shared" si="493"/>
        <v>0.89999906666573337</v>
      </c>
      <c r="X1321" s="30" t="s">
        <v>5</v>
      </c>
      <c r="Y1321" s="78">
        <f t="shared" si="495"/>
        <v>1</v>
      </c>
      <c r="Z1321" s="78">
        <f t="shared" si="498"/>
        <v>77</v>
      </c>
      <c r="AA1321" s="27">
        <f t="shared" si="496"/>
        <v>222</v>
      </c>
      <c r="AB1321" s="31">
        <f t="shared" si="494"/>
        <v>0.89999906666573337</v>
      </c>
      <c r="AC1321" s="25" t="s">
        <v>27</v>
      </c>
      <c r="AD1321" s="43">
        <f t="shared" si="501"/>
        <v>0.89999906666573337</v>
      </c>
      <c r="AE1321" s="48">
        <f t="shared" si="502"/>
        <v>0</v>
      </c>
      <c r="AF1321" s="16">
        <f t="shared" si="503"/>
        <v>0</v>
      </c>
      <c r="AG1321" s="18">
        <f t="shared" si="504"/>
        <v>0</v>
      </c>
      <c r="AH1321" s="37">
        <f t="shared" si="505"/>
        <v>0</v>
      </c>
      <c r="AI1321" s="8">
        <f t="shared" si="506"/>
        <v>0</v>
      </c>
      <c r="AJ1321" s="13">
        <f t="shared" si="507"/>
        <v>0</v>
      </c>
      <c r="AK1321" s="14">
        <f t="shared" si="508"/>
        <v>0</v>
      </c>
      <c r="AL1321" s="17">
        <f t="shared" si="497"/>
        <v>0.10000093333426666</v>
      </c>
      <c r="AM1321" s="22">
        <f t="shared" si="509"/>
        <v>99999</v>
      </c>
      <c r="AN1321" s="91">
        <f t="shared" si="510"/>
        <v>99999</v>
      </c>
    </row>
    <row r="1322" spans="3:40">
      <c r="C1322" s="71"/>
      <c r="S1322" s="1">
        <f t="shared" si="492"/>
        <v>0</v>
      </c>
      <c r="T1322" s="45">
        <f t="shared" si="499"/>
        <v>0</v>
      </c>
      <c r="U1322" s="27" t="s">
        <v>4</v>
      </c>
      <c r="V1322" s="29">
        <f t="shared" si="500"/>
        <v>0</v>
      </c>
      <c r="W1322" s="29">
        <f t="shared" si="493"/>
        <v>0.89999906666573337</v>
      </c>
      <c r="X1322" s="30" t="s">
        <v>5</v>
      </c>
      <c r="Y1322" s="78">
        <f t="shared" si="495"/>
        <v>1</v>
      </c>
      <c r="Z1322" s="78">
        <f t="shared" si="498"/>
        <v>77</v>
      </c>
      <c r="AA1322" s="27">
        <f t="shared" si="496"/>
        <v>222</v>
      </c>
      <c r="AB1322" s="31">
        <f t="shared" si="494"/>
        <v>0.89999906666573337</v>
      </c>
      <c r="AC1322" s="25" t="s">
        <v>27</v>
      </c>
      <c r="AD1322" s="43">
        <f t="shared" si="501"/>
        <v>0.89999906666573337</v>
      </c>
      <c r="AE1322" s="48">
        <f t="shared" si="502"/>
        <v>0</v>
      </c>
      <c r="AF1322" s="16">
        <f t="shared" si="503"/>
        <v>0</v>
      </c>
      <c r="AG1322" s="18">
        <f t="shared" si="504"/>
        <v>0</v>
      </c>
      <c r="AH1322" s="37">
        <f t="shared" si="505"/>
        <v>0</v>
      </c>
      <c r="AI1322" s="8">
        <f t="shared" si="506"/>
        <v>0</v>
      </c>
      <c r="AJ1322" s="13">
        <f t="shared" si="507"/>
        <v>0</v>
      </c>
      <c r="AK1322" s="14">
        <f t="shared" si="508"/>
        <v>0</v>
      </c>
      <c r="AL1322" s="17">
        <f t="shared" si="497"/>
        <v>0.10000093333426666</v>
      </c>
      <c r="AM1322" s="22">
        <f t="shared" si="509"/>
        <v>99999</v>
      </c>
      <c r="AN1322" s="91">
        <f t="shared" si="510"/>
        <v>99999</v>
      </c>
    </row>
    <row r="1323" spans="3:40">
      <c r="C1323" s="71"/>
      <c r="S1323" s="1">
        <f t="shared" si="492"/>
        <v>0</v>
      </c>
      <c r="T1323" s="45">
        <f t="shared" si="499"/>
        <v>0</v>
      </c>
      <c r="U1323" s="27" t="s">
        <v>4</v>
      </c>
      <c r="V1323" s="29">
        <f t="shared" si="500"/>
        <v>0</v>
      </c>
      <c r="W1323" s="29">
        <f t="shared" si="493"/>
        <v>0.89999906666573337</v>
      </c>
      <c r="X1323" s="30" t="s">
        <v>5</v>
      </c>
      <c r="Y1323" s="78">
        <f t="shared" si="495"/>
        <v>1</v>
      </c>
      <c r="Z1323" s="78">
        <f t="shared" si="498"/>
        <v>77</v>
      </c>
      <c r="AA1323" s="27">
        <f t="shared" si="496"/>
        <v>222</v>
      </c>
      <c r="AB1323" s="31">
        <f t="shared" si="494"/>
        <v>0.89999906666573337</v>
      </c>
      <c r="AC1323" s="25" t="s">
        <v>27</v>
      </c>
      <c r="AD1323" s="43">
        <f t="shared" si="501"/>
        <v>0.89999906666573337</v>
      </c>
      <c r="AE1323" s="48">
        <f t="shared" si="502"/>
        <v>0</v>
      </c>
      <c r="AF1323" s="16">
        <f t="shared" si="503"/>
        <v>0</v>
      </c>
      <c r="AG1323" s="18">
        <f t="shared" si="504"/>
        <v>0</v>
      </c>
      <c r="AH1323" s="37">
        <f t="shared" si="505"/>
        <v>0</v>
      </c>
      <c r="AI1323" s="8">
        <f t="shared" si="506"/>
        <v>0</v>
      </c>
      <c r="AJ1323" s="13">
        <f t="shared" si="507"/>
        <v>0</v>
      </c>
      <c r="AK1323" s="14">
        <f t="shared" si="508"/>
        <v>0</v>
      </c>
      <c r="AL1323" s="17">
        <f t="shared" si="497"/>
        <v>0.10000093333426666</v>
      </c>
      <c r="AM1323" s="22">
        <f t="shared" si="509"/>
        <v>99999</v>
      </c>
      <c r="AN1323" s="91">
        <f t="shared" si="510"/>
        <v>99999</v>
      </c>
    </row>
    <row r="1324" spans="3:40">
      <c r="C1324" s="71"/>
      <c r="S1324" s="1">
        <f t="shared" si="492"/>
        <v>0</v>
      </c>
      <c r="T1324" s="45">
        <f t="shared" si="499"/>
        <v>0</v>
      </c>
      <c r="U1324" s="27" t="s">
        <v>4</v>
      </c>
      <c r="V1324" s="29">
        <f t="shared" si="500"/>
        <v>0</v>
      </c>
      <c r="W1324" s="29">
        <f t="shared" si="493"/>
        <v>0.89999906666573337</v>
      </c>
      <c r="X1324" s="30" t="s">
        <v>5</v>
      </c>
      <c r="Y1324" s="78">
        <f t="shared" si="495"/>
        <v>1</v>
      </c>
      <c r="Z1324" s="78">
        <f t="shared" si="498"/>
        <v>77</v>
      </c>
      <c r="AA1324" s="27">
        <f t="shared" si="496"/>
        <v>222</v>
      </c>
      <c r="AB1324" s="31">
        <f t="shared" si="494"/>
        <v>0.89999906666573337</v>
      </c>
      <c r="AC1324" s="25" t="s">
        <v>27</v>
      </c>
      <c r="AD1324" s="43">
        <f t="shared" si="501"/>
        <v>0.89999906666573337</v>
      </c>
      <c r="AE1324" s="48">
        <f t="shared" si="502"/>
        <v>0</v>
      </c>
      <c r="AF1324" s="16">
        <f t="shared" si="503"/>
        <v>0</v>
      </c>
      <c r="AG1324" s="18">
        <f t="shared" si="504"/>
        <v>0</v>
      </c>
      <c r="AH1324" s="37">
        <f t="shared" si="505"/>
        <v>0</v>
      </c>
      <c r="AI1324" s="8">
        <f t="shared" si="506"/>
        <v>0</v>
      </c>
      <c r="AJ1324" s="13">
        <f t="shared" si="507"/>
        <v>0</v>
      </c>
      <c r="AK1324" s="14">
        <f t="shared" si="508"/>
        <v>0</v>
      </c>
      <c r="AL1324" s="17">
        <f t="shared" si="497"/>
        <v>0.10000093333426666</v>
      </c>
      <c r="AM1324" s="22">
        <f t="shared" si="509"/>
        <v>99999</v>
      </c>
      <c r="AN1324" s="91">
        <f t="shared" si="510"/>
        <v>99999</v>
      </c>
    </row>
    <row r="1325" spans="3:40">
      <c r="C1325" s="71"/>
      <c r="S1325" s="1">
        <f t="shared" si="492"/>
        <v>0</v>
      </c>
      <c r="T1325" s="45">
        <f t="shared" si="499"/>
        <v>0</v>
      </c>
      <c r="U1325" s="27" t="s">
        <v>4</v>
      </c>
      <c r="V1325" s="29">
        <f t="shared" si="500"/>
        <v>0</v>
      </c>
      <c r="W1325" s="29">
        <f t="shared" si="493"/>
        <v>0.89999906666573337</v>
      </c>
      <c r="X1325" s="30" t="s">
        <v>5</v>
      </c>
      <c r="Y1325" s="78">
        <f t="shared" si="495"/>
        <v>1</v>
      </c>
      <c r="Z1325" s="78">
        <f t="shared" si="498"/>
        <v>77</v>
      </c>
      <c r="AA1325" s="27">
        <f t="shared" si="496"/>
        <v>222</v>
      </c>
      <c r="AB1325" s="31">
        <f t="shared" si="494"/>
        <v>0.89999906666573337</v>
      </c>
      <c r="AC1325" s="25" t="s">
        <v>27</v>
      </c>
      <c r="AD1325" s="43">
        <f t="shared" si="501"/>
        <v>0.89999906666573337</v>
      </c>
      <c r="AE1325" s="48">
        <f t="shared" si="502"/>
        <v>0</v>
      </c>
      <c r="AF1325" s="16">
        <f t="shared" si="503"/>
        <v>0</v>
      </c>
      <c r="AG1325" s="18">
        <f t="shared" si="504"/>
        <v>0</v>
      </c>
      <c r="AH1325" s="37">
        <f t="shared" si="505"/>
        <v>0</v>
      </c>
      <c r="AI1325" s="8">
        <f t="shared" si="506"/>
        <v>0</v>
      </c>
      <c r="AJ1325" s="13">
        <f t="shared" si="507"/>
        <v>0</v>
      </c>
      <c r="AK1325" s="14">
        <f t="shared" si="508"/>
        <v>0</v>
      </c>
      <c r="AL1325" s="17">
        <f t="shared" si="497"/>
        <v>0.10000093333426666</v>
      </c>
      <c r="AM1325" s="22">
        <f t="shared" si="509"/>
        <v>99999</v>
      </c>
      <c r="AN1325" s="91">
        <f t="shared" si="510"/>
        <v>99999</v>
      </c>
    </row>
    <row r="1326" spans="3:40">
      <c r="C1326" s="71"/>
      <c r="S1326" s="1">
        <f t="shared" si="492"/>
        <v>0</v>
      </c>
      <c r="T1326" s="45">
        <f t="shared" si="499"/>
        <v>0</v>
      </c>
      <c r="U1326" s="27" t="s">
        <v>4</v>
      </c>
      <c r="V1326" s="29">
        <f t="shared" si="500"/>
        <v>0</v>
      </c>
      <c r="W1326" s="29">
        <f t="shared" si="493"/>
        <v>0.89999906666573337</v>
      </c>
      <c r="X1326" s="30" t="s">
        <v>5</v>
      </c>
      <c r="Y1326" s="78">
        <f t="shared" si="495"/>
        <v>1</v>
      </c>
      <c r="Z1326" s="78">
        <f t="shared" si="498"/>
        <v>77</v>
      </c>
      <c r="AA1326" s="27">
        <f t="shared" si="496"/>
        <v>222</v>
      </c>
      <c r="AB1326" s="31">
        <f t="shared" si="494"/>
        <v>0.89999906666573337</v>
      </c>
      <c r="AC1326" s="25" t="s">
        <v>27</v>
      </c>
      <c r="AD1326" s="43">
        <f t="shared" si="501"/>
        <v>0.89999906666573337</v>
      </c>
      <c r="AE1326" s="48">
        <f t="shared" si="502"/>
        <v>0</v>
      </c>
      <c r="AF1326" s="16">
        <f t="shared" si="503"/>
        <v>0</v>
      </c>
      <c r="AG1326" s="18">
        <f t="shared" si="504"/>
        <v>0</v>
      </c>
      <c r="AH1326" s="37">
        <f t="shared" si="505"/>
        <v>0</v>
      </c>
      <c r="AI1326" s="8">
        <f t="shared" si="506"/>
        <v>0</v>
      </c>
      <c r="AJ1326" s="13">
        <f t="shared" si="507"/>
        <v>0</v>
      </c>
      <c r="AK1326" s="14">
        <f t="shared" si="508"/>
        <v>0</v>
      </c>
      <c r="AL1326" s="17">
        <f t="shared" si="497"/>
        <v>0.10000093333426666</v>
      </c>
      <c r="AM1326" s="22">
        <f t="shared" si="509"/>
        <v>99999</v>
      </c>
      <c r="AN1326" s="91">
        <f t="shared" si="510"/>
        <v>99999</v>
      </c>
    </row>
    <row r="1327" spans="3:40">
      <c r="C1327" s="71"/>
      <c r="S1327" s="1">
        <f t="shared" si="492"/>
        <v>0</v>
      </c>
      <c r="T1327" s="45">
        <f t="shared" si="499"/>
        <v>0</v>
      </c>
      <c r="U1327" s="27" t="s">
        <v>4</v>
      </c>
      <c r="V1327" s="29">
        <f t="shared" si="500"/>
        <v>0</v>
      </c>
      <c r="W1327" s="29">
        <f t="shared" si="493"/>
        <v>0.89999906666573337</v>
      </c>
      <c r="X1327" s="30" t="s">
        <v>5</v>
      </c>
      <c r="Y1327" s="78">
        <f t="shared" si="495"/>
        <v>1</v>
      </c>
      <c r="Z1327" s="78">
        <f t="shared" si="498"/>
        <v>77</v>
      </c>
      <c r="AA1327" s="27">
        <f t="shared" si="496"/>
        <v>222</v>
      </c>
      <c r="AB1327" s="31">
        <f t="shared" si="494"/>
        <v>0.89999906666573337</v>
      </c>
      <c r="AC1327" s="25" t="s">
        <v>27</v>
      </c>
      <c r="AD1327" s="43">
        <f t="shared" si="501"/>
        <v>0.89999906666573337</v>
      </c>
      <c r="AE1327" s="48">
        <f t="shared" si="502"/>
        <v>0</v>
      </c>
      <c r="AF1327" s="16">
        <f t="shared" si="503"/>
        <v>0</v>
      </c>
      <c r="AG1327" s="18">
        <f t="shared" si="504"/>
        <v>0</v>
      </c>
      <c r="AH1327" s="37">
        <f t="shared" si="505"/>
        <v>0</v>
      </c>
      <c r="AI1327" s="8">
        <f t="shared" si="506"/>
        <v>0</v>
      </c>
      <c r="AJ1327" s="13">
        <f t="shared" si="507"/>
        <v>0</v>
      </c>
      <c r="AK1327" s="14">
        <f t="shared" si="508"/>
        <v>0</v>
      </c>
      <c r="AL1327" s="17">
        <f t="shared" si="497"/>
        <v>0.10000093333426666</v>
      </c>
      <c r="AM1327" s="22">
        <f t="shared" si="509"/>
        <v>99999</v>
      </c>
      <c r="AN1327" s="91">
        <f t="shared" si="510"/>
        <v>99999</v>
      </c>
    </row>
    <row r="1328" spans="3:40">
      <c r="C1328" s="71"/>
      <c r="S1328" s="1">
        <f t="shared" si="492"/>
        <v>0</v>
      </c>
      <c r="T1328" s="45">
        <f t="shared" si="499"/>
        <v>0</v>
      </c>
      <c r="U1328" s="27" t="s">
        <v>4</v>
      </c>
      <c r="V1328" s="29">
        <f t="shared" si="500"/>
        <v>0</v>
      </c>
      <c r="W1328" s="29">
        <f t="shared" si="493"/>
        <v>0.89999906666573337</v>
      </c>
      <c r="X1328" s="30" t="s">
        <v>5</v>
      </c>
      <c r="Y1328" s="78">
        <f t="shared" si="495"/>
        <v>1</v>
      </c>
      <c r="Z1328" s="78">
        <f t="shared" si="498"/>
        <v>77</v>
      </c>
      <c r="AA1328" s="27">
        <f t="shared" si="496"/>
        <v>222</v>
      </c>
      <c r="AB1328" s="31">
        <f t="shared" si="494"/>
        <v>0.89999906666573337</v>
      </c>
      <c r="AC1328" s="25" t="s">
        <v>27</v>
      </c>
      <c r="AD1328" s="43">
        <f t="shared" si="501"/>
        <v>0.89999906666573337</v>
      </c>
      <c r="AE1328" s="48">
        <f t="shared" si="502"/>
        <v>0</v>
      </c>
      <c r="AF1328" s="16">
        <f t="shared" si="503"/>
        <v>0</v>
      </c>
      <c r="AG1328" s="18">
        <f t="shared" si="504"/>
        <v>0</v>
      </c>
      <c r="AH1328" s="37">
        <f t="shared" si="505"/>
        <v>0</v>
      </c>
      <c r="AI1328" s="8">
        <f t="shared" si="506"/>
        <v>0</v>
      </c>
      <c r="AJ1328" s="13">
        <f t="shared" si="507"/>
        <v>0</v>
      </c>
      <c r="AK1328" s="14">
        <f t="shared" si="508"/>
        <v>0</v>
      </c>
      <c r="AL1328" s="17">
        <f t="shared" si="497"/>
        <v>0.10000093333426666</v>
      </c>
      <c r="AM1328" s="22">
        <f t="shared" si="509"/>
        <v>99999</v>
      </c>
      <c r="AN1328" s="91">
        <f t="shared" si="510"/>
        <v>99999</v>
      </c>
    </row>
    <row r="1329" spans="3:40">
      <c r="C1329" s="71"/>
      <c r="S1329" s="1">
        <f t="shared" si="492"/>
        <v>0</v>
      </c>
      <c r="T1329" s="45">
        <f t="shared" si="499"/>
        <v>0</v>
      </c>
      <c r="U1329" s="27" t="s">
        <v>4</v>
      </c>
      <c r="V1329" s="29">
        <f t="shared" si="500"/>
        <v>0</v>
      </c>
      <c r="W1329" s="29">
        <f t="shared" si="493"/>
        <v>0.89999906666573337</v>
      </c>
      <c r="X1329" s="30" t="s">
        <v>5</v>
      </c>
      <c r="Y1329" s="78">
        <f t="shared" si="495"/>
        <v>1</v>
      </c>
      <c r="Z1329" s="78">
        <f t="shared" si="498"/>
        <v>77</v>
      </c>
      <c r="AA1329" s="27">
        <f t="shared" si="496"/>
        <v>222</v>
      </c>
      <c r="AB1329" s="31">
        <f t="shared" si="494"/>
        <v>0.89999906666573337</v>
      </c>
      <c r="AC1329" s="25" t="s">
        <v>27</v>
      </c>
      <c r="AD1329" s="43">
        <f t="shared" si="501"/>
        <v>0.89999906666573337</v>
      </c>
      <c r="AE1329" s="48">
        <f t="shared" si="502"/>
        <v>0</v>
      </c>
      <c r="AF1329" s="16">
        <f t="shared" si="503"/>
        <v>0</v>
      </c>
      <c r="AG1329" s="18">
        <f t="shared" si="504"/>
        <v>0</v>
      </c>
      <c r="AH1329" s="37">
        <f t="shared" si="505"/>
        <v>0</v>
      </c>
      <c r="AI1329" s="8">
        <f t="shared" si="506"/>
        <v>0</v>
      </c>
      <c r="AJ1329" s="13">
        <f t="shared" si="507"/>
        <v>0</v>
      </c>
      <c r="AK1329" s="14">
        <f t="shared" si="508"/>
        <v>0</v>
      </c>
      <c r="AL1329" s="17">
        <f t="shared" si="497"/>
        <v>0.10000093333426666</v>
      </c>
      <c r="AM1329" s="22">
        <f t="shared" si="509"/>
        <v>99999</v>
      </c>
      <c r="AN1329" s="91">
        <f t="shared" si="510"/>
        <v>99999</v>
      </c>
    </row>
    <row r="1330" spans="3:40">
      <c r="C1330" s="71"/>
      <c r="S1330" s="1">
        <f t="shared" si="492"/>
        <v>0</v>
      </c>
      <c r="T1330" s="45">
        <f t="shared" si="499"/>
        <v>0</v>
      </c>
      <c r="U1330" s="27" t="s">
        <v>4</v>
      </c>
      <c r="V1330" s="29">
        <f t="shared" si="500"/>
        <v>0</v>
      </c>
      <c r="W1330" s="29">
        <f t="shared" si="493"/>
        <v>0.89999906666573337</v>
      </c>
      <c r="X1330" s="30" t="s">
        <v>5</v>
      </c>
      <c r="Y1330" s="78">
        <f t="shared" si="495"/>
        <v>1</v>
      </c>
      <c r="Z1330" s="78">
        <f t="shared" si="498"/>
        <v>77</v>
      </c>
      <c r="AA1330" s="27">
        <f t="shared" si="496"/>
        <v>222</v>
      </c>
      <c r="AB1330" s="31">
        <f t="shared" si="494"/>
        <v>0.89999906666573337</v>
      </c>
      <c r="AC1330" s="25" t="s">
        <v>27</v>
      </c>
      <c r="AD1330" s="43">
        <f t="shared" si="501"/>
        <v>0.89999906666573337</v>
      </c>
      <c r="AE1330" s="48">
        <f t="shared" si="502"/>
        <v>0</v>
      </c>
      <c r="AF1330" s="16">
        <f t="shared" si="503"/>
        <v>0</v>
      </c>
      <c r="AG1330" s="18">
        <f t="shared" si="504"/>
        <v>0</v>
      </c>
      <c r="AH1330" s="37">
        <f t="shared" si="505"/>
        <v>0</v>
      </c>
      <c r="AI1330" s="8">
        <f t="shared" si="506"/>
        <v>0</v>
      </c>
      <c r="AJ1330" s="13">
        <f t="shared" si="507"/>
        <v>0</v>
      </c>
      <c r="AK1330" s="14">
        <f t="shared" si="508"/>
        <v>0</v>
      </c>
      <c r="AL1330" s="17">
        <f t="shared" si="497"/>
        <v>0.10000093333426666</v>
      </c>
      <c r="AM1330" s="22">
        <f t="shared" si="509"/>
        <v>99999</v>
      </c>
      <c r="AN1330" s="91">
        <f t="shared" si="510"/>
        <v>99999</v>
      </c>
    </row>
    <row r="1331" spans="3:40">
      <c r="C1331" s="71"/>
      <c r="S1331" s="1">
        <f t="shared" ref="S1331:S1394" si="511">IF(T1331=0,IF(AJ1331+AK1331+AF1331+AG1331+AH1331+AI1331,99999,0),0)</f>
        <v>0</v>
      </c>
      <c r="T1331" s="45">
        <f t="shared" si="499"/>
        <v>0</v>
      </c>
      <c r="U1331" s="27" t="s">
        <v>4</v>
      </c>
      <c r="V1331" s="29">
        <f t="shared" si="500"/>
        <v>0</v>
      </c>
      <c r="W1331" s="29">
        <f t="shared" ref="W1331:W1394" si="512">IF(AA1331=222,1-AL1331,AL1331)</f>
        <v>0.89999906666573337</v>
      </c>
      <c r="X1331" s="30" t="s">
        <v>5</v>
      </c>
      <c r="Y1331" s="78">
        <f t="shared" si="495"/>
        <v>1</v>
      </c>
      <c r="Z1331" s="78">
        <f t="shared" si="498"/>
        <v>77</v>
      </c>
      <c r="AA1331" s="27">
        <f t="shared" si="496"/>
        <v>222</v>
      </c>
      <c r="AB1331" s="31">
        <f t="shared" ref="AB1331:AB1394" si="513">W1331</f>
        <v>0.89999906666573337</v>
      </c>
      <c r="AC1331" s="25" t="s">
        <v>27</v>
      </c>
      <c r="AD1331" s="43">
        <f t="shared" si="501"/>
        <v>0.89999906666573337</v>
      </c>
      <c r="AE1331" s="48">
        <f t="shared" si="502"/>
        <v>0</v>
      </c>
      <c r="AF1331" s="16">
        <f t="shared" si="503"/>
        <v>0</v>
      </c>
      <c r="AG1331" s="18">
        <f t="shared" si="504"/>
        <v>0</v>
      </c>
      <c r="AH1331" s="37">
        <f t="shared" si="505"/>
        <v>0</v>
      </c>
      <c r="AI1331" s="8">
        <f t="shared" si="506"/>
        <v>0</v>
      </c>
      <c r="AJ1331" s="13">
        <f t="shared" si="507"/>
        <v>0</v>
      </c>
      <c r="AK1331" s="14">
        <f t="shared" si="508"/>
        <v>0</v>
      </c>
      <c r="AL1331" s="17">
        <f t="shared" si="497"/>
        <v>0.10000093333426666</v>
      </c>
      <c r="AM1331" s="22">
        <f t="shared" si="509"/>
        <v>99999</v>
      </c>
      <c r="AN1331" s="91">
        <f t="shared" si="510"/>
        <v>99999</v>
      </c>
    </row>
    <row r="1332" spans="3:40">
      <c r="C1332" s="71"/>
      <c r="S1332" s="1">
        <f t="shared" si="511"/>
        <v>0</v>
      </c>
      <c r="T1332" s="45">
        <f t="shared" si="499"/>
        <v>0</v>
      </c>
      <c r="U1332" s="27" t="s">
        <v>4</v>
      </c>
      <c r="V1332" s="29">
        <f t="shared" si="500"/>
        <v>0</v>
      </c>
      <c r="W1332" s="29">
        <f t="shared" si="512"/>
        <v>0.89999906666573337</v>
      </c>
      <c r="X1332" s="30" t="s">
        <v>5</v>
      </c>
      <c r="Y1332" s="78">
        <f t="shared" si="495"/>
        <v>1</v>
      </c>
      <c r="Z1332" s="78">
        <f t="shared" si="498"/>
        <v>77</v>
      </c>
      <c r="AA1332" s="27">
        <f t="shared" si="496"/>
        <v>222</v>
      </c>
      <c r="AB1332" s="31">
        <f t="shared" si="513"/>
        <v>0.89999906666573337</v>
      </c>
      <c r="AC1332" s="25" t="s">
        <v>27</v>
      </c>
      <c r="AD1332" s="43">
        <f t="shared" si="501"/>
        <v>0.89999906666573337</v>
      </c>
      <c r="AE1332" s="48">
        <f t="shared" si="502"/>
        <v>0</v>
      </c>
      <c r="AF1332" s="16">
        <f t="shared" si="503"/>
        <v>0</v>
      </c>
      <c r="AG1332" s="18">
        <f t="shared" si="504"/>
        <v>0</v>
      </c>
      <c r="AH1332" s="37">
        <f t="shared" si="505"/>
        <v>0</v>
      </c>
      <c r="AI1332" s="8">
        <f t="shared" si="506"/>
        <v>0</v>
      </c>
      <c r="AJ1332" s="13">
        <f t="shared" si="507"/>
        <v>0</v>
      </c>
      <c r="AK1332" s="14">
        <f t="shared" si="508"/>
        <v>0</v>
      </c>
      <c r="AL1332" s="17">
        <f t="shared" si="497"/>
        <v>0.10000093333426666</v>
      </c>
      <c r="AM1332" s="22">
        <f t="shared" si="509"/>
        <v>99999</v>
      </c>
      <c r="AN1332" s="91">
        <f t="shared" si="510"/>
        <v>99999</v>
      </c>
    </row>
    <row r="1333" spans="3:40">
      <c r="C1333" s="71"/>
      <c r="S1333" s="1">
        <f t="shared" si="511"/>
        <v>0</v>
      </c>
      <c r="T1333" s="45">
        <f t="shared" si="499"/>
        <v>0</v>
      </c>
      <c r="U1333" s="27" t="s">
        <v>4</v>
      </c>
      <c r="V1333" s="29">
        <f t="shared" si="500"/>
        <v>0</v>
      </c>
      <c r="W1333" s="29">
        <f t="shared" si="512"/>
        <v>0.89999906666573337</v>
      </c>
      <c r="X1333" s="30" t="s">
        <v>5</v>
      </c>
      <c r="Y1333" s="78">
        <f t="shared" si="495"/>
        <v>1</v>
      </c>
      <c r="Z1333" s="78">
        <f t="shared" si="498"/>
        <v>77</v>
      </c>
      <c r="AA1333" s="27">
        <f t="shared" si="496"/>
        <v>222</v>
      </c>
      <c r="AB1333" s="31">
        <f t="shared" si="513"/>
        <v>0.89999906666573337</v>
      </c>
      <c r="AC1333" s="25" t="s">
        <v>27</v>
      </c>
      <c r="AD1333" s="43">
        <f t="shared" si="501"/>
        <v>0.89999906666573337</v>
      </c>
      <c r="AE1333" s="48">
        <f t="shared" si="502"/>
        <v>0</v>
      </c>
      <c r="AF1333" s="16">
        <f t="shared" si="503"/>
        <v>0</v>
      </c>
      <c r="AG1333" s="18">
        <f t="shared" si="504"/>
        <v>0</v>
      </c>
      <c r="AH1333" s="37">
        <f t="shared" si="505"/>
        <v>0</v>
      </c>
      <c r="AI1333" s="8">
        <f t="shared" si="506"/>
        <v>0</v>
      </c>
      <c r="AJ1333" s="13">
        <f t="shared" si="507"/>
        <v>0</v>
      </c>
      <c r="AK1333" s="14">
        <f t="shared" si="508"/>
        <v>0</v>
      </c>
      <c r="AL1333" s="17">
        <f t="shared" si="497"/>
        <v>0.10000093333426666</v>
      </c>
      <c r="AM1333" s="22">
        <f t="shared" si="509"/>
        <v>99999</v>
      </c>
      <c r="AN1333" s="91">
        <f t="shared" si="510"/>
        <v>99999</v>
      </c>
    </row>
    <row r="1334" spans="3:40">
      <c r="C1334" s="71"/>
      <c r="S1334" s="1">
        <f t="shared" si="511"/>
        <v>0</v>
      </c>
      <c r="T1334" s="45">
        <f t="shared" si="499"/>
        <v>0</v>
      </c>
      <c r="U1334" s="27" t="s">
        <v>4</v>
      </c>
      <c r="V1334" s="29">
        <f t="shared" si="500"/>
        <v>0</v>
      </c>
      <c r="W1334" s="29">
        <f t="shared" si="512"/>
        <v>0.89999906666573337</v>
      </c>
      <c r="X1334" s="30" t="s">
        <v>5</v>
      </c>
      <c r="Y1334" s="78">
        <f t="shared" si="495"/>
        <v>1</v>
      </c>
      <c r="Z1334" s="78">
        <f t="shared" si="498"/>
        <v>77</v>
      </c>
      <c r="AA1334" s="27">
        <f t="shared" si="496"/>
        <v>222</v>
      </c>
      <c r="AB1334" s="31">
        <f t="shared" si="513"/>
        <v>0.89999906666573337</v>
      </c>
      <c r="AC1334" s="25" t="s">
        <v>27</v>
      </c>
      <c r="AD1334" s="43">
        <f t="shared" si="501"/>
        <v>0.89999906666573337</v>
      </c>
      <c r="AE1334" s="48">
        <f t="shared" si="502"/>
        <v>0</v>
      </c>
      <c r="AF1334" s="16">
        <f t="shared" si="503"/>
        <v>0</v>
      </c>
      <c r="AG1334" s="18">
        <f t="shared" si="504"/>
        <v>0</v>
      </c>
      <c r="AH1334" s="37">
        <f t="shared" si="505"/>
        <v>0</v>
      </c>
      <c r="AI1334" s="8">
        <f t="shared" si="506"/>
        <v>0</v>
      </c>
      <c r="AJ1334" s="13">
        <f t="shared" si="507"/>
        <v>0</v>
      </c>
      <c r="AK1334" s="14">
        <f t="shared" si="508"/>
        <v>0</v>
      </c>
      <c r="AL1334" s="17">
        <f t="shared" si="497"/>
        <v>0.10000093333426666</v>
      </c>
      <c r="AM1334" s="22">
        <f t="shared" si="509"/>
        <v>99999</v>
      </c>
      <c r="AN1334" s="91">
        <f t="shared" si="510"/>
        <v>99999</v>
      </c>
    </row>
    <row r="1335" spans="3:40">
      <c r="C1335" s="71"/>
      <c r="S1335" s="1">
        <f t="shared" si="511"/>
        <v>0</v>
      </c>
      <c r="T1335" s="45">
        <f t="shared" si="499"/>
        <v>0</v>
      </c>
      <c r="U1335" s="27" t="s">
        <v>4</v>
      </c>
      <c r="V1335" s="29">
        <f t="shared" si="500"/>
        <v>0</v>
      </c>
      <c r="W1335" s="29">
        <f t="shared" si="512"/>
        <v>0.89999906666573337</v>
      </c>
      <c r="X1335" s="30" t="s">
        <v>5</v>
      </c>
      <c r="Y1335" s="78">
        <f t="shared" si="495"/>
        <v>1</v>
      </c>
      <c r="Z1335" s="78">
        <f t="shared" si="498"/>
        <v>77</v>
      </c>
      <c r="AA1335" s="27">
        <f t="shared" si="496"/>
        <v>222</v>
      </c>
      <c r="AB1335" s="31">
        <f t="shared" si="513"/>
        <v>0.89999906666573337</v>
      </c>
      <c r="AC1335" s="25" t="s">
        <v>27</v>
      </c>
      <c r="AD1335" s="43">
        <f t="shared" si="501"/>
        <v>0.89999906666573337</v>
      </c>
      <c r="AE1335" s="48">
        <f t="shared" si="502"/>
        <v>0</v>
      </c>
      <c r="AF1335" s="16">
        <f t="shared" si="503"/>
        <v>0</v>
      </c>
      <c r="AG1335" s="18">
        <f t="shared" si="504"/>
        <v>0</v>
      </c>
      <c r="AH1335" s="37">
        <f t="shared" si="505"/>
        <v>0</v>
      </c>
      <c r="AI1335" s="8">
        <f t="shared" si="506"/>
        <v>0</v>
      </c>
      <c r="AJ1335" s="13">
        <f t="shared" si="507"/>
        <v>0</v>
      </c>
      <c r="AK1335" s="14">
        <f t="shared" si="508"/>
        <v>0</v>
      </c>
      <c r="AL1335" s="17">
        <f t="shared" si="497"/>
        <v>0.10000093333426666</v>
      </c>
      <c r="AM1335" s="22">
        <f t="shared" si="509"/>
        <v>99999</v>
      </c>
      <c r="AN1335" s="91">
        <f t="shared" si="510"/>
        <v>99999</v>
      </c>
    </row>
    <row r="1336" spans="3:40">
      <c r="C1336" s="71"/>
      <c r="S1336" s="1">
        <f t="shared" si="511"/>
        <v>0</v>
      </c>
      <c r="T1336" s="45">
        <f t="shared" si="499"/>
        <v>0</v>
      </c>
      <c r="U1336" s="27" t="s">
        <v>4</v>
      </c>
      <c r="V1336" s="29">
        <f t="shared" si="500"/>
        <v>0</v>
      </c>
      <c r="W1336" s="29">
        <f t="shared" si="512"/>
        <v>0.89999906666573337</v>
      </c>
      <c r="X1336" s="30" t="s">
        <v>5</v>
      </c>
      <c r="Y1336" s="78">
        <f t="shared" si="495"/>
        <v>1</v>
      </c>
      <c r="Z1336" s="78">
        <f t="shared" si="498"/>
        <v>77</v>
      </c>
      <c r="AA1336" s="27">
        <f t="shared" si="496"/>
        <v>222</v>
      </c>
      <c r="AB1336" s="31">
        <f t="shared" si="513"/>
        <v>0.89999906666573337</v>
      </c>
      <c r="AC1336" s="25" t="s">
        <v>27</v>
      </c>
      <c r="AD1336" s="43">
        <f t="shared" si="501"/>
        <v>0.89999906666573337</v>
      </c>
      <c r="AE1336" s="48">
        <f t="shared" si="502"/>
        <v>0</v>
      </c>
      <c r="AF1336" s="16">
        <f t="shared" si="503"/>
        <v>0</v>
      </c>
      <c r="AG1336" s="18">
        <f t="shared" si="504"/>
        <v>0</v>
      </c>
      <c r="AH1336" s="37">
        <f t="shared" si="505"/>
        <v>0</v>
      </c>
      <c r="AI1336" s="8">
        <f t="shared" si="506"/>
        <v>0</v>
      </c>
      <c r="AJ1336" s="13">
        <f t="shared" si="507"/>
        <v>0</v>
      </c>
      <c r="AK1336" s="14">
        <f t="shared" si="508"/>
        <v>0</v>
      </c>
      <c r="AL1336" s="17">
        <f t="shared" si="497"/>
        <v>0.10000093333426666</v>
      </c>
      <c r="AM1336" s="22">
        <f t="shared" si="509"/>
        <v>99999</v>
      </c>
      <c r="AN1336" s="91">
        <f t="shared" si="510"/>
        <v>99999</v>
      </c>
    </row>
    <row r="1337" spans="3:40">
      <c r="C1337" s="71"/>
      <c r="S1337" s="1">
        <f t="shared" si="511"/>
        <v>0</v>
      </c>
      <c r="T1337" s="45">
        <f t="shared" si="499"/>
        <v>0</v>
      </c>
      <c r="U1337" s="27" t="s">
        <v>4</v>
      </c>
      <c r="V1337" s="29">
        <f t="shared" si="500"/>
        <v>0</v>
      </c>
      <c r="W1337" s="29">
        <f t="shared" si="512"/>
        <v>0.89999906666573337</v>
      </c>
      <c r="X1337" s="30" t="s">
        <v>5</v>
      </c>
      <c r="Y1337" s="78">
        <f t="shared" si="495"/>
        <v>1</v>
      </c>
      <c r="Z1337" s="78">
        <f t="shared" si="498"/>
        <v>77</v>
      </c>
      <c r="AA1337" s="27">
        <f t="shared" si="496"/>
        <v>222</v>
      </c>
      <c r="AB1337" s="31">
        <f t="shared" si="513"/>
        <v>0.89999906666573337</v>
      </c>
      <c r="AC1337" s="25" t="s">
        <v>27</v>
      </c>
      <c r="AD1337" s="43">
        <f t="shared" si="501"/>
        <v>0.89999906666573337</v>
      </c>
      <c r="AE1337" s="48">
        <f t="shared" si="502"/>
        <v>0</v>
      </c>
      <c r="AF1337" s="16">
        <f t="shared" si="503"/>
        <v>0</v>
      </c>
      <c r="AG1337" s="18">
        <f t="shared" si="504"/>
        <v>0</v>
      </c>
      <c r="AH1337" s="37">
        <f t="shared" si="505"/>
        <v>0</v>
      </c>
      <c r="AI1337" s="8">
        <f t="shared" si="506"/>
        <v>0</v>
      </c>
      <c r="AJ1337" s="13">
        <f t="shared" si="507"/>
        <v>0</v>
      </c>
      <c r="AK1337" s="14">
        <f t="shared" si="508"/>
        <v>0</v>
      </c>
      <c r="AL1337" s="17">
        <f t="shared" si="497"/>
        <v>0.10000093333426666</v>
      </c>
      <c r="AM1337" s="22">
        <f t="shared" si="509"/>
        <v>99999</v>
      </c>
      <c r="AN1337" s="91">
        <f t="shared" si="510"/>
        <v>99999</v>
      </c>
    </row>
    <row r="1338" spans="3:40">
      <c r="C1338" s="71"/>
      <c r="S1338" s="1">
        <f t="shared" si="511"/>
        <v>0</v>
      </c>
      <c r="T1338" s="45">
        <f t="shared" si="499"/>
        <v>0</v>
      </c>
      <c r="U1338" s="27" t="s">
        <v>4</v>
      </c>
      <c r="V1338" s="29">
        <f t="shared" si="500"/>
        <v>0</v>
      </c>
      <c r="W1338" s="29">
        <f t="shared" si="512"/>
        <v>0.89999906666573337</v>
      </c>
      <c r="X1338" s="30" t="s">
        <v>5</v>
      </c>
      <c r="Y1338" s="78">
        <f t="shared" si="495"/>
        <v>1</v>
      </c>
      <c r="Z1338" s="78">
        <f t="shared" si="498"/>
        <v>77</v>
      </c>
      <c r="AA1338" s="27">
        <f t="shared" si="496"/>
        <v>222</v>
      </c>
      <c r="AB1338" s="31">
        <f t="shared" si="513"/>
        <v>0.89999906666573337</v>
      </c>
      <c r="AC1338" s="25" t="s">
        <v>27</v>
      </c>
      <c r="AD1338" s="43">
        <f t="shared" si="501"/>
        <v>0.89999906666573337</v>
      </c>
      <c r="AE1338" s="48">
        <f t="shared" si="502"/>
        <v>0</v>
      </c>
      <c r="AF1338" s="16">
        <f t="shared" si="503"/>
        <v>0</v>
      </c>
      <c r="AG1338" s="18">
        <f t="shared" si="504"/>
        <v>0</v>
      </c>
      <c r="AH1338" s="37">
        <f t="shared" si="505"/>
        <v>0</v>
      </c>
      <c r="AI1338" s="8">
        <f t="shared" si="506"/>
        <v>0</v>
      </c>
      <c r="AJ1338" s="13">
        <f t="shared" si="507"/>
        <v>0</v>
      </c>
      <c r="AK1338" s="14">
        <f t="shared" si="508"/>
        <v>0</v>
      </c>
      <c r="AL1338" s="17">
        <f t="shared" si="497"/>
        <v>0.10000093333426666</v>
      </c>
      <c r="AM1338" s="22">
        <f t="shared" si="509"/>
        <v>99999</v>
      </c>
      <c r="AN1338" s="91">
        <f t="shared" si="510"/>
        <v>99999</v>
      </c>
    </row>
    <row r="1339" spans="3:40">
      <c r="C1339" s="71"/>
      <c r="S1339" s="1">
        <f t="shared" si="511"/>
        <v>0</v>
      </c>
      <c r="T1339" s="45">
        <f t="shared" si="499"/>
        <v>0</v>
      </c>
      <c r="U1339" s="27" t="s">
        <v>4</v>
      </c>
      <c r="V1339" s="29">
        <f t="shared" si="500"/>
        <v>0</v>
      </c>
      <c r="W1339" s="29">
        <f t="shared" si="512"/>
        <v>0.89999906666573337</v>
      </c>
      <c r="X1339" s="30" t="s">
        <v>5</v>
      </c>
      <c r="Y1339" s="78">
        <f t="shared" si="495"/>
        <v>1</v>
      </c>
      <c r="Z1339" s="78">
        <f t="shared" si="498"/>
        <v>77</v>
      </c>
      <c r="AA1339" s="27">
        <f t="shared" si="496"/>
        <v>222</v>
      </c>
      <c r="AB1339" s="31">
        <f t="shared" si="513"/>
        <v>0.89999906666573337</v>
      </c>
      <c r="AC1339" s="25" t="s">
        <v>27</v>
      </c>
      <c r="AD1339" s="43">
        <f t="shared" si="501"/>
        <v>0.89999906666573337</v>
      </c>
      <c r="AE1339" s="48">
        <f t="shared" si="502"/>
        <v>0</v>
      </c>
      <c r="AF1339" s="16">
        <f t="shared" si="503"/>
        <v>0</v>
      </c>
      <c r="AG1339" s="18">
        <f t="shared" si="504"/>
        <v>0</v>
      </c>
      <c r="AH1339" s="37">
        <f t="shared" si="505"/>
        <v>0</v>
      </c>
      <c r="AI1339" s="8">
        <f t="shared" si="506"/>
        <v>0</v>
      </c>
      <c r="AJ1339" s="13">
        <f t="shared" si="507"/>
        <v>0</v>
      </c>
      <c r="AK1339" s="14">
        <f t="shared" si="508"/>
        <v>0</v>
      </c>
      <c r="AL1339" s="17">
        <f t="shared" si="497"/>
        <v>0.10000093333426666</v>
      </c>
      <c r="AM1339" s="22">
        <f t="shared" si="509"/>
        <v>99999</v>
      </c>
      <c r="AN1339" s="91">
        <f t="shared" si="510"/>
        <v>99999</v>
      </c>
    </row>
    <row r="1340" spans="3:40">
      <c r="C1340" s="71"/>
      <c r="S1340" s="1">
        <f t="shared" si="511"/>
        <v>0</v>
      </c>
      <c r="T1340" s="45">
        <f t="shared" si="499"/>
        <v>0</v>
      </c>
      <c r="U1340" s="27" t="s">
        <v>4</v>
      </c>
      <c r="V1340" s="29">
        <f t="shared" si="500"/>
        <v>0</v>
      </c>
      <c r="W1340" s="29">
        <f t="shared" si="512"/>
        <v>0.89999906666573337</v>
      </c>
      <c r="X1340" s="30" t="s">
        <v>5</v>
      </c>
      <c r="Y1340" s="78">
        <f t="shared" si="495"/>
        <v>1</v>
      </c>
      <c r="Z1340" s="78">
        <f t="shared" si="498"/>
        <v>77</v>
      </c>
      <c r="AA1340" s="27">
        <f t="shared" si="496"/>
        <v>222</v>
      </c>
      <c r="AB1340" s="31">
        <f t="shared" si="513"/>
        <v>0.89999906666573337</v>
      </c>
      <c r="AC1340" s="25" t="s">
        <v>27</v>
      </c>
      <c r="AD1340" s="43">
        <f t="shared" si="501"/>
        <v>0.89999906666573337</v>
      </c>
      <c r="AE1340" s="48">
        <f t="shared" si="502"/>
        <v>0</v>
      </c>
      <c r="AF1340" s="16">
        <f t="shared" si="503"/>
        <v>0</v>
      </c>
      <c r="AG1340" s="18">
        <f t="shared" si="504"/>
        <v>0</v>
      </c>
      <c r="AH1340" s="37">
        <f t="shared" si="505"/>
        <v>0</v>
      </c>
      <c r="AI1340" s="8">
        <f t="shared" si="506"/>
        <v>0</v>
      </c>
      <c r="AJ1340" s="13">
        <f t="shared" si="507"/>
        <v>0</v>
      </c>
      <c r="AK1340" s="14">
        <f t="shared" si="508"/>
        <v>0</v>
      </c>
      <c r="AL1340" s="17">
        <f t="shared" si="497"/>
        <v>0.10000093333426666</v>
      </c>
      <c r="AM1340" s="22">
        <f t="shared" si="509"/>
        <v>99999</v>
      </c>
      <c r="AN1340" s="91">
        <f t="shared" si="510"/>
        <v>99999</v>
      </c>
    </row>
    <row r="1341" spans="3:40">
      <c r="C1341" s="71"/>
      <c r="S1341" s="1">
        <f t="shared" si="511"/>
        <v>0</v>
      </c>
      <c r="T1341" s="45">
        <f t="shared" si="499"/>
        <v>0</v>
      </c>
      <c r="U1341" s="27" t="s">
        <v>4</v>
      </c>
      <c r="V1341" s="29">
        <f t="shared" si="500"/>
        <v>0</v>
      </c>
      <c r="W1341" s="29">
        <f t="shared" si="512"/>
        <v>0.89999906666573337</v>
      </c>
      <c r="X1341" s="30" t="s">
        <v>5</v>
      </c>
      <c r="Y1341" s="78">
        <f t="shared" si="495"/>
        <v>1</v>
      </c>
      <c r="Z1341" s="78">
        <f t="shared" si="498"/>
        <v>77</v>
      </c>
      <c r="AA1341" s="27">
        <f t="shared" si="496"/>
        <v>222</v>
      </c>
      <c r="AB1341" s="31">
        <f t="shared" si="513"/>
        <v>0.89999906666573337</v>
      </c>
      <c r="AC1341" s="25" t="s">
        <v>27</v>
      </c>
      <c r="AD1341" s="43">
        <f t="shared" si="501"/>
        <v>0.89999906666573337</v>
      </c>
      <c r="AE1341" s="48">
        <f t="shared" si="502"/>
        <v>0</v>
      </c>
      <c r="AF1341" s="16">
        <f t="shared" si="503"/>
        <v>0</v>
      </c>
      <c r="AG1341" s="18">
        <f t="shared" si="504"/>
        <v>0</v>
      </c>
      <c r="AH1341" s="37">
        <f t="shared" si="505"/>
        <v>0</v>
      </c>
      <c r="AI1341" s="8">
        <f t="shared" si="506"/>
        <v>0</v>
      </c>
      <c r="AJ1341" s="13">
        <f t="shared" si="507"/>
        <v>0</v>
      </c>
      <c r="AK1341" s="14">
        <f t="shared" si="508"/>
        <v>0</v>
      </c>
      <c r="AL1341" s="17">
        <f t="shared" si="497"/>
        <v>0.10000093333426666</v>
      </c>
      <c r="AM1341" s="22">
        <f t="shared" si="509"/>
        <v>99999</v>
      </c>
      <c r="AN1341" s="91">
        <f t="shared" si="510"/>
        <v>99999</v>
      </c>
    </row>
    <row r="1342" spans="3:40">
      <c r="C1342" s="71"/>
      <c r="S1342" s="1">
        <f t="shared" si="511"/>
        <v>0</v>
      </c>
      <c r="T1342" s="45">
        <f t="shared" si="499"/>
        <v>0</v>
      </c>
      <c r="U1342" s="27" t="s">
        <v>4</v>
      </c>
      <c r="V1342" s="29">
        <f t="shared" si="500"/>
        <v>0</v>
      </c>
      <c r="W1342" s="29">
        <f t="shared" si="512"/>
        <v>0.89999906666573337</v>
      </c>
      <c r="X1342" s="30" t="s">
        <v>5</v>
      </c>
      <c r="Y1342" s="78">
        <f t="shared" si="495"/>
        <v>1</v>
      </c>
      <c r="Z1342" s="78">
        <f t="shared" si="498"/>
        <v>77</v>
      </c>
      <c r="AA1342" s="27">
        <f t="shared" si="496"/>
        <v>222</v>
      </c>
      <c r="AB1342" s="31">
        <f t="shared" si="513"/>
        <v>0.89999906666573337</v>
      </c>
      <c r="AC1342" s="25" t="s">
        <v>27</v>
      </c>
      <c r="AD1342" s="43">
        <f t="shared" si="501"/>
        <v>0.89999906666573337</v>
      </c>
      <c r="AE1342" s="48">
        <f t="shared" si="502"/>
        <v>0</v>
      </c>
      <c r="AF1342" s="16">
        <f t="shared" si="503"/>
        <v>0</v>
      </c>
      <c r="AG1342" s="18">
        <f t="shared" si="504"/>
        <v>0</v>
      </c>
      <c r="AH1342" s="37">
        <f t="shared" si="505"/>
        <v>0</v>
      </c>
      <c r="AI1342" s="8">
        <f t="shared" si="506"/>
        <v>0</v>
      </c>
      <c r="AJ1342" s="13">
        <f t="shared" si="507"/>
        <v>0</v>
      </c>
      <c r="AK1342" s="14">
        <f t="shared" si="508"/>
        <v>0</v>
      </c>
      <c r="AL1342" s="17">
        <f t="shared" si="497"/>
        <v>0.10000093333426666</v>
      </c>
      <c r="AM1342" s="22">
        <f t="shared" si="509"/>
        <v>99999</v>
      </c>
      <c r="AN1342" s="91">
        <f t="shared" si="510"/>
        <v>99999</v>
      </c>
    </row>
    <row r="1343" spans="3:40">
      <c r="C1343" s="71"/>
      <c r="S1343" s="1">
        <f t="shared" si="511"/>
        <v>0</v>
      </c>
      <c r="T1343" s="45">
        <f t="shared" si="499"/>
        <v>0</v>
      </c>
      <c r="U1343" s="27" t="s">
        <v>4</v>
      </c>
      <c r="V1343" s="29">
        <f t="shared" si="500"/>
        <v>0</v>
      </c>
      <c r="W1343" s="29">
        <f t="shared" si="512"/>
        <v>0.89999906666573337</v>
      </c>
      <c r="X1343" s="30" t="s">
        <v>5</v>
      </c>
      <c r="Y1343" s="78">
        <f t="shared" si="495"/>
        <v>1</v>
      </c>
      <c r="Z1343" s="78">
        <f t="shared" si="498"/>
        <v>77</v>
      </c>
      <c r="AA1343" s="27">
        <f t="shared" si="496"/>
        <v>222</v>
      </c>
      <c r="AB1343" s="31">
        <f t="shared" si="513"/>
        <v>0.89999906666573337</v>
      </c>
      <c r="AC1343" s="25" t="s">
        <v>27</v>
      </c>
      <c r="AD1343" s="43">
        <f t="shared" si="501"/>
        <v>0.89999906666573337</v>
      </c>
      <c r="AE1343" s="48">
        <f t="shared" si="502"/>
        <v>0</v>
      </c>
      <c r="AF1343" s="16">
        <f t="shared" si="503"/>
        <v>0</v>
      </c>
      <c r="AG1343" s="18">
        <f t="shared" si="504"/>
        <v>0</v>
      </c>
      <c r="AH1343" s="37">
        <f t="shared" si="505"/>
        <v>0</v>
      </c>
      <c r="AI1343" s="8">
        <f t="shared" si="506"/>
        <v>0</v>
      </c>
      <c r="AJ1343" s="13">
        <f t="shared" si="507"/>
        <v>0</v>
      </c>
      <c r="AK1343" s="14">
        <f t="shared" si="508"/>
        <v>0</v>
      </c>
      <c r="AL1343" s="17">
        <f t="shared" si="497"/>
        <v>0.10000093333426666</v>
      </c>
      <c r="AM1343" s="22">
        <f t="shared" si="509"/>
        <v>99999</v>
      </c>
      <c r="AN1343" s="91">
        <f t="shared" si="510"/>
        <v>99999</v>
      </c>
    </row>
    <row r="1344" spans="3:40">
      <c r="C1344" s="71"/>
      <c r="S1344" s="1">
        <f t="shared" si="511"/>
        <v>0</v>
      </c>
      <c r="T1344" s="45">
        <f t="shared" si="499"/>
        <v>0</v>
      </c>
      <c r="U1344" s="27" t="s">
        <v>4</v>
      </c>
      <c r="V1344" s="29">
        <f t="shared" si="500"/>
        <v>0</v>
      </c>
      <c r="W1344" s="29">
        <f t="shared" si="512"/>
        <v>0.89999906666573337</v>
      </c>
      <c r="X1344" s="30" t="s">
        <v>5</v>
      </c>
      <c r="Y1344" s="78">
        <f t="shared" si="495"/>
        <v>1</v>
      </c>
      <c r="Z1344" s="78">
        <f t="shared" si="498"/>
        <v>77</v>
      </c>
      <c r="AA1344" s="27">
        <f t="shared" si="496"/>
        <v>222</v>
      </c>
      <c r="AB1344" s="31">
        <f t="shared" si="513"/>
        <v>0.89999906666573337</v>
      </c>
      <c r="AC1344" s="25" t="s">
        <v>27</v>
      </c>
      <c r="AD1344" s="43">
        <f t="shared" si="501"/>
        <v>0.89999906666573337</v>
      </c>
      <c r="AE1344" s="48">
        <f t="shared" si="502"/>
        <v>0</v>
      </c>
      <c r="AF1344" s="16">
        <f t="shared" si="503"/>
        <v>0</v>
      </c>
      <c r="AG1344" s="18">
        <f t="shared" si="504"/>
        <v>0</v>
      </c>
      <c r="AH1344" s="37">
        <f t="shared" si="505"/>
        <v>0</v>
      </c>
      <c r="AI1344" s="8">
        <f t="shared" si="506"/>
        <v>0</v>
      </c>
      <c r="AJ1344" s="13">
        <f t="shared" si="507"/>
        <v>0</v>
      </c>
      <c r="AK1344" s="14">
        <f t="shared" si="508"/>
        <v>0</v>
      </c>
      <c r="AL1344" s="17">
        <f t="shared" si="497"/>
        <v>0.10000093333426666</v>
      </c>
      <c r="AM1344" s="22">
        <f t="shared" si="509"/>
        <v>99999</v>
      </c>
      <c r="AN1344" s="91">
        <f t="shared" si="510"/>
        <v>99999</v>
      </c>
    </row>
    <row r="1345" spans="3:40">
      <c r="C1345" s="71"/>
      <c r="S1345" s="1">
        <f t="shared" si="511"/>
        <v>0</v>
      </c>
      <c r="T1345" s="45">
        <f t="shared" si="499"/>
        <v>0</v>
      </c>
      <c r="U1345" s="27" t="s">
        <v>4</v>
      </c>
      <c r="V1345" s="29">
        <f t="shared" si="500"/>
        <v>0</v>
      </c>
      <c r="W1345" s="29">
        <f t="shared" si="512"/>
        <v>0.89999906666573337</v>
      </c>
      <c r="X1345" s="30" t="s">
        <v>5</v>
      </c>
      <c r="Y1345" s="78">
        <f t="shared" si="495"/>
        <v>1</v>
      </c>
      <c r="Z1345" s="78">
        <f t="shared" si="498"/>
        <v>77</v>
      </c>
      <c r="AA1345" s="27">
        <f t="shared" si="496"/>
        <v>222</v>
      </c>
      <c r="AB1345" s="31">
        <f t="shared" si="513"/>
        <v>0.89999906666573337</v>
      </c>
      <c r="AC1345" s="25" t="s">
        <v>27</v>
      </c>
      <c r="AD1345" s="43">
        <f t="shared" si="501"/>
        <v>0.89999906666573337</v>
      </c>
      <c r="AE1345" s="48">
        <f t="shared" si="502"/>
        <v>0</v>
      </c>
      <c r="AF1345" s="16">
        <f t="shared" si="503"/>
        <v>0</v>
      </c>
      <c r="AG1345" s="18">
        <f t="shared" si="504"/>
        <v>0</v>
      </c>
      <c r="AH1345" s="37">
        <f t="shared" si="505"/>
        <v>0</v>
      </c>
      <c r="AI1345" s="8">
        <f t="shared" si="506"/>
        <v>0</v>
      </c>
      <c r="AJ1345" s="13">
        <f t="shared" si="507"/>
        <v>0</v>
      </c>
      <c r="AK1345" s="14">
        <f t="shared" si="508"/>
        <v>0</v>
      </c>
      <c r="AL1345" s="17">
        <f t="shared" si="497"/>
        <v>0.10000093333426666</v>
      </c>
      <c r="AM1345" s="22">
        <f t="shared" si="509"/>
        <v>99999</v>
      </c>
      <c r="AN1345" s="91">
        <f t="shared" si="510"/>
        <v>99999</v>
      </c>
    </row>
    <row r="1346" spans="3:40">
      <c r="C1346" s="71"/>
      <c r="S1346" s="1">
        <f t="shared" si="511"/>
        <v>0</v>
      </c>
      <c r="T1346" s="45">
        <f t="shared" si="499"/>
        <v>0</v>
      </c>
      <c r="U1346" s="27" t="s">
        <v>4</v>
      </c>
      <c r="V1346" s="29">
        <f t="shared" si="500"/>
        <v>0</v>
      </c>
      <c r="W1346" s="29">
        <f t="shared" si="512"/>
        <v>0.89999906666573337</v>
      </c>
      <c r="X1346" s="30" t="s">
        <v>5</v>
      </c>
      <c r="Y1346" s="78">
        <f t="shared" si="495"/>
        <v>1</v>
      </c>
      <c r="Z1346" s="78">
        <f t="shared" si="498"/>
        <v>77</v>
      </c>
      <c r="AA1346" s="27">
        <f t="shared" si="496"/>
        <v>222</v>
      </c>
      <c r="AB1346" s="31">
        <f t="shared" si="513"/>
        <v>0.89999906666573337</v>
      </c>
      <c r="AC1346" s="25" t="s">
        <v>27</v>
      </c>
      <c r="AD1346" s="43">
        <f t="shared" si="501"/>
        <v>0.89999906666573337</v>
      </c>
      <c r="AE1346" s="48">
        <f t="shared" si="502"/>
        <v>0</v>
      </c>
      <c r="AF1346" s="16">
        <f t="shared" si="503"/>
        <v>0</v>
      </c>
      <c r="AG1346" s="18">
        <f t="shared" si="504"/>
        <v>0</v>
      </c>
      <c r="AH1346" s="37">
        <f t="shared" si="505"/>
        <v>0</v>
      </c>
      <c r="AI1346" s="8">
        <f t="shared" si="506"/>
        <v>0</v>
      </c>
      <c r="AJ1346" s="13">
        <f t="shared" si="507"/>
        <v>0</v>
      </c>
      <c r="AK1346" s="14">
        <f t="shared" si="508"/>
        <v>0</v>
      </c>
      <c r="AL1346" s="17">
        <f t="shared" si="497"/>
        <v>0.10000093333426666</v>
      </c>
      <c r="AM1346" s="22">
        <f t="shared" si="509"/>
        <v>99999</v>
      </c>
      <c r="AN1346" s="91">
        <f t="shared" si="510"/>
        <v>99999</v>
      </c>
    </row>
    <row r="1347" spans="3:40">
      <c r="C1347" s="71"/>
      <c r="S1347" s="1">
        <f t="shared" si="511"/>
        <v>0</v>
      </c>
      <c r="T1347" s="45">
        <f t="shared" si="499"/>
        <v>0</v>
      </c>
      <c r="U1347" s="27" t="s">
        <v>4</v>
      </c>
      <c r="V1347" s="29">
        <f t="shared" si="500"/>
        <v>0</v>
      </c>
      <c r="W1347" s="29">
        <f t="shared" si="512"/>
        <v>0.89999906666573337</v>
      </c>
      <c r="X1347" s="30" t="s">
        <v>5</v>
      </c>
      <c r="Y1347" s="78">
        <f t="shared" si="495"/>
        <v>1</v>
      </c>
      <c r="Z1347" s="78">
        <f t="shared" si="498"/>
        <v>77</v>
      </c>
      <c r="AA1347" s="27">
        <f t="shared" si="496"/>
        <v>222</v>
      </c>
      <c r="AB1347" s="31">
        <f t="shared" si="513"/>
        <v>0.89999906666573337</v>
      </c>
      <c r="AC1347" s="25" t="s">
        <v>27</v>
      </c>
      <c r="AD1347" s="43">
        <f t="shared" si="501"/>
        <v>0.89999906666573337</v>
      </c>
      <c r="AE1347" s="48">
        <f t="shared" si="502"/>
        <v>0</v>
      </c>
      <c r="AF1347" s="16">
        <f t="shared" si="503"/>
        <v>0</v>
      </c>
      <c r="AG1347" s="18">
        <f t="shared" si="504"/>
        <v>0</v>
      </c>
      <c r="AH1347" s="37">
        <f t="shared" si="505"/>
        <v>0</v>
      </c>
      <c r="AI1347" s="8">
        <f t="shared" si="506"/>
        <v>0</v>
      </c>
      <c r="AJ1347" s="13">
        <f t="shared" si="507"/>
        <v>0</v>
      </c>
      <c r="AK1347" s="14">
        <f t="shared" si="508"/>
        <v>0</v>
      </c>
      <c r="AL1347" s="17">
        <f t="shared" si="497"/>
        <v>0.10000093333426666</v>
      </c>
      <c r="AM1347" s="22">
        <f t="shared" si="509"/>
        <v>99999</v>
      </c>
      <c r="AN1347" s="91">
        <f t="shared" si="510"/>
        <v>99999</v>
      </c>
    </row>
    <row r="1348" spans="3:40">
      <c r="C1348" s="71"/>
      <c r="S1348" s="1">
        <f t="shared" si="511"/>
        <v>0</v>
      </c>
      <c r="T1348" s="45">
        <f t="shared" si="499"/>
        <v>0</v>
      </c>
      <c r="U1348" s="27" t="s">
        <v>4</v>
      </c>
      <c r="V1348" s="29">
        <f t="shared" si="500"/>
        <v>0</v>
      </c>
      <c r="W1348" s="29">
        <f t="shared" si="512"/>
        <v>0.89999906666573337</v>
      </c>
      <c r="X1348" s="30" t="s">
        <v>5</v>
      </c>
      <c r="Y1348" s="78">
        <f t="shared" si="495"/>
        <v>1</v>
      </c>
      <c r="Z1348" s="78">
        <f t="shared" si="498"/>
        <v>77</v>
      </c>
      <c r="AA1348" s="27">
        <f t="shared" si="496"/>
        <v>222</v>
      </c>
      <c r="AB1348" s="31">
        <f t="shared" si="513"/>
        <v>0.89999906666573337</v>
      </c>
      <c r="AC1348" s="25" t="s">
        <v>27</v>
      </c>
      <c r="AD1348" s="43">
        <f t="shared" si="501"/>
        <v>0.89999906666573337</v>
      </c>
      <c r="AE1348" s="48">
        <f t="shared" si="502"/>
        <v>0</v>
      </c>
      <c r="AF1348" s="16">
        <f t="shared" si="503"/>
        <v>0</v>
      </c>
      <c r="AG1348" s="18">
        <f t="shared" si="504"/>
        <v>0</v>
      </c>
      <c r="AH1348" s="37">
        <f t="shared" si="505"/>
        <v>0</v>
      </c>
      <c r="AI1348" s="8">
        <f t="shared" si="506"/>
        <v>0</v>
      </c>
      <c r="AJ1348" s="13">
        <f t="shared" si="507"/>
        <v>0</v>
      </c>
      <c r="AK1348" s="14">
        <f t="shared" si="508"/>
        <v>0</v>
      </c>
      <c r="AL1348" s="17">
        <f t="shared" si="497"/>
        <v>0.10000093333426666</v>
      </c>
      <c r="AM1348" s="22">
        <f t="shared" si="509"/>
        <v>99999</v>
      </c>
      <c r="AN1348" s="91">
        <f t="shared" si="510"/>
        <v>99999</v>
      </c>
    </row>
    <row r="1349" spans="3:40">
      <c r="C1349" s="71"/>
      <c r="S1349" s="1">
        <f t="shared" si="511"/>
        <v>0</v>
      </c>
      <c r="T1349" s="45">
        <f t="shared" si="499"/>
        <v>0</v>
      </c>
      <c r="U1349" s="27" t="s">
        <v>4</v>
      </c>
      <c r="V1349" s="29">
        <f t="shared" si="500"/>
        <v>0</v>
      </c>
      <c r="W1349" s="29">
        <f t="shared" si="512"/>
        <v>0.89999906666573337</v>
      </c>
      <c r="X1349" s="30" t="s">
        <v>5</v>
      </c>
      <c r="Y1349" s="78">
        <f t="shared" si="495"/>
        <v>1</v>
      </c>
      <c r="Z1349" s="78">
        <f t="shared" si="498"/>
        <v>77</v>
      </c>
      <c r="AA1349" s="27">
        <f t="shared" si="496"/>
        <v>222</v>
      </c>
      <c r="AB1349" s="31">
        <f t="shared" si="513"/>
        <v>0.89999906666573337</v>
      </c>
      <c r="AC1349" s="25" t="s">
        <v>27</v>
      </c>
      <c r="AD1349" s="43">
        <f t="shared" si="501"/>
        <v>0.89999906666573337</v>
      </c>
      <c r="AE1349" s="48">
        <f t="shared" si="502"/>
        <v>0</v>
      </c>
      <c r="AF1349" s="16">
        <f t="shared" si="503"/>
        <v>0</v>
      </c>
      <c r="AG1349" s="18">
        <f t="shared" si="504"/>
        <v>0</v>
      </c>
      <c r="AH1349" s="37">
        <f t="shared" si="505"/>
        <v>0</v>
      </c>
      <c r="AI1349" s="8">
        <f t="shared" si="506"/>
        <v>0</v>
      </c>
      <c r="AJ1349" s="13">
        <f t="shared" si="507"/>
        <v>0</v>
      </c>
      <c r="AK1349" s="14">
        <f t="shared" si="508"/>
        <v>0</v>
      </c>
      <c r="AL1349" s="17">
        <f t="shared" si="497"/>
        <v>0.10000093333426666</v>
      </c>
      <c r="AM1349" s="22">
        <f t="shared" si="509"/>
        <v>99999</v>
      </c>
      <c r="AN1349" s="91">
        <f t="shared" si="510"/>
        <v>99999</v>
      </c>
    </row>
    <row r="1350" spans="3:40">
      <c r="C1350" s="71"/>
      <c r="S1350" s="1">
        <f t="shared" si="511"/>
        <v>0</v>
      </c>
      <c r="T1350" s="45">
        <f t="shared" si="499"/>
        <v>0</v>
      </c>
      <c r="U1350" s="27" t="s">
        <v>4</v>
      </c>
      <c r="V1350" s="29">
        <f t="shared" si="500"/>
        <v>0</v>
      </c>
      <c r="W1350" s="29">
        <f t="shared" si="512"/>
        <v>0.89999906666573337</v>
      </c>
      <c r="X1350" s="30" t="s">
        <v>5</v>
      </c>
      <c r="Y1350" s="78">
        <f t="shared" si="495"/>
        <v>1</v>
      </c>
      <c r="Z1350" s="78">
        <f t="shared" si="498"/>
        <v>77</v>
      </c>
      <c r="AA1350" s="27">
        <f t="shared" si="496"/>
        <v>222</v>
      </c>
      <c r="AB1350" s="31">
        <f t="shared" si="513"/>
        <v>0.89999906666573337</v>
      </c>
      <c r="AC1350" s="25" t="s">
        <v>27</v>
      </c>
      <c r="AD1350" s="43">
        <f t="shared" si="501"/>
        <v>0.89999906666573337</v>
      </c>
      <c r="AE1350" s="48">
        <f t="shared" si="502"/>
        <v>0</v>
      </c>
      <c r="AF1350" s="16">
        <f t="shared" si="503"/>
        <v>0</v>
      </c>
      <c r="AG1350" s="18">
        <f t="shared" si="504"/>
        <v>0</v>
      </c>
      <c r="AH1350" s="37">
        <f t="shared" si="505"/>
        <v>0</v>
      </c>
      <c r="AI1350" s="8">
        <f t="shared" si="506"/>
        <v>0</v>
      </c>
      <c r="AJ1350" s="13">
        <f t="shared" si="507"/>
        <v>0</v>
      </c>
      <c r="AK1350" s="14">
        <f t="shared" si="508"/>
        <v>0</v>
      </c>
      <c r="AL1350" s="17">
        <f t="shared" si="497"/>
        <v>0.10000093333426666</v>
      </c>
      <c r="AM1350" s="22">
        <f t="shared" si="509"/>
        <v>99999</v>
      </c>
      <c r="AN1350" s="91">
        <f t="shared" si="510"/>
        <v>99999</v>
      </c>
    </row>
    <row r="1351" spans="3:40">
      <c r="C1351" s="71"/>
      <c r="S1351" s="1">
        <f t="shared" si="511"/>
        <v>0</v>
      </c>
      <c r="T1351" s="45">
        <f t="shared" si="499"/>
        <v>0</v>
      </c>
      <c r="U1351" s="27" t="s">
        <v>4</v>
      </c>
      <c r="V1351" s="29">
        <f t="shared" si="500"/>
        <v>0</v>
      </c>
      <c r="W1351" s="29">
        <f t="shared" si="512"/>
        <v>0.89999906666573337</v>
      </c>
      <c r="X1351" s="30" t="s">
        <v>5</v>
      </c>
      <c r="Y1351" s="78">
        <f t="shared" si="495"/>
        <v>1</v>
      </c>
      <c r="Z1351" s="78">
        <f t="shared" si="498"/>
        <v>77</v>
      </c>
      <c r="AA1351" s="27">
        <f t="shared" si="496"/>
        <v>222</v>
      </c>
      <c r="AB1351" s="31">
        <f t="shared" si="513"/>
        <v>0.89999906666573337</v>
      </c>
      <c r="AC1351" s="25" t="s">
        <v>27</v>
      </c>
      <c r="AD1351" s="43">
        <f t="shared" si="501"/>
        <v>0.89999906666573337</v>
      </c>
      <c r="AE1351" s="48">
        <f t="shared" si="502"/>
        <v>0</v>
      </c>
      <c r="AF1351" s="16">
        <f t="shared" si="503"/>
        <v>0</v>
      </c>
      <c r="AG1351" s="18">
        <f t="shared" si="504"/>
        <v>0</v>
      </c>
      <c r="AH1351" s="37">
        <f t="shared" si="505"/>
        <v>0</v>
      </c>
      <c r="AI1351" s="8">
        <f t="shared" si="506"/>
        <v>0</v>
      </c>
      <c r="AJ1351" s="13">
        <f t="shared" si="507"/>
        <v>0</v>
      </c>
      <c r="AK1351" s="14">
        <f t="shared" si="508"/>
        <v>0</v>
      </c>
      <c r="AL1351" s="17">
        <f t="shared" si="497"/>
        <v>0.10000093333426666</v>
      </c>
      <c r="AM1351" s="22">
        <f t="shared" si="509"/>
        <v>99999</v>
      </c>
      <c r="AN1351" s="91">
        <f t="shared" si="510"/>
        <v>99999</v>
      </c>
    </row>
    <row r="1352" spans="3:40">
      <c r="C1352" s="71"/>
      <c r="S1352" s="1">
        <f t="shared" si="511"/>
        <v>0</v>
      </c>
      <c r="T1352" s="45">
        <f t="shared" si="499"/>
        <v>0</v>
      </c>
      <c r="U1352" s="27" t="s">
        <v>4</v>
      </c>
      <c r="V1352" s="29">
        <f t="shared" si="500"/>
        <v>0</v>
      </c>
      <c r="W1352" s="29">
        <f t="shared" si="512"/>
        <v>0.89999906666573337</v>
      </c>
      <c r="X1352" s="30" t="s">
        <v>5</v>
      </c>
      <c r="Y1352" s="78">
        <f t="shared" si="495"/>
        <v>1</v>
      </c>
      <c r="Z1352" s="78">
        <f t="shared" si="498"/>
        <v>77</v>
      </c>
      <c r="AA1352" s="27">
        <f t="shared" si="496"/>
        <v>222</v>
      </c>
      <c r="AB1352" s="31">
        <f t="shared" si="513"/>
        <v>0.89999906666573337</v>
      </c>
      <c r="AC1352" s="25" t="s">
        <v>27</v>
      </c>
      <c r="AD1352" s="43">
        <f t="shared" si="501"/>
        <v>0.89999906666573337</v>
      </c>
      <c r="AE1352" s="48">
        <f t="shared" si="502"/>
        <v>0</v>
      </c>
      <c r="AF1352" s="16">
        <f t="shared" si="503"/>
        <v>0</v>
      </c>
      <c r="AG1352" s="18">
        <f t="shared" si="504"/>
        <v>0</v>
      </c>
      <c r="AH1352" s="37">
        <f t="shared" si="505"/>
        <v>0</v>
      </c>
      <c r="AI1352" s="8">
        <f t="shared" si="506"/>
        <v>0</v>
      </c>
      <c r="AJ1352" s="13">
        <f t="shared" si="507"/>
        <v>0</v>
      </c>
      <c r="AK1352" s="14">
        <f t="shared" si="508"/>
        <v>0</v>
      </c>
      <c r="AL1352" s="17">
        <f t="shared" si="497"/>
        <v>0.10000093333426666</v>
      </c>
      <c r="AM1352" s="22">
        <f t="shared" si="509"/>
        <v>99999</v>
      </c>
      <c r="AN1352" s="91">
        <f t="shared" si="510"/>
        <v>99999</v>
      </c>
    </row>
    <row r="1353" spans="3:40">
      <c r="C1353" s="71"/>
      <c r="S1353" s="1">
        <f t="shared" si="511"/>
        <v>0</v>
      </c>
      <c r="T1353" s="45">
        <f t="shared" si="499"/>
        <v>0</v>
      </c>
      <c r="U1353" s="27" t="s">
        <v>4</v>
      </c>
      <c r="V1353" s="29">
        <f t="shared" si="500"/>
        <v>0</v>
      </c>
      <c r="W1353" s="29">
        <f t="shared" si="512"/>
        <v>0.89999906666573337</v>
      </c>
      <c r="X1353" s="30" t="s">
        <v>5</v>
      </c>
      <c r="Y1353" s="78">
        <f t="shared" ref="Y1353:Y1416" si="514">INT((C1353+MOD(C$3,1)/C$4)/C$4)</f>
        <v>1</v>
      </c>
      <c r="Z1353" s="78">
        <f t="shared" si="498"/>
        <v>77</v>
      </c>
      <c r="AA1353" s="27">
        <f t="shared" ref="AA1353:AA1416" si="515">IF(C$3&gt;=1,IF(MOD(INT((C1353-MOD(C$3,C$4)+MOD(C$3,1)/C$4)/C$4),2),8888,222),IF(MOD(INT((C1353-MOD(C$3,C$4)+MOD(C$3,1)/C$4)/C$4),2),222,8888))</f>
        <v>222</v>
      </c>
      <c r="AB1353" s="31">
        <f t="shared" si="513"/>
        <v>0.89999906666573337</v>
      </c>
      <c r="AC1353" s="25" t="s">
        <v>27</v>
      </c>
      <c r="AD1353" s="43">
        <f t="shared" si="501"/>
        <v>0.89999906666573337</v>
      </c>
      <c r="AE1353" s="48">
        <f t="shared" si="502"/>
        <v>0</v>
      </c>
      <c r="AF1353" s="16">
        <f t="shared" si="503"/>
        <v>0</v>
      </c>
      <c r="AG1353" s="18">
        <f t="shared" si="504"/>
        <v>0</v>
      </c>
      <c r="AH1353" s="37">
        <f t="shared" si="505"/>
        <v>0</v>
      </c>
      <c r="AI1353" s="8">
        <f t="shared" si="506"/>
        <v>0</v>
      </c>
      <c r="AJ1353" s="13">
        <f t="shared" si="507"/>
        <v>0</v>
      </c>
      <c r="AK1353" s="14">
        <f t="shared" si="508"/>
        <v>0</v>
      </c>
      <c r="AL1353" s="17">
        <f t="shared" ref="AL1353:AL1416" si="516">MOD(MOD(((((MOD(C1353,C$4)/C$4)+(MOD(C$3,C$4)/C$4)))),C$4),1)</f>
        <v>0.10000093333426666</v>
      </c>
      <c r="AM1353" s="22">
        <f t="shared" si="509"/>
        <v>99999</v>
      </c>
      <c r="AN1353" s="91">
        <f t="shared" si="510"/>
        <v>99999</v>
      </c>
    </row>
    <row r="1354" spans="3:40">
      <c r="C1354" s="71"/>
      <c r="S1354" s="1">
        <f t="shared" si="511"/>
        <v>0</v>
      </c>
      <c r="T1354" s="45">
        <f t="shared" si="499"/>
        <v>0</v>
      </c>
      <c r="U1354" s="27" t="s">
        <v>4</v>
      </c>
      <c r="V1354" s="29">
        <f t="shared" si="500"/>
        <v>0</v>
      </c>
      <c r="W1354" s="29">
        <f t="shared" si="512"/>
        <v>0.89999906666573337</v>
      </c>
      <c r="X1354" s="30" t="s">
        <v>5</v>
      </c>
      <c r="Y1354" s="78">
        <f t="shared" si="514"/>
        <v>1</v>
      </c>
      <c r="Z1354" s="78">
        <f t="shared" si="498"/>
        <v>77</v>
      </c>
      <c r="AA1354" s="27">
        <f t="shared" si="515"/>
        <v>222</v>
      </c>
      <c r="AB1354" s="31">
        <f t="shared" si="513"/>
        <v>0.89999906666573337</v>
      </c>
      <c r="AC1354" s="25" t="s">
        <v>27</v>
      </c>
      <c r="AD1354" s="43">
        <f t="shared" si="501"/>
        <v>0.89999906666573337</v>
      </c>
      <c r="AE1354" s="48">
        <f t="shared" si="502"/>
        <v>0</v>
      </c>
      <c r="AF1354" s="16">
        <f t="shared" si="503"/>
        <v>0</v>
      </c>
      <c r="AG1354" s="18">
        <f t="shared" si="504"/>
        <v>0</v>
      </c>
      <c r="AH1354" s="37">
        <f t="shared" si="505"/>
        <v>0</v>
      </c>
      <c r="AI1354" s="8">
        <f t="shared" si="506"/>
        <v>0</v>
      </c>
      <c r="AJ1354" s="13">
        <f t="shared" si="507"/>
        <v>0</v>
      </c>
      <c r="AK1354" s="14">
        <f t="shared" si="508"/>
        <v>0</v>
      </c>
      <c r="AL1354" s="17">
        <f t="shared" si="516"/>
        <v>0.10000093333426666</v>
      </c>
      <c r="AM1354" s="22">
        <f t="shared" si="509"/>
        <v>99999</v>
      </c>
      <c r="AN1354" s="91">
        <f t="shared" si="510"/>
        <v>99999</v>
      </c>
    </row>
    <row r="1355" spans="3:40">
      <c r="C1355" s="71"/>
      <c r="S1355" s="1">
        <f t="shared" si="511"/>
        <v>0</v>
      </c>
      <c r="T1355" s="45">
        <f t="shared" si="499"/>
        <v>0</v>
      </c>
      <c r="U1355" s="27" t="s">
        <v>4</v>
      </c>
      <c r="V1355" s="29">
        <f t="shared" si="500"/>
        <v>0</v>
      </c>
      <c r="W1355" s="29">
        <f t="shared" si="512"/>
        <v>0.89999906666573337</v>
      </c>
      <c r="X1355" s="30" t="s">
        <v>5</v>
      </c>
      <c r="Y1355" s="78">
        <f t="shared" si="514"/>
        <v>1</v>
      </c>
      <c r="Z1355" s="78">
        <f t="shared" ref="Z1355:Z1418" si="517">IF(Z1354=0,IF(AA1355=222,IF(AA1354=8888,Z1354+1,Z1354),IF(AA1354=222,Z1354+1,Z1354))+1,IF(AA1355=222,IF(AA1354=8888,Z1354+1,Z1354),IF(AA1354=222,Z1354+1,Z1354)))</f>
        <v>77</v>
      </c>
      <c r="AA1355" s="27">
        <f t="shared" si="515"/>
        <v>222</v>
      </c>
      <c r="AB1355" s="31">
        <f t="shared" si="513"/>
        <v>0.89999906666573337</v>
      </c>
      <c r="AC1355" s="25" t="s">
        <v>27</v>
      </c>
      <c r="AD1355" s="43">
        <f t="shared" si="501"/>
        <v>0.89999906666573337</v>
      </c>
      <c r="AE1355" s="48">
        <f t="shared" si="502"/>
        <v>0</v>
      </c>
      <c r="AF1355" s="16">
        <f t="shared" si="503"/>
        <v>0</v>
      </c>
      <c r="AG1355" s="18">
        <f t="shared" si="504"/>
        <v>0</v>
      </c>
      <c r="AH1355" s="37">
        <f t="shared" si="505"/>
        <v>0</v>
      </c>
      <c r="AI1355" s="8">
        <f t="shared" si="506"/>
        <v>0</v>
      </c>
      <c r="AJ1355" s="13">
        <f t="shared" si="507"/>
        <v>0</v>
      </c>
      <c r="AK1355" s="14">
        <f t="shared" si="508"/>
        <v>0</v>
      </c>
      <c r="AL1355" s="17">
        <f t="shared" si="516"/>
        <v>0.10000093333426666</v>
      </c>
      <c r="AM1355" s="22">
        <f t="shared" si="509"/>
        <v>99999</v>
      </c>
      <c r="AN1355" s="91">
        <f t="shared" si="510"/>
        <v>99999</v>
      </c>
    </row>
    <row r="1356" spans="3:40">
      <c r="C1356" s="71"/>
      <c r="S1356" s="1">
        <f t="shared" si="511"/>
        <v>0</v>
      </c>
      <c r="T1356" s="45">
        <f t="shared" si="499"/>
        <v>0</v>
      </c>
      <c r="U1356" s="27" t="s">
        <v>4</v>
      </c>
      <c r="V1356" s="29">
        <f t="shared" si="500"/>
        <v>0</v>
      </c>
      <c r="W1356" s="29">
        <f t="shared" si="512"/>
        <v>0.89999906666573337</v>
      </c>
      <c r="X1356" s="30" t="s">
        <v>5</v>
      </c>
      <c r="Y1356" s="78">
        <f t="shared" si="514"/>
        <v>1</v>
      </c>
      <c r="Z1356" s="78">
        <f t="shared" si="517"/>
        <v>77</v>
      </c>
      <c r="AA1356" s="27">
        <f t="shared" si="515"/>
        <v>222</v>
      </c>
      <c r="AB1356" s="31">
        <f t="shared" si="513"/>
        <v>0.89999906666573337</v>
      </c>
      <c r="AC1356" s="25" t="s">
        <v>27</v>
      </c>
      <c r="AD1356" s="43">
        <f t="shared" si="501"/>
        <v>0.89999906666573337</v>
      </c>
      <c r="AE1356" s="48">
        <f t="shared" si="502"/>
        <v>0</v>
      </c>
      <c r="AF1356" s="16">
        <f t="shared" si="503"/>
        <v>0</v>
      </c>
      <c r="AG1356" s="18">
        <f t="shared" si="504"/>
        <v>0</v>
      </c>
      <c r="AH1356" s="37">
        <f t="shared" si="505"/>
        <v>0</v>
      </c>
      <c r="AI1356" s="8">
        <f t="shared" si="506"/>
        <v>0</v>
      </c>
      <c r="AJ1356" s="13">
        <f t="shared" si="507"/>
        <v>0</v>
      </c>
      <c r="AK1356" s="14">
        <f t="shared" si="508"/>
        <v>0</v>
      </c>
      <c r="AL1356" s="17">
        <f t="shared" si="516"/>
        <v>0.10000093333426666</v>
      </c>
      <c r="AM1356" s="22">
        <f t="shared" si="509"/>
        <v>99999</v>
      </c>
      <c r="AN1356" s="91">
        <f t="shared" si="510"/>
        <v>99999</v>
      </c>
    </row>
    <row r="1357" spans="3:40">
      <c r="C1357" s="71"/>
      <c r="S1357" s="1">
        <f t="shared" si="511"/>
        <v>0</v>
      </c>
      <c r="T1357" s="45">
        <f t="shared" si="499"/>
        <v>0</v>
      </c>
      <c r="U1357" s="27" t="s">
        <v>4</v>
      </c>
      <c r="V1357" s="29">
        <f t="shared" si="500"/>
        <v>0</v>
      </c>
      <c r="W1357" s="29">
        <f t="shared" si="512"/>
        <v>0.89999906666573337</v>
      </c>
      <c r="X1357" s="30" t="s">
        <v>5</v>
      </c>
      <c r="Y1357" s="78">
        <f t="shared" si="514"/>
        <v>1</v>
      </c>
      <c r="Z1357" s="78">
        <f t="shared" si="517"/>
        <v>77</v>
      </c>
      <c r="AA1357" s="27">
        <f t="shared" si="515"/>
        <v>222</v>
      </c>
      <c r="AB1357" s="31">
        <f t="shared" si="513"/>
        <v>0.89999906666573337</v>
      </c>
      <c r="AC1357" s="25" t="s">
        <v>27</v>
      </c>
      <c r="AD1357" s="43">
        <f t="shared" si="501"/>
        <v>0.89999906666573337</v>
      </c>
      <c r="AE1357" s="48">
        <f t="shared" si="502"/>
        <v>0</v>
      </c>
      <c r="AF1357" s="16">
        <f t="shared" si="503"/>
        <v>0</v>
      </c>
      <c r="AG1357" s="18">
        <f t="shared" si="504"/>
        <v>0</v>
      </c>
      <c r="AH1357" s="37">
        <f t="shared" si="505"/>
        <v>0</v>
      </c>
      <c r="AI1357" s="8">
        <f t="shared" si="506"/>
        <v>0</v>
      </c>
      <c r="AJ1357" s="13">
        <f t="shared" si="507"/>
        <v>0</v>
      </c>
      <c r="AK1357" s="14">
        <f t="shared" si="508"/>
        <v>0</v>
      </c>
      <c r="AL1357" s="17">
        <f t="shared" si="516"/>
        <v>0.10000093333426666</v>
      </c>
      <c r="AM1357" s="22">
        <f t="shared" si="509"/>
        <v>99999</v>
      </c>
      <c r="AN1357" s="91">
        <f t="shared" si="510"/>
        <v>99999</v>
      </c>
    </row>
    <row r="1358" spans="3:40">
      <c r="C1358" s="71"/>
      <c r="S1358" s="1">
        <f t="shared" si="511"/>
        <v>0</v>
      </c>
      <c r="T1358" s="45">
        <f t="shared" si="499"/>
        <v>0</v>
      </c>
      <c r="U1358" s="27" t="s">
        <v>4</v>
      </c>
      <c r="V1358" s="29">
        <f t="shared" si="500"/>
        <v>0</v>
      </c>
      <c r="W1358" s="29">
        <f t="shared" si="512"/>
        <v>0.89999906666573337</v>
      </c>
      <c r="X1358" s="30" t="s">
        <v>5</v>
      </c>
      <c r="Y1358" s="78">
        <f t="shared" si="514"/>
        <v>1</v>
      </c>
      <c r="Z1358" s="78">
        <f t="shared" si="517"/>
        <v>77</v>
      </c>
      <c r="AA1358" s="27">
        <f t="shared" si="515"/>
        <v>222</v>
      </c>
      <c r="AB1358" s="31">
        <f t="shared" si="513"/>
        <v>0.89999906666573337</v>
      </c>
      <c r="AC1358" s="25" t="s">
        <v>27</v>
      </c>
      <c r="AD1358" s="43">
        <f t="shared" si="501"/>
        <v>0.89999906666573337</v>
      </c>
      <c r="AE1358" s="48">
        <f t="shared" si="502"/>
        <v>0</v>
      </c>
      <c r="AF1358" s="16">
        <f t="shared" si="503"/>
        <v>0</v>
      </c>
      <c r="AG1358" s="18">
        <f t="shared" si="504"/>
        <v>0</v>
      </c>
      <c r="AH1358" s="37">
        <f t="shared" si="505"/>
        <v>0</v>
      </c>
      <c r="AI1358" s="8">
        <f t="shared" si="506"/>
        <v>0</v>
      </c>
      <c r="AJ1358" s="13">
        <f t="shared" si="507"/>
        <v>0</v>
      </c>
      <c r="AK1358" s="14">
        <f t="shared" si="508"/>
        <v>0</v>
      </c>
      <c r="AL1358" s="17">
        <f t="shared" si="516"/>
        <v>0.10000093333426666</v>
      </c>
      <c r="AM1358" s="22">
        <f t="shared" si="509"/>
        <v>99999</v>
      </c>
      <c r="AN1358" s="91">
        <f t="shared" si="510"/>
        <v>99999</v>
      </c>
    </row>
    <row r="1359" spans="3:40">
      <c r="C1359" s="71"/>
      <c r="S1359" s="1">
        <f t="shared" si="511"/>
        <v>0</v>
      </c>
      <c r="T1359" s="45">
        <f t="shared" ref="T1359:T1422" si="518">IF(C$1=2,0,1)</f>
        <v>0</v>
      </c>
      <c r="U1359" s="27" t="s">
        <v>4</v>
      </c>
      <c r="V1359" s="29">
        <f t="shared" ref="V1359:V1422" si="519">D1359</f>
        <v>0</v>
      </c>
      <c r="W1359" s="29">
        <f t="shared" si="512"/>
        <v>0.89999906666573337</v>
      </c>
      <c r="X1359" s="30" t="s">
        <v>5</v>
      </c>
      <c r="Y1359" s="78">
        <f t="shared" si="514"/>
        <v>1</v>
      </c>
      <c r="Z1359" s="78">
        <f t="shared" si="517"/>
        <v>77</v>
      </c>
      <c r="AA1359" s="27">
        <f t="shared" si="515"/>
        <v>222</v>
      </c>
      <c r="AB1359" s="31">
        <f t="shared" si="513"/>
        <v>0.89999906666573337</v>
      </c>
      <c r="AC1359" s="25" t="s">
        <v>27</v>
      </c>
      <c r="AD1359" s="43">
        <f t="shared" ref="AD1359:AD1422" si="520">IF(AA1359=222,W1359-E1359/C$4,E1359/C$4+W1359)</f>
        <v>0.89999906666573337</v>
      </c>
      <c r="AE1359" s="48">
        <f t="shared" ref="AE1359:AE1422" si="521">IF(AE$1=1,IF(C1360=0,0,IF(C1359=0,0,IF(T1359=0,IF((ABS(D1359-D1360))&lt;0.1,(IF(C1360-C1359=T$1,99999,0)),0),0))),0)</f>
        <v>0</v>
      </c>
      <c r="AF1359" s="16">
        <f t="shared" ref="AF1359:AF1422" si="522">IF(AF$1=1,IF(C1360=0,0,IF(C1359=0,0,IF(T1359=0,IF(C1360-C1359=0,(IF(ABS(D1359-D1360)&lt;W$1,99999,0)),0),0))),0)</f>
        <v>0</v>
      </c>
      <c r="AG1359" s="18">
        <f t="shared" ref="AG1359:AG1422" si="523">IF(AG$1=1,IF(C1360=0,0,IF(C1359=0,0,IF(T1359=0,IF(AND(AN1359,AM1359),99999,0),0))),0)</f>
        <v>0</v>
      </c>
      <c r="AH1359" s="37">
        <f t="shared" ref="AH1359:AH1422" si="524">IF(C1359=0,,IF(AH$1=1,IF(1&gt;AD1359,0,99999),0))</f>
        <v>0</v>
      </c>
      <c r="AI1359" s="8">
        <f t="shared" ref="AI1359:AI1422" si="525">IF(AI$1=1,IF(D1359&gt;1,99999,IF(D1359&lt;0,99999,0)),0)</f>
        <v>0</v>
      </c>
      <c r="AJ1359" s="13">
        <f t="shared" ref="AJ1359:AJ1422" si="526">IF(AJ$1=1,IF(B1360=0,0,IF(B1360-B1359=1,0,99999)),0)</f>
        <v>0</v>
      </c>
      <c r="AK1359" s="14">
        <f t="shared" ref="AK1359:AK1422" si="527">IF(AK$1=1,IF(C1360=0,0,IF(C1360-C1359&lt;0,99999,0)),0)</f>
        <v>0</v>
      </c>
      <c r="AL1359" s="17">
        <f t="shared" si="516"/>
        <v>0.10000093333426666</v>
      </c>
      <c r="AM1359" s="22">
        <f t="shared" ref="AM1359:AM1422" si="528">IF(C1360-C1359=0,99999,0 )</f>
        <v>99999</v>
      </c>
      <c r="AN1359" s="91">
        <f t="shared" ref="AN1359:AN1422" si="529">IF(ABS(D1360-D1359)=0,99999,0)</f>
        <v>99999</v>
      </c>
    </row>
    <row r="1360" spans="3:40">
      <c r="C1360" s="71"/>
      <c r="S1360" s="1">
        <f t="shared" si="511"/>
        <v>0</v>
      </c>
      <c r="T1360" s="45">
        <f t="shared" si="518"/>
        <v>0</v>
      </c>
      <c r="U1360" s="27" t="s">
        <v>4</v>
      </c>
      <c r="V1360" s="29">
        <f t="shared" si="519"/>
        <v>0</v>
      </c>
      <c r="W1360" s="29">
        <f t="shared" si="512"/>
        <v>0.89999906666573337</v>
      </c>
      <c r="X1360" s="30" t="s">
        <v>5</v>
      </c>
      <c r="Y1360" s="78">
        <f t="shared" si="514"/>
        <v>1</v>
      </c>
      <c r="Z1360" s="78">
        <f t="shared" si="517"/>
        <v>77</v>
      </c>
      <c r="AA1360" s="27">
        <f t="shared" si="515"/>
        <v>222</v>
      </c>
      <c r="AB1360" s="31">
        <f t="shared" si="513"/>
        <v>0.89999906666573337</v>
      </c>
      <c r="AC1360" s="25" t="s">
        <v>27</v>
      </c>
      <c r="AD1360" s="43">
        <f t="shared" si="520"/>
        <v>0.89999906666573337</v>
      </c>
      <c r="AE1360" s="48">
        <f t="shared" si="521"/>
        <v>0</v>
      </c>
      <c r="AF1360" s="16">
        <f t="shared" si="522"/>
        <v>0</v>
      </c>
      <c r="AG1360" s="18">
        <f t="shared" si="523"/>
        <v>0</v>
      </c>
      <c r="AH1360" s="37">
        <f t="shared" si="524"/>
        <v>0</v>
      </c>
      <c r="AI1360" s="8">
        <f t="shared" si="525"/>
        <v>0</v>
      </c>
      <c r="AJ1360" s="13">
        <f t="shared" si="526"/>
        <v>0</v>
      </c>
      <c r="AK1360" s="14">
        <f t="shared" si="527"/>
        <v>0</v>
      </c>
      <c r="AL1360" s="17">
        <f t="shared" si="516"/>
        <v>0.10000093333426666</v>
      </c>
      <c r="AM1360" s="22">
        <f t="shared" si="528"/>
        <v>99999</v>
      </c>
      <c r="AN1360" s="91">
        <f t="shared" si="529"/>
        <v>99999</v>
      </c>
    </row>
    <row r="1361" spans="3:40">
      <c r="C1361" s="71"/>
      <c r="S1361" s="1">
        <f t="shared" si="511"/>
        <v>0</v>
      </c>
      <c r="T1361" s="45">
        <f t="shared" si="518"/>
        <v>0</v>
      </c>
      <c r="U1361" s="27" t="s">
        <v>4</v>
      </c>
      <c r="V1361" s="29">
        <f t="shared" si="519"/>
        <v>0</v>
      </c>
      <c r="W1361" s="29">
        <f t="shared" si="512"/>
        <v>0.89999906666573337</v>
      </c>
      <c r="X1361" s="30" t="s">
        <v>5</v>
      </c>
      <c r="Y1361" s="78">
        <f t="shared" si="514"/>
        <v>1</v>
      </c>
      <c r="Z1361" s="78">
        <f t="shared" si="517"/>
        <v>77</v>
      </c>
      <c r="AA1361" s="27">
        <f t="shared" si="515"/>
        <v>222</v>
      </c>
      <c r="AB1361" s="31">
        <f t="shared" si="513"/>
        <v>0.89999906666573337</v>
      </c>
      <c r="AC1361" s="25" t="s">
        <v>27</v>
      </c>
      <c r="AD1361" s="43">
        <f t="shared" si="520"/>
        <v>0.89999906666573337</v>
      </c>
      <c r="AE1361" s="48">
        <f t="shared" si="521"/>
        <v>0</v>
      </c>
      <c r="AF1361" s="16">
        <f t="shared" si="522"/>
        <v>0</v>
      </c>
      <c r="AG1361" s="18">
        <f t="shared" si="523"/>
        <v>0</v>
      </c>
      <c r="AH1361" s="37">
        <f t="shared" si="524"/>
        <v>0</v>
      </c>
      <c r="AI1361" s="8">
        <f t="shared" si="525"/>
        <v>0</v>
      </c>
      <c r="AJ1361" s="13">
        <f t="shared" si="526"/>
        <v>0</v>
      </c>
      <c r="AK1361" s="14">
        <f t="shared" si="527"/>
        <v>0</v>
      </c>
      <c r="AL1361" s="17">
        <f t="shared" si="516"/>
        <v>0.10000093333426666</v>
      </c>
      <c r="AM1361" s="22">
        <f t="shared" si="528"/>
        <v>99999</v>
      </c>
      <c r="AN1361" s="91">
        <f t="shared" si="529"/>
        <v>99999</v>
      </c>
    </row>
    <row r="1362" spans="3:40">
      <c r="C1362" s="71"/>
      <c r="S1362" s="1">
        <f t="shared" si="511"/>
        <v>0</v>
      </c>
      <c r="T1362" s="45">
        <f t="shared" si="518"/>
        <v>0</v>
      </c>
      <c r="U1362" s="27" t="s">
        <v>4</v>
      </c>
      <c r="V1362" s="29">
        <f t="shared" si="519"/>
        <v>0</v>
      </c>
      <c r="W1362" s="29">
        <f t="shared" si="512"/>
        <v>0.89999906666573337</v>
      </c>
      <c r="X1362" s="30" t="s">
        <v>5</v>
      </c>
      <c r="Y1362" s="78">
        <f t="shared" si="514"/>
        <v>1</v>
      </c>
      <c r="Z1362" s="78">
        <f t="shared" si="517"/>
        <v>77</v>
      </c>
      <c r="AA1362" s="27">
        <f t="shared" si="515"/>
        <v>222</v>
      </c>
      <c r="AB1362" s="31">
        <f t="shared" si="513"/>
        <v>0.89999906666573337</v>
      </c>
      <c r="AC1362" s="25" t="s">
        <v>27</v>
      </c>
      <c r="AD1362" s="43">
        <f t="shared" si="520"/>
        <v>0.89999906666573337</v>
      </c>
      <c r="AE1362" s="48">
        <f t="shared" si="521"/>
        <v>0</v>
      </c>
      <c r="AF1362" s="16">
        <f t="shared" si="522"/>
        <v>0</v>
      </c>
      <c r="AG1362" s="18">
        <f t="shared" si="523"/>
        <v>0</v>
      </c>
      <c r="AH1362" s="37">
        <f t="shared" si="524"/>
        <v>0</v>
      </c>
      <c r="AI1362" s="8">
        <f t="shared" si="525"/>
        <v>0</v>
      </c>
      <c r="AJ1362" s="13">
        <f t="shared" si="526"/>
        <v>0</v>
      </c>
      <c r="AK1362" s="14">
        <f t="shared" si="527"/>
        <v>0</v>
      </c>
      <c r="AL1362" s="17">
        <f t="shared" si="516"/>
        <v>0.10000093333426666</v>
      </c>
      <c r="AM1362" s="22">
        <f t="shared" si="528"/>
        <v>99999</v>
      </c>
      <c r="AN1362" s="91">
        <f t="shared" si="529"/>
        <v>99999</v>
      </c>
    </row>
    <row r="1363" spans="3:40">
      <c r="C1363" s="71"/>
      <c r="S1363" s="1">
        <f t="shared" si="511"/>
        <v>0</v>
      </c>
      <c r="T1363" s="45">
        <f t="shared" si="518"/>
        <v>0</v>
      </c>
      <c r="U1363" s="27" t="s">
        <v>4</v>
      </c>
      <c r="V1363" s="29">
        <f t="shared" si="519"/>
        <v>0</v>
      </c>
      <c r="W1363" s="29">
        <f t="shared" si="512"/>
        <v>0.89999906666573337</v>
      </c>
      <c r="X1363" s="30" t="s">
        <v>5</v>
      </c>
      <c r="Y1363" s="78">
        <f t="shared" si="514"/>
        <v>1</v>
      </c>
      <c r="Z1363" s="78">
        <f t="shared" si="517"/>
        <v>77</v>
      </c>
      <c r="AA1363" s="27">
        <f t="shared" si="515"/>
        <v>222</v>
      </c>
      <c r="AB1363" s="31">
        <f t="shared" si="513"/>
        <v>0.89999906666573337</v>
      </c>
      <c r="AC1363" s="25" t="s">
        <v>27</v>
      </c>
      <c r="AD1363" s="43">
        <f t="shared" si="520"/>
        <v>0.89999906666573337</v>
      </c>
      <c r="AE1363" s="48">
        <f t="shared" si="521"/>
        <v>0</v>
      </c>
      <c r="AF1363" s="16">
        <f t="shared" si="522"/>
        <v>0</v>
      </c>
      <c r="AG1363" s="18">
        <f t="shared" si="523"/>
        <v>0</v>
      </c>
      <c r="AH1363" s="37">
        <f t="shared" si="524"/>
        <v>0</v>
      </c>
      <c r="AI1363" s="8">
        <f t="shared" si="525"/>
        <v>0</v>
      </c>
      <c r="AJ1363" s="13">
        <f t="shared" si="526"/>
        <v>0</v>
      </c>
      <c r="AK1363" s="14">
        <f t="shared" si="527"/>
        <v>0</v>
      </c>
      <c r="AL1363" s="17">
        <f t="shared" si="516"/>
        <v>0.10000093333426666</v>
      </c>
      <c r="AM1363" s="22">
        <f t="shared" si="528"/>
        <v>99999</v>
      </c>
      <c r="AN1363" s="91">
        <f t="shared" si="529"/>
        <v>99999</v>
      </c>
    </row>
    <row r="1364" spans="3:40">
      <c r="C1364" s="71"/>
      <c r="S1364" s="1">
        <f t="shared" si="511"/>
        <v>0</v>
      </c>
      <c r="T1364" s="45">
        <f t="shared" si="518"/>
        <v>0</v>
      </c>
      <c r="U1364" s="27" t="s">
        <v>4</v>
      </c>
      <c r="V1364" s="29">
        <f t="shared" si="519"/>
        <v>0</v>
      </c>
      <c r="W1364" s="29">
        <f t="shared" si="512"/>
        <v>0.89999906666573337</v>
      </c>
      <c r="X1364" s="30" t="s">
        <v>5</v>
      </c>
      <c r="Y1364" s="78">
        <f t="shared" si="514"/>
        <v>1</v>
      </c>
      <c r="Z1364" s="78">
        <f t="shared" si="517"/>
        <v>77</v>
      </c>
      <c r="AA1364" s="27">
        <f t="shared" si="515"/>
        <v>222</v>
      </c>
      <c r="AB1364" s="31">
        <f t="shared" si="513"/>
        <v>0.89999906666573337</v>
      </c>
      <c r="AC1364" s="25" t="s">
        <v>27</v>
      </c>
      <c r="AD1364" s="43">
        <f t="shared" si="520"/>
        <v>0.89999906666573337</v>
      </c>
      <c r="AE1364" s="48">
        <f t="shared" si="521"/>
        <v>0</v>
      </c>
      <c r="AF1364" s="16">
        <f t="shared" si="522"/>
        <v>0</v>
      </c>
      <c r="AG1364" s="18">
        <f t="shared" si="523"/>
        <v>0</v>
      </c>
      <c r="AH1364" s="37">
        <f t="shared" si="524"/>
        <v>0</v>
      </c>
      <c r="AI1364" s="8">
        <f t="shared" si="525"/>
        <v>0</v>
      </c>
      <c r="AJ1364" s="13">
        <f t="shared" si="526"/>
        <v>0</v>
      </c>
      <c r="AK1364" s="14">
        <f t="shared" si="527"/>
        <v>0</v>
      </c>
      <c r="AL1364" s="17">
        <f t="shared" si="516"/>
        <v>0.10000093333426666</v>
      </c>
      <c r="AM1364" s="22">
        <f t="shared" si="528"/>
        <v>99999</v>
      </c>
      <c r="AN1364" s="91">
        <f t="shared" si="529"/>
        <v>99999</v>
      </c>
    </row>
    <row r="1365" spans="3:40">
      <c r="C1365" s="71"/>
      <c r="S1365" s="1">
        <f t="shared" si="511"/>
        <v>0</v>
      </c>
      <c r="T1365" s="45">
        <f t="shared" si="518"/>
        <v>0</v>
      </c>
      <c r="U1365" s="27" t="s">
        <v>4</v>
      </c>
      <c r="V1365" s="29">
        <f t="shared" si="519"/>
        <v>0</v>
      </c>
      <c r="W1365" s="29">
        <f t="shared" si="512"/>
        <v>0.89999906666573337</v>
      </c>
      <c r="X1365" s="30" t="s">
        <v>5</v>
      </c>
      <c r="Y1365" s="78">
        <f t="shared" si="514"/>
        <v>1</v>
      </c>
      <c r="Z1365" s="78">
        <f t="shared" si="517"/>
        <v>77</v>
      </c>
      <c r="AA1365" s="27">
        <f t="shared" si="515"/>
        <v>222</v>
      </c>
      <c r="AB1365" s="31">
        <f t="shared" si="513"/>
        <v>0.89999906666573337</v>
      </c>
      <c r="AC1365" s="25" t="s">
        <v>27</v>
      </c>
      <c r="AD1365" s="43">
        <f t="shared" si="520"/>
        <v>0.89999906666573337</v>
      </c>
      <c r="AE1365" s="48">
        <f t="shared" si="521"/>
        <v>0</v>
      </c>
      <c r="AF1365" s="16">
        <f t="shared" si="522"/>
        <v>0</v>
      </c>
      <c r="AG1365" s="18">
        <f t="shared" si="523"/>
        <v>0</v>
      </c>
      <c r="AH1365" s="37">
        <f t="shared" si="524"/>
        <v>0</v>
      </c>
      <c r="AI1365" s="8">
        <f t="shared" si="525"/>
        <v>0</v>
      </c>
      <c r="AJ1365" s="13">
        <f t="shared" si="526"/>
        <v>0</v>
      </c>
      <c r="AK1365" s="14">
        <f t="shared" si="527"/>
        <v>0</v>
      </c>
      <c r="AL1365" s="17">
        <f t="shared" si="516"/>
        <v>0.10000093333426666</v>
      </c>
      <c r="AM1365" s="22">
        <f t="shared" si="528"/>
        <v>99999</v>
      </c>
      <c r="AN1365" s="91">
        <f t="shared" si="529"/>
        <v>99999</v>
      </c>
    </row>
    <row r="1366" spans="3:40">
      <c r="C1366" s="71"/>
      <c r="S1366" s="1">
        <f t="shared" si="511"/>
        <v>0</v>
      </c>
      <c r="T1366" s="45">
        <f t="shared" si="518"/>
        <v>0</v>
      </c>
      <c r="U1366" s="27" t="s">
        <v>4</v>
      </c>
      <c r="V1366" s="29">
        <f t="shared" si="519"/>
        <v>0</v>
      </c>
      <c r="W1366" s="29">
        <f t="shared" si="512"/>
        <v>0.89999906666573337</v>
      </c>
      <c r="X1366" s="30" t="s">
        <v>5</v>
      </c>
      <c r="Y1366" s="78">
        <f t="shared" si="514"/>
        <v>1</v>
      </c>
      <c r="Z1366" s="78">
        <f t="shared" si="517"/>
        <v>77</v>
      </c>
      <c r="AA1366" s="27">
        <f t="shared" si="515"/>
        <v>222</v>
      </c>
      <c r="AB1366" s="31">
        <f t="shared" si="513"/>
        <v>0.89999906666573337</v>
      </c>
      <c r="AC1366" s="25" t="s">
        <v>27</v>
      </c>
      <c r="AD1366" s="43">
        <f t="shared" si="520"/>
        <v>0.89999906666573337</v>
      </c>
      <c r="AE1366" s="48">
        <f t="shared" si="521"/>
        <v>0</v>
      </c>
      <c r="AF1366" s="16">
        <f t="shared" si="522"/>
        <v>0</v>
      </c>
      <c r="AG1366" s="18">
        <f t="shared" si="523"/>
        <v>0</v>
      </c>
      <c r="AH1366" s="37">
        <f t="shared" si="524"/>
        <v>0</v>
      </c>
      <c r="AI1366" s="8">
        <f t="shared" si="525"/>
        <v>0</v>
      </c>
      <c r="AJ1366" s="13">
        <f t="shared" si="526"/>
        <v>0</v>
      </c>
      <c r="AK1366" s="14">
        <f t="shared" si="527"/>
        <v>0</v>
      </c>
      <c r="AL1366" s="17">
        <f t="shared" si="516"/>
        <v>0.10000093333426666</v>
      </c>
      <c r="AM1366" s="22">
        <f t="shared" si="528"/>
        <v>99999</v>
      </c>
      <c r="AN1366" s="91">
        <f t="shared" si="529"/>
        <v>99999</v>
      </c>
    </row>
    <row r="1367" spans="3:40">
      <c r="C1367" s="71"/>
      <c r="S1367" s="1">
        <f t="shared" si="511"/>
        <v>0</v>
      </c>
      <c r="T1367" s="45">
        <f t="shared" si="518"/>
        <v>0</v>
      </c>
      <c r="U1367" s="27" t="s">
        <v>4</v>
      </c>
      <c r="V1367" s="29">
        <f t="shared" si="519"/>
        <v>0</v>
      </c>
      <c r="W1367" s="29">
        <f t="shared" si="512"/>
        <v>0.89999906666573337</v>
      </c>
      <c r="X1367" s="30" t="s">
        <v>5</v>
      </c>
      <c r="Y1367" s="78">
        <f t="shared" si="514"/>
        <v>1</v>
      </c>
      <c r="Z1367" s="78">
        <f t="shared" si="517"/>
        <v>77</v>
      </c>
      <c r="AA1367" s="27">
        <f t="shared" si="515"/>
        <v>222</v>
      </c>
      <c r="AB1367" s="31">
        <f t="shared" si="513"/>
        <v>0.89999906666573337</v>
      </c>
      <c r="AC1367" s="25" t="s">
        <v>27</v>
      </c>
      <c r="AD1367" s="43">
        <f t="shared" si="520"/>
        <v>0.89999906666573337</v>
      </c>
      <c r="AE1367" s="48">
        <f t="shared" si="521"/>
        <v>0</v>
      </c>
      <c r="AF1367" s="16">
        <f t="shared" si="522"/>
        <v>0</v>
      </c>
      <c r="AG1367" s="18">
        <f t="shared" si="523"/>
        <v>0</v>
      </c>
      <c r="AH1367" s="37">
        <f t="shared" si="524"/>
        <v>0</v>
      </c>
      <c r="AI1367" s="8">
        <f t="shared" si="525"/>
        <v>0</v>
      </c>
      <c r="AJ1367" s="13">
        <f t="shared" si="526"/>
        <v>0</v>
      </c>
      <c r="AK1367" s="14">
        <f t="shared" si="527"/>
        <v>0</v>
      </c>
      <c r="AL1367" s="17">
        <f t="shared" si="516"/>
        <v>0.10000093333426666</v>
      </c>
      <c r="AM1367" s="22">
        <f t="shared" si="528"/>
        <v>99999</v>
      </c>
      <c r="AN1367" s="91">
        <f t="shared" si="529"/>
        <v>99999</v>
      </c>
    </row>
    <row r="1368" spans="3:40">
      <c r="C1368" s="71"/>
      <c r="S1368" s="1">
        <f t="shared" si="511"/>
        <v>0</v>
      </c>
      <c r="T1368" s="45">
        <f t="shared" si="518"/>
        <v>0</v>
      </c>
      <c r="U1368" s="27" t="s">
        <v>4</v>
      </c>
      <c r="V1368" s="29">
        <f t="shared" si="519"/>
        <v>0</v>
      </c>
      <c r="W1368" s="29">
        <f t="shared" si="512"/>
        <v>0.89999906666573337</v>
      </c>
      <c r="X1368" s="30" t="s">
        <v>5</v>
      </c>
      <c r="Y1368" s="78">
        <f t="shared" si="514"/>
        <v>1</v>
      </c>
      <c r="Z1368" s="78">
        <f t="shared" si="517"/>
        <v>77</v>
      </c>
      <c r="AA1368" s="27">
        <f t="shared" si="515"/>
        <v>222</v>
      </c>
      <c r="AB1368" s="31">
        <f t="shared" si="513"/>
        <v>0.89999906666573337</v>
      </c>
      <c r="AC1368" s="25" t="s">
        <v>27</v>
      </c>
      <c r="AD1368" s="43">
        <f t="shared" si="520"/>
        <v>0.89999906666573337</v>
      </c>
      <c r="AE1368" s="48">
        <f t="shared" si="521"/>
        <v>0</v>
      </c>
      <c r="AF1368" s="16">
        <f t="shared" si="522"/>
        <v>0</v>
      </c>
      <c r="AG1368" s="18">
        <f t="shared" si="523"/>
        <v>0</v>
      </c>
      <c r="AH1368" s="37">
        <f t="shared" si="524"/>
        <v>0</v>
      </c>
      <c r="AI1368" s="8">
        <f t="shared" si="525"/>
        <v>0</v>
      </c>
      <c r="AJ1368" s="13">
        <f t="shared" si="526"/>
        <v>0</v>
      </c>
      <c r="AK1368" s="14">
        <f t="shared" si="527"/>
        <v>0</v>
      </c>
      <c r="AL1368" s="17">
        <f t="shared" si="516"/>
        <v>0.10000093333426666</v>
      </c>
      <c r="AM1368" s="22">
        <f t="shared" si="528"/>
        <v>99999</v>
      </c>
      <c r="AN1368" s="91">
        <f t="shared" si="529"/>
        <v>99999</v>
      </c>
    </row>
    <row r="1369" spans="3:40">
      <c r="C1369" s="71"/>
      <c r="S1369" s="1">
        <f t="shared" si="511"/>
        <v>0</v>
      </c>
      <c r="T1369" s="45">
        <f t="shared" si="518"/>
        <v>0</v>
      </c>
      <c r="U1369" s="27" t="s">
        <v>4</v>
      </c>
      <c r="V1369" s="29">
        <f t="shared" si="519"/>
        <v>0</v>
      </c>
      <c r="W1369" s="29">
        <f t="shared" si="512"/>
        <v>0.89999906666573337</v>
      </c>
      <c r="X1369" s="30" t="s">
        <v>5</v>
      </c>
      <c r="Y1369" s="78">
        <f t="shared" si="514"/>
        <v>1</v>
      </c>
      <c r="Z1369" s="78">
        <f t="shared" si="517"/>
        <v>77</v>
      </c>
      <c r="AA1369" s="27">
        <f t="shared" si="515"/>
        <v>222</v>
      </c>
      <c r="AB1369" s="31">
        <f t="shared" si="513"/>
        <v>0.89999906666573337</v>
      </c>
      <c r="AC1369" s="25" t="s">
        <v>27</v>
      </c>
      <c r="AD1369" s="43">
        <f t="shared" si="520"/>
        <v>0.89999906666573337</v>
      </c>
      <c r="AE1369" s="48">
        <f t="shared" si="521"/>
        <v>0</v>
      </c>
      <c r="AF1369" s="16">
        <f t="shared" si="522"/>
        <v>0</v>
      </c>
      <c r="AG1369" s="18">
        <f t="shared" si="523"/>
        <v>0</v>
      </c>
      <c r="AH1369" s="37">
        <f t="shared" si="524"/>
        <v>0</v>
      </c>
      <c r="AI1369" s="8">
        <f t="shared" si="525"/>
        <v>0</v>
      </c>
      <c r="AJ1369" s="13">
        <f t="shared" si="526"/>
        <v>0</v>
      </c>
      <c r="AK1369" s="14">
        <f t="shared" si="527"/>
        <v>0</v>
      </c>
      <c r="AL1369" s="17">
        <f t="shared" si="516"/>
        <v>0.10000093333426666</v>
      </c>
      <c r="AM1369" s="22">
        <f t="shared" si="528"/>
        <v>99999</v>
      </c>
      <c r="AN1369" s="91">
        <f t="shared" si="529"/>
        <v>99999</v>
      </c>
    </row>
    <row r="1370" spans="3:40">
      <c r="C1370" s="71"/>
      <c r="S1370" s="1">
        <f t="shared" si="511"/>
        <v>0</v>
      </c>
      <c r="T1370" s="45">
        <f t="shared" si="518"/>
        <v>0</v>
      </c>
      <c r="U1370" s="27" t="s">
        <v>4</v>
      </c>
      <c r="V1370" s="29">
        <f t="shared" si="519"/>
        <v>0</v>
      </c>
      <c r="W1370" s="29">
        <f t="shared" si="512"/>
        <v>0.89999906666573337</v>
      </c>
      <c r="X1370" s="30" t="s">
        <v>5</v>
      </c>
      <c r="Y1370" s="78">
        <f t="shared" si="514"/>
        <v>1</v>
      </c>
      <c r="Z1370" s="78">
        <f t="shared" si="517"/>
        <v>77</v>
      </c>
      <c r="AA1370" s="27">
        <f t="shared" si="515"/>
        <v>222</v>
      </c>
      <c r="AB1370" s="31">
        <f t="shared" si="513"/>
        <v>0.89999906666573337</v>
      </c>
      <c r="AC1370" s="25" t="s">
        <v>27</v>
      </c>
      <c r="AD1370" s="43">
        <f t="shared" si="520"/>
        <v>0.89999906666573337</v>
      </c>
      <c r="AE1370" s="48">
        <f t="shared" si="521"/>
        <v>0</v>
      </c>
      <c r="AF1370" s="16">
        <f t="shared" si="522"/>
        <v>0</v>
      </c>
      <c r="AG1370" s="18">
        <f t="shared" si="523"/>
        <v>0</v>
      </c>
      <c r="AH1370" s="37">
        <f t="shared" si="524"/>
        <v>0</v>
      </c>
      <c r="AI1370" s="8">
        <f t="shared" si="525"/>
        <v>0</v>
      </c>
      <c r="AJ1370" s="13">
        <f t="shared" si="526"/>
        <v>0</v>
      </c>
      <c r="AK1370" s="14">
        <f t="shared" si="527"/>
        <v>0</v>
      </c>
      <c r="AL1370" s="17">
        <f t="shared" si="516"/>
        <v>0.10000093333426666</v>
      </c>
      <c r="AM1370" s="22">
        <f t="shared" si="528"/>
        <v>99999</v>
      </c>
      <c r="AN1370" s="91">
        <f t="shared" si="529"/>
        <v>99999</v>
      </c>
    </row>
    <row r="1371" spans="3:40">
      <c r="C1371" s="71"/>
      <c r="S1371" s="1">
        <f t="shared" si="511"/>
        <v>0</v>
      </c>
      <c r="T1371" s="45">
        <f t="shared" si="518"/>
        <v>0</v>
      </c>
      <c r="U1371" s="27" t="s">
        <v>4</v>
      </c>
      <c r="V1371" s="29">
        <f t="shared" si="519"/>
        <v>0</v>
      </c>
      <c r="W1371" s="29">
        <f t="shared" si="512"/>
        <v>0.89999906666573337</v>
      </c>
      <c r="X1371" s="30" t="s">
        <v>5</v>
      </c>
      <c r="Y1371" s="78">
        <f t="shared" si="514"/>
        <v>1</v>
      </c>
      <c r="Z1371" s="78">
        <f t="shared" si="517"/>
        <v>77</v>
      </c>
      <c r="AA1371" s="27">
        <f t="shared" si="515"/>
        <v>222</v>
      </c>
      <c r="AB1371" s="31">
        <f t="shared" si="513"/>
        <v>0.89999906666573337</v>
      </c>
      <c r="AC1371" s="25" t="s">
        <v>27</v>
      </c>
      <c r="AD1371" s="43">
        <f t="shared" si="520"/>
        <v>0.89999906666573337</v>
      </c>
      <c r="AE1371" s="48">
        <f t="shared" si="521"/>
        <v>0</v>
      </c>
      <c r="AF1371" s="16">
        <f t="shared" si="522"/>
        <v>0</v>
      </c>
      <c r="AG1371" s="18">
        <f t="shared" si="523"/>
        <v>0</v>
      </c>
      <c r="AH1371" s="37">
        <f t="shared" si="524"/>
        <v>0</v>
      </c>
      <c r="AI1371" s="8">
        <f t="shared" si="525"/>
        <v>0</v>
      </c>
      <c r="AJ1371" s="13">
        <f t="shared" si="526"/>
        <v>0</v>
      </c>
      <c r="AK1371" s="14">
        <f t="shared" si="527"/>
        <v>0</v>
      </c>
      <c r="AL1371" s="17">
        <f t="shared" si="516"/>
        <v>0.10000093333426666</v>
      </c>
      <c r="AM1371" s="22">
        <f t="shared" si="528"/>
        <v>99999</v>
      </c>
      <c r="AN1371" s="91">
        <f t="shared" si="529"/>
        <v>99999</v>
      </c>
    </row>
    <row r="1372" spans="3:40">
      <c r="C1372" s="71"/>
      <c r="S1372" s="1">
        <f t="shared" si="511"/>
        <v>0</v>
      </c>
      <c r="T1372" s="45">
        <f t="shared" si="518"/>
        <v>0</v>
      </c>
      <c r="U1372" s="27" t="s">
        <v>4</v>
      </c>
      <c r="V1372" s="29">
        <f t="shared" si="519"/>
        <v>0</v>
      </c>
      <c r="W1372" s="29">
        <f t="shared" si="512"/>
        <v>0.89999906666573337</v>
      </c>
      <c r="X1372" s="30" t="s">
        <v>5</v>
      </c>
      <c r="Y1372" s="78">
        <f t="shared" si="514"/>
        <v>1</v>
      </c>
      <c r="Z1372" s="78">
        <f t="shared" si="517"/>
        <v>77</v>
      </c>
      <c r="AA1372" s="27">
        <f t="shared" si="515"/>
        <v>222</v>
      </c>
      <c r="AB1372" s="31">
        <f t="shared" si="513"/>
        <v>0.89999906666573337</v>
      </c>
      <c r="AC1372" s="25" t="s">
        <v>27</v>
      </c>
      <c r="AD1372" s="43">
        <f t="shared" si="520"/>
        <v>0.89999906666573337</v>
      </c>
      <c r="AE1372" s="48">
        <f t="shared" si="521"/>
        <v>0</v>
      </c>
      <c r="AF1372" s="16">
        <f t="shared" si="522"/>
        <v>0</v>
      </c>
      <c r="AG1372" s="18">
        <f t="shared" si="523"/>
        <v>0</v>
      </c>
      <c r="AH1372" s="37">
        <f t="shared" si="524"/>
        <v>0</v>
      </c>
      <c r="AI1372" s="8">
        <f t="shared" si="525"/>
        <v>0</v>
      </c>
      <c r="AJ1372" s="13">
        <f t="shared" si="526"/>
        <v>0</v>
      </c>
      <c r="AK1372" s="14">
        <f t="shared" si="527"/>
        <v>0</v>
      </c>
      <c r="AL1372" s="17">
        <f t="shared" si="516"/>
        <v>0.10000093333426666</v>
      </c>
      <c r="AM1372" s="22">
        <f t="shared" si="528"/>
        <v>99999</v>
      </c>
      <c r="AN1372" s="91">
        <f t="shared" si="529"/>
        <v>99999</v>
      </c>
    </row>
    <row r="1373" spans="3:40">
      <c r="C1373" s="71"/>
      <c r="S1373" s="1">
        <f t="shared" si="511"/>
        <v>0</v>
      </c>
      <c r="T1373" s="45">
        <f t="shared" si="518"/>
        <v>0</v>
      </c>
      <c r="U1373" s="27" t="s">
        <v>4</v>
      </c>
      <c r="V1373" s="29">
        <f t="shared" si="519"/>
        <v>0</v>
      </c>
      <c r="W1373" s="29">
        <f t="shared" si="512"/>
        <v>0.89999906666573337</v>
      </c>
      <c r="X1373" s="30" t="s">
        <v>5</v>
      </c>
      <c r="Y1373" s="78">
        <f t="shared" si="514"/>
        <v>1</v>
      </c>
      <c r="Z1373" s="78">
        <f t="shared" si="517"/>
        <v>77</v>
      </c>
      <c r="AA1373" s="27">
        <f t="shared" si="515"/>
        <v>222</v>
      </c>
      <c r="AB1373" s="31">
        <f t="shared" si="513"/>
        <v>0.89999906666573337</v>
      </c>
      <c r="AC1373" s="25" t="s">
        <v>27</v>
      </c>
      <c r="AD1373" s="43">
        <f t="shared" si="520"/>
        <v>0.89999906666573337</v>
      </c>
      <c r="AE1373" s="48">
        <f t="shared" si="521"/>
        <v>0</v>
      </c>
      <c r="AF1373" s="16">
        <f t="shared" si="522"/>
        <v>0</v>
      </c>
      <c r="AG1373" s="18">
        <f t="shared" si="523"/>
        <v>0</v>
      </c>
      <c r="AH1373" s="37">
        <f t="shared" si="524"/>
        <v>0</v>
      </c>
      <c r="AI1373" s="8">
        <f t="shared" si="525"/>
        <v>0</v>
      </c>
      <c r="AJ1373" s="13">
        <f t="shared" si="526"/>
        <v>0</v>
      </c>
      <c r="AK1373" s="14">
        <f t="shared" si="527"/>
        <v>0</v>
      </c>
      <c r="AL1373" s="17">
        <f t="shared" si="516"/>
        <v>0.10000093333426666</v>
      </c>
      <c r="AM1373" s="22">
        <f t="shared" si="528"/>
        <v>99999</v>
      </c>
      <c r="AN1373" s="91">
        <f t="shared" si="529"/>
        <v>99999</v>
      </c>
    </row>
    <row r="1374" spans="3:40">
      <c r="C1374" s="71"/>
      <c r="S1374" s="1">
        <f t="shared" si="511"/>
        <v>0</v>
      </c>
      <c r="T1374" s="45">
        <f t="shared" si="518"/>
        <v>0</v>
      </c>
      <c r="U1374" s="27" t="s">
        <v>4</v>
      </c>
      <c r="V1374" s="29">
        <f t="shared" si="519"/>
        <v>0</v>
      </c>
      <c r="W1374" s="29">
        <f t="shared" si="512"/>
        <v>0.89999906666573337</v>
      </c>
      <c r="X1374" s="30" t="s">
        <v>5</v>
      </c>
      <c r="Y1374" s="78">
        <f t="shared" si="514"/>
        <v>1</v>
      </c>
      <c r="Z1374" s="78">
        <f t="shared" si="517"/>
        <v>77</v>
      </c>
      <c r="AA1374" s="27">
        <f t="shared" si="515"/>
        <v>222</v>
      </c>
      <c r="AB1374" s="31">
        <f t="shared" si="513"/>
        <v>0.89999906666573337</v>
      </c>
      <c r="AC1374" s="25" t="s">
        <v>27</v>
      </c>
      <c r="AD1374" s="43">
        <f t="shared" si="520"/>
        <v>0.89999906666573337</v>
      </c>
      <c r="AE1374" s="48">
        <f t="shared" si="521"/>
        <v>0</v>
      </c>
      <c r="AF1374" s="16">
        <f t="shared" si="522"/>
        <v>0</v>
      </c>
      <c r="AG1374" s="18">
        <f t="shared" si="523"/>
        <v>0</v>
      </c>
      <c r="AH1374" s="37">
        <f t="shared" si="524"/>
        <v>0</v>
      </c>
      <c r="AI1374" s="8">
        <f t="shared" si="525"/>
        <v>0</v>
      </c>
      <c r="AJ1374" s="13">
        <f t="shared" si="526"/>
        <v>0</v>
      </c>
      <c r="AK1374" s="14">
        <f t="shared" si="527"/>
        <v>0</v>
      </c>
      <c r="AL1374" s="17">
        <f t="shared" si="516"/>
        <v>0.10000093333426666</v>
      </c>
      <c r="AM1374" s="22">
        <f t="shared" si="528"/>
        <v>99999</v>
      </c>
      <c r="AN1374" s="91">
        <f t="shared" si="529"/>
        <v>99999</v>
      </c>
    </row>
    <row r="1375" spans="3:40">
      <c r="C1375" s="71"/>
      <c r="S1375" s="1">
        <f t="shared" si="511"/>
        <v>0</v>
      </c>
      <c r="T1375" s="45">
        <f t="shared" si="518"/>
        <v>0</v>
      </c>
      <c r="U1375" s="27" t="s">
        <v>4</v>
      </c>
      <c r="V1375" s="29">
        <f t="shared" si="519"/>
        <v>0</v>
      </c>
      <c r="W1375" s="29">
        <f t="shared" si="512"/>
        <v>0.89999906666573337</v>
      </c>
      <c r="X1375" s="30" t="s">
        <v>5</v>
      </c>
      <c r="Y1375" s="78">
        <f t="shared" si="514"/>
        <v>1</v>
      </c>
      <c r="Z1375" s="78">
        <f t="shared" si="517"/>
        <v>77</v>
      </c>
      <c r="AA1375" s="27">
        <f t="shared" si="515"/>
        <v>222</v>
      </c>
      <c r="AB1375" s="31">
        <f t="shared" si="513"/>
        <v>0.89999906666573337</v>
      </c>
      <c r="AC1375" s="25" t="s">
        <v>27</v>
      </c>
      <c r="AD1375" s="43">
        <f t="shared" si="520"/>
        <v>0.89999906666573337</v>
      </c>
      <c r="AE1375" s="48">
        <f t="shared" si="521"/>
        <v>0</v>
      </c>
      <c r="AF1375" s="16">
        <f t="shared" si="522"/>
        <v>0</v>
      </c>
      <c r="AG1375" s="18">
        <f t="shared" si="523"/>
        <v>0</v>
      </c>
      <c r="AH1375" s="37">
        <f t="shared" si="524"/>
        <v>0</v>
      </c>
      <c r="AI1375" s="8">
        <f t="shared" si="525"/>
        <v>0</v>
      </c>
      <c r="AJ1375" s="13">
        <f t="shared" si="526"/>
        <v>0</v>
      </c>
      <c r="AK1375" s="14">
        <f t="shared" si="527"/>
        <v>0</v>
      </c>
      <c r="AL1375" s="17">
        <f t="shared" si="516"/>
        <v>0.10000093333426666</v>
      </c>
      <c r="AM1375" s="22">
        <f t="shared" si="528"/>
        <v>99999</v>
      </c>
      <c r="AN1375" s="91">
        <f t="shared" si="529"/>
        <v>99999</v>
      </c>
    </row>
    <row r="1376" spans="3:40">
      <c r="C1376" s="71"/>
      <c r="S1376" s="1">
        <f t="shared" si="511"/>
        <v>0</v>
      </c>
      <c r="T1376" s="45">
        <f t="shared" si="518"/>
        <v>0</v>
      </c>
      <c r="U1376" s="27" t="s">
        <v>4</v>
      </c>
      <c r="V1376" s="29">
        <f t="shared" si="519"/>
        <v>0</v>
      </c>
      <c r="W1376" s="29">
        <f t="shared" si="512"/>
        <v>0.89999906666573337</v>
      </c>
      <c r="X1376" s="30" t="s">
        <v>5</v>
      </c>
      <c r="Y1376" s="78">
        <f t="shared" si="514"/>
        <v>1</v>
      </c>
      <c r="Z1376" s="78">
        <f t="shared" si="517"/>
        <v>77</v>
      </c>
      <c r="AA1376" s="27">
        <f t="shared" si="515"/>
        <v>222</v>
      </c>
      <c r="AB1376" s="31">
        <f t="shared" si="513"/>
        <v>0.89999906666573337</v>
      </c>
      <c r="AC1376" s="25" t="s">
        <v>27</v>
      </c>
      <c r="AD1376" s="43">
        <f t="shared" si="520"/>
        <v>0.89999906666573337</v>
      </c>
      <c r="AE1376" s="48">
        <f t="shared" si="521"/>
        <v>0</v>
      </c>
      <c r="AF1376" s="16">
        <f t="shared" si="522"/>
        <v>0</v>
      </c>
      <c r="AG1376" s="18">
        <f t="shared" si="523"/>
        <v>0</v>
      </c>
      <c r="AH1376" s="37">
        <f t="shared" si="524"/>
        <v>0</v>
      </c>
      <c r="AI1376" s="8">
        <f t="shared" si="525"/>
        <v>0</v>
      </c>
      <c r="AJ1376" s="13">
        <f t="shared" si="526"/>
        <v>0</v>
      </c>
      <c r="AK1376" s="14">
        <f t="shared" si="527"/>
        <v>0</v>
      </c>
      <c r="AL1376" s="17">
        <f t="shared" si="516"/>
        <v>0.10000093333426666</v>
      </c>
      <c r="AM1376" s="22">
        <f t="shared" si="528"/>
        <v>99999</v>
      </c>
      <c r="AN1376" s="91">
        <f t="shared" si="529"/>
        <v>99999</v>
      </c>
    </row>
    <row r="1377" spans="3:40">
      <c r="C1377" s="71"/>
      <c r="S1377" s="1">
        <f t="shared" si="511"/>
        <v>0</v>
      </c>
      <c r="T1377" s="45">
        <f t="shared" si="518"/>
        <v>0</v>
      </c>
      <c r="U1377" s="27" t="s">
        <v>4</v>
      </c>
      <c r="V1377" s="29">
        <f t="shared" si="519"/>
        <v>0</v>
      </c>
      <c r="W1377" s="29">
        <f t="shared" si="512"/>
        <v>0.89999906666573337</v>
      </c>
      <c r="X1377" s="30" t="s">
        <v>5</v>
      </c>
      <c r="Y1377" s="78">
        <f t="shared" si="514"/>
        <v>1</v>
      </c>
      <c r="Z1377" s="78">
        <f t="shared" si="517"/>
        <v>77</v>
      </c>
      <c r="AA1377" s="27">
        <f t="shared" si="515"/>
        <v>222</v>
      </c>
      <c r="AB1377" s="31">
        <f t="shared" si="513"/>
        <v>0.89999906666573337</v>
      </c>
      <c r="AC1377" s="25" t="s">
        <v>27</v>
      </c>
      <c r="AD1377" s="43">
        <f t="shared" si="520"/>
        <v>0.89999906666573337</v>
      </c>
      <c r="AE1377" s="48">
        <f t="shared" si="521"/>
        <v>0</v>
      </c>
      <c r="AF1377" s="16">
        <f t="shared" si="522"/>
        <v>0</v>
      </c>
      <c r="AG1377" s="18">
        <f t="shared" si="523"/>
        <v>0</v>
      </c>
      <c r="AH1377" s="37">
        <f t="shared" si="524"/>
        <v>0</v>
      </c>
      <c r="AI1377" s="8">
        <f t="shared" si="525"/>
        <v>0</v>
      </c>
      <c r="AJ1377" s="13">
        <f t="shared" si="526"/>
        <v>0</v>
      </c>
      <c r="AK1377" s="14">
        <f t="shared" si="527"/>
        <v>0</v>
      </c>
      <c r="AL1377" s="17">
        <f t="shared" si="516"/>
        <v>0.10000093333426666</v>
      </c>
      <c r="AM1377" s="22">
        <f t="shared" si="528"/>
        <v>99999</v>
      </c>
      <c r="AN1377" s="91">
        <f t="shared" si="529"/>
        <v>99999</v>
      </c>
    </row>
    <row r="1378" spans="3:40">
      <c r="C1378" s="71"/>
      <c r="S1378" s="1">
        <f t="shared" si="511"/>
        <v>0</v>
      </c>
      <c r="T1378" s="45">
        <f t="shared" si="518"/>
        <v>0</v>
      </c>
      <c r="U1378" s="27" t="s">
        <v>4</v>
      </c>
      <c r="V1378" s="29">
        <f t="shared" si="519"/>
        <v>0</v>
      </c>
      <c r="W1378" s="29">
        <f t="shared" si="512"/>
        <v>0.89999906666573337</v>
      </c>
      <c r="X1378" s="30" t="s">
        <v>5</v>
      </c>
      <c r="Y1378" s="78">
        <f t="shared" si="514"/>
        <v>1</v>
      </c>
      <c r="Z1378" s="78">
        <f t="shared" si="517"/>
        <v>77</v>
      </c>
      <c r="AA1378" s="27">
        <f t="shared" si="515"/>
        <v>222</v>
      </c>
      <c r="AB1378" s="31">
        <f t="shared" si="513"/>
        <v>0.89999906666573337</v>
      </c>
      <c r="AC1378" s="25" t="s">
        <v>27</v>
      </c>
      <c r="AD1378" s="43">
        <f t="shared" si="520"/>
        <v>0.89999906666573337</v>
      </c>
      <c r="AE1378" s="48">
        <f t="shared" si="521"/>
        <v>0</v>
      </c>
      <c r="AF1378" s="16">
        <f t="shared" si="522"/>
        <v>0</v>
      </c>
      <c r="AG1378" s="18">
        <f t="shared" si="523"/>
        <v>0</v>
      </c>
      <c r="AH1378" s="37">
        <f t="shared" si="524"/>
        <v>0</v>
      </c>
      <c r="AI1378" s="8">
        <f t="shared" si="525"/>
        <v>0</v>
      </c>
      <c r="AJ1378" s="13">
        <f t="shared" si="526"/>
        <v>0</v>
      </c>
      <c r="AK1378" s="14">
        <f t="shared" si="527"/>
        <v>0</v>
      </c>
      <c r="AL1378" s="17">
        <f t="shared" si="516"/>
        <v>0.10000093333426666</v>
      </c>
      <c r="AM1378" s="22">
        <f t="shared" si="528"/>
        <v>99999</v>
      </c>
      <c r="AN1378" s="91">
        <f t="shared" si="529"/>
        <v>99999</v>
      </c>
    </row>
    <row r="1379" spans="3:40">
      <c r="C1379" s="71"/>
      <c r="S1379" s="1">
        <f t="shared" si="511"/>
        <v>0</v>
      </c>
      <c r="T1379" s="45">
        <f t="shared" si="518"/>
        <v>0</v>
      </c>
      <c r="U1379" s="27" t="s">
        <v>4</v>
      </c>
      <c r="V1379" s="29">
        <f t="shared" si="519"/>
        <v>0</v>
      </c>
      <c r="W1379" s="29">
        <f t="shared" si="512"/>
        <v>0.89999906666573337</v>
      </c>
      <c r="X1379" s="30" t="s">
        <v>5</v>
      </c>
      <c r="Y1379" s="78">
        <f t="shared" si="514"/>
        <v>1</v>
      </c>
      <c r="Z1379" s="78">
        <f t="shared" si="517"/>
        <v>77</v>
      </c>
      <c r="AA1379" s="27">
        <f t="shared" si="515"/>
        <v>222</v>
      </c>
      <c r="AB1379" s="31">
        <f t="shared" si="513"/>
        <v>0.89999906666573337</v>
      </c>
      <c r="AC1379" s="25" t="s">
        <v>27</v>
      </c>
      <c r="AD1379" s="43">
        <f t="shared" si="520"/>
        <v>0.89999906666573337</v>
      </c>
      <c r="AE1379" s="48">
        <f t="shared" si="521"/>
        <v>0</v>
      </c>
      <c r="AF1379" s="16">
        <f t="shared" si="522"/>
        <v>0</v>
      </c>
      <c r="AG1379" s="18">
        <f t="shared" si="523"/>
        <v>0</v>
      </c>
      <c r="AH1379" s="37">
        <f t="shared" si="524"/>
        <v>0</v>
      </c>
      <c r="AI1379" s="8">
        <f t="shared" si="525"/>
        <v>0</v>
      </c>
      <c r="AJ1379" s="13">
        <f t="shared" si="526"/>
        <v>0</v>
      </c>
      <c r="AK1379" s="14">
        <f t="shared" si="527"/>
        <v>0</v>
      </c>
      <c r="AL1379" s="17">
        <f t="shared" si="516"/>
        <v>0.10000093333426666</v>
      </c>
      <c r="AM1379" s="22">
        <f t="shared" si="528"/>
        <v>99999</v>
      </c>
      <c r="AN1379" s="91">
        <f t="shared" si="529"/>
        <v>99999</v>
      </c>
    </row>
    <row r="1380" spans="3:40">
      <c r="C1380" s="71"/>
      <c r="S1380" s="1">
        <f t="shared" si="511"/>
        <v>0</v>
      </c>
      <c r="T1380" s="45">
        <f t="shared" si="518"/>
        <v>0</v>
      </c>
      <c r="U1380" s="27" t="s">
        <v>4</v>
      </c>
      <c r="V1380" s="29">
        <f t="shared" si="519"/>
        <v>0</v>
      </c>
      <c r="W1380" s="29">
        <f t="shared" si="512"/>
        <v>0.89999906666573337</v>
      </c>
      <c r="X1380" s="30" t="s">
        <v>5</v>
      </c>
      <c r="Y1380" s="78">
        <f t="shared" si="514"/>
        <v>1</v>
      </c>
      <c r="Z1380" s="78">
        <f t="shared" si="517"/>
        <v>77</v>
      </c>
      <c r="AA1380" s="27">
        <f t="shared" si="515"/>
        <v>222</v>
      </c>
      <c r="AB1380" s="31">
        <f t="shared" si="513"/>
        <v>0.89999906666573337</v>
      </c>
      <c r="AC1380" s="25" t="s">
        <v>27</v>
      </c>
      <c r="AD1380" s="43">
        <f t="shared" si="520"/>
        <v>0.89999906666573337</v>
      </c>
      <c r="AE1380" s="48">
        <f t="shared" si="521"/>
        <v>0</v>
      </c>
      <c r="AF1380" s="16">
        <f t="shared" si="522"/>
        <v>0</v>
      </c>
      <c r="AG1380" s="18">
        <f t="shared" si="523"/>
        <v>0</v>
      </c>
      <c r="AH1380" s="37">
        <f t="shared" si="524"/>
        <v>0</v>
      </c>
      <c r="AI1380" s="8">
        <f t="shared" si="525"/>
        <v>0</v>
      </c>
      <c r="AJ1380" s="13">
        <f t="shared" si="526"/>
        <v>0</v>
      </c>
      <c r="AK1380" s="14">
        <f t="shared" si="527"/>
        <v>0</v>
      </c>
      <c r="AL1380" s="17">
        <f t="shared" si="516"/>
        <v>0.10000093333426666</v>
      </c>
      <c r="AM1380" s="22">
        <f t="shared" si="528"/>
        <v>99999</v>
      </c>
      <c r="AN1380" s="91">
        <f t="shared" si="529"/>
        <v>99999</v>
      </c>
    </row>
    <row r="1381" spans="3:40">
      <c r="C1381" s="71"/>
      <c r="S1381" s="1">
        <f t="shared" si="511"/>
        <v>0</v>
      </c>
      <c r="T1381" s="45">
        <f t="shared" si="518"/>
        <v>0</v>
      </c>
      <c r="U1381" s="27" t="s">
        <v>4</v>
      </c>
      <c r="V1381" s="29">
        <f t="shared" si="519"/>
        <v>0</v>
      </c>
      <c r="W1381" s="29">
        <f t="shared" si="512"/>
        <v>0.89999906666573337</v>
      </c>
      <c r="X1381" s="30" t="s">
        <v>5</v>
      </c>
      <c r="Y1381" s="78">
        <f t="shared" si="514"/>
        <v>1</v>
      </c>
      <c r="Z1381" s="78">
        <f t="shared" si="517"/>
        <v>77</v>
      </c>
      <c r="AA1381" s="27">
        <f t="shared" si="515"/>
        <v>222</v>
      </c>
      <c r="AB1381" s="31">
        <f t="shared" si="513"/>
        <v>0.89999906666573337</v>
      </c>
      <c r="AC1381" s="25" t="s">
        <v>27</v>
      </c>
      <c r="AD1381" s="43">
        <f t="shared" si="520"/>
        <v>0.89999906666573337</v>
      </c>
      <c r="AE1381" s="48">
        <f t="shared" si="521"/>
        <v>0</v>
      </c>
      <c r="AF1381" s="16">
        <f t="shared" si="522"/>
        <v>0</v>
      </c>
      <c r="AG1381" s="18">
        <f t="shared" si="523"/>
        <v>0</v>
      </c>
      <c r="AH1381" s="37">
        <f t="shared" si="524"/>
        <v>0</v>
      </c>
      <c r="AI1381" s="8">
        <f t="shared" si="525"/>
        <v>0</v>
      </c>
      <c r="AJ1381" s="13">
        <f t="shared" si="526"/>
        <v>0</v>
      </c>
      <c r="AK1381" s="14">
        <f t="shared" si="527"/>
        <v>0</v>
      </c>
      <c r="AL1381" s="17">
        <f t="shared" si="516"/>
        <v>0.10000093333426666</v>
      </c>
      <c r="AM1381" s="22">
        <f t="shared" si="528"/>
        <v>99999</v>
      </c>
      <c r="AN1381" s="91">
        <f t="shared" si="529"/>
        <v>99999</v>
      </c>
    </row>
    <row r="1382" spans="3:40">
      <c r="C1382" s="71"/>
      <c r="S1382" s="1">
        <f t="shared" si="511"/>
        <v>0</v>
      </c>
      <c r="T1382" s="45">
        <f t="shared" si="518"/>
        <v>0</v>
      </c>
      <c r="U1382" s="27" t="s">
        <v>4</v>
      </c>
      <c r="V1382" s="29">
        <f t="shared" si="519"/>
        <v>0</v>
      </c>
      <c r="W1382" s="29">
        <f t="shared" si="512"/>
        <v>0.89999906666573337</v>
      </c>
      <c r="X1382" s="30" t="s">
        <v>5</v>
      </c>
      <c r="Y1382" s="78">
        <f t="shared" si="514"/>
        <v>1</v>
      </c>
      <c r="Z1382" s="78">
        <f t="shared" si="517"/>
        <v>77</v>
      </c>
      <c r="AA1382" s="27">
        <f t="shared" si="515"/>
        <v>222</v>
      </c>
      <c r="AB1382" s="31">
        <f t="shared" si="513"/>
        <v>0.89999906666573337</v>
      </c>
      <c r="AC1382" s="25" t="s">
        <v>27</v>
      </c>
      <c r="AD1382" s="43">
        <f t="shared" si="520"/>
        <v>0.89999906666573337</v>
      </c>
      <c r="AE1382" s="48">
        <f t="shared" si="521"/>
        <v>0</v>
      </c>
      <c r="AF1382" s="16">
        <f t="shared" si="522"/>
        <v>0</v>
      </c>
      <c r="AG1382" s="18">
        <f t="shared" si="523"/>
        <v>0</v>
      </c>
      <c r="AH1382" s="37">
        <f t="shared" si="524"/>
        <v>0</v>
      </c>
      <c r="AI1382" s="8">
        <f t="shared" si="525"/>
        <v>0</v>
      </c>
      <c r="AJ1382" s="13">
        <f t="shared" si="526"/>
        <v>0</v>
      </c>
      <c r="AK1382" s="14">
        <f t="shared" si="527"/>
        <v>0</v>
      </c>
      <c r="AL1382" s="17">
        <f t="shared" si="516"/>
        <v>0.10000093333426666</v>
      </c>
      <c r="AM1382" s="22">
        <f t="shared" si="528"/>
        <v>99999</v>
      </c>
      <c r="AN1382" s="91">
        <f t="shared" si="529"/>
        <v>99999</v>
      </c>
    </row>
    <row r="1383" spans="3:40">
      <c r="C1383" s="71"/>
      <c r="S1383" s="1">
        <f t="shared" si="511"/>
        <v>0</v>
      </c>
      <c r="T1383" s="45">
        <f t="shared" si="518"/>
        <v>0</v>
      </c>
      <c r="U1383" s="27" t="s">
        <v>4</v>
      </c>
      <c r="V1383" s="29">
        <f t="shared" si="519"/>
        <v>0</v>
      </c>
      <c r="W1383" s="29">
        <f t="shared" si="512"/>
        <v>0.89999906666573337</v>
      </c>
      <c r="X1383" s="30" t="s">
        <v>5</v>
      </c>
      <c r="Y1383" s="78">
        <f t="shared" si="514"/>
        <v>1</v>
      </c>
      <c r="Z1383" s="78">
        <f t="shared" si="517"/>
        <v>77</v>
      </c>
      <c r="AA1383" s="27">
        <f t="shared" si="515"/>
        <v>222</v>
      </c>
      <c r="AB1383" s="31">
        <f t="shared" si="513"/>
        <v>0.89999906666573337</v>
      </c>
      <c r="AC1383" s="25" t="s">
        <v>27</v>
      </c>
      <c r="AD1383" s="43">
        <f t="shared" si="520"/>
        <v>0.89999906666573337</v>
      </c>
      <c r="AE1383" s="48">
        <f t="shared" si="521"/>
        <v>0</v>
      </c>
      <c r="AF1383" s="16">
        <f t="shared" si="522"/>
        <v>0</v>
      </c>
      <c r="AG1383" s="18">
        <f t="shared" si="523"/>
        <v>0</v>
      </c>
      <c r="AH1383" s="37">
        <f t="shared" si="524"/>
        <v>0</v>
      </c>
      <c r="AI1383" s="8">
        <f t="shared" si="525"/>
        <v>0</v>
      </c>
      <c r="AJ1383" s="13">
        <f t="shared" si="526"/>
        <v>0</v>
      </c>
      <c r="AK1383" s="14">
        <f t="shared" si="527"/>
        <v>0</v>
      </c>
      <c r="AL1383" s="17">
        <f t="shared" si="516"/>
        <v>0.10000093333426666</v>
      </c>
      <c r="AM1383" s="22">
        <f t="shared" si="528"/>
        <v>99999</v>
      </c>
      <c r="AN1383" s="91">
        <f t="shared" si="529"/>
        <v>99999</v>
      </c>
    </row>
    <row r="1384" spans="3:40">
      <c r="C1384" s="71"/>
      <c r="S1384" s="1">
        <f t="shared" si="511"/>
        <v>0</v>
      </c>
      <c r="T1384" s="45">
        <f t="shared" si="518"/>
        <v>0</v>
      </c>
      <c r="U1384" s="27" t="s">
        <v>4</v>
      </c>
      <c r="V1384" s="29">
        <f t="shared" si="519"/>
        <v>0</v>
      </c>
      <c r="W1384" s="29">
        <f t="shared" si="512"/>
        <v>0.89999906666573337</v>
      </c>
      <c r="X1384" s="30" t="s">
        <v>5</v>
      </c>
      <c r="Y1384" s="78">
        <f t="shared" si="514"/>
        <v>1</v>
      </c>
      <c r="Z1384" s="78">
        <f t="shared" si="517"/>
        <v>77</v>
      </c>
      <c r="AA1384" s="27">
        <f t="shared" si="515"/>
        <v>222</v>
      </c>
      <c r="AB1384" s="31">
        <f t="shared" si="513"/>
        <v>0.89999906666573337</v>
      </c>
      <c r="AC1384" s="25" t="s">
        <v>27</v>
      </c>
      <c r="AD1384" s="43">
        <f t="shared" si="520"/>
        <v>0.89999906666573337</v>
      </c>
      <c r="AE1384" s="48">
        <f t="shared" si="521"/>
        <v>0</v>
      </c>
      <c r="AF1384" s="16">
        <f t="shared" si="522"/>
        <v>0</v>
      </c>
      <c r="AG1384" s="18">
        <f t="shared" si="523"/>
        <v>0</v>
      </c>
      <c r="AH1384" s="37">
        <f t="shared" si="524"/>
        <v>0</v>
      </c>
      <c r="AI1384" s="8">
        <f t="shared" si="525"/>
        <v>0</v>
      </c>
      <c r="AJ1384" s="13">
        <f t="shared" si="526"/>
        <v>0</v>
      </c>
      <c r="AK1384" s="14">
        <f t="shared" si="527"/>
        <v>0</v>
      </c>
      <c r="AL1384" s="17">
        <f t="shared" si="516"/>
        <v>0.10000093333426666</v>
      </c>
      <c r="AM1384" s="22">
        <f t="shared" si="528"/>
        <v>99999</v>
      </c>
      <c r="AN1384" s="91">
        <f t="shared" si="529"/>
        <v>99999</v>
      </c>
    </row>
    <row r="1385" spans="3:40">
      <c r="C1385" s="71"/>
      <c r="S1385" s="1">
        <f t="shared" si="511"/>
        <v>0</v>
      </c>
      <c r="T1385" s="45">
        <f t="shared" si="518"/>
        <v>0</v>
      </c>
      <c r="U1385" s="27" t="s">
        <v>4</v>
      </c>
      <c r="V1385" s="29">
        <f t="shared" si="519"/>
        <v>0</v>
      </c>
      <c r="W1385" s="29">
        <f t="shared" si="512"/>
        <v>0.89999906666573337</v>
      </c>
      <c r="X1385" s="30" t="s">
        <v>5</v>
      </c>
      <c r="Y1385" s="78">
        <f t="shared" si="514"/>
        <v>1</v>
      </c>
      <c r="Z1385" s="78">
        <f t="shared" si="517"/>
        <v>77</v>
      </c>
      <c r="AA1385" s="27">
        <f t="shared" si="515"/>
        <v>222</v>
      </c>
      <c r="AB1385" s="31">
        <f t="shared" si="513"/>
        <v>0.89999906666573337</v>
      </c>
      <c r="AC1385" s="25" t="s">
        <v>27</v>
      </c>
      <c r="AD1385" s="43">
        <f t="shared" si="520"/>
        <v>0.89999906666573337</v>
      </c>
      <c r="AE1385" s="48">
        <f t="shared" si="521"/>
        <v>0</v>
      </c>
      <c r="AF1385" s="16">
        <f t="shared" si="522"/>
        <v>0</v>
      </c>
      <c r="AG1385" s="18">
        <f t="shared" si="523"/>
        <v>0</v>
      </c>
      <c r="AH1385" s="37">
        <f t="shared" si="524"/>
        <v>0</v>
      </c>
      <c r="AI1385" s="8">
        <f t="shared" si="525"/>
        <v>0</v>
      </c>
      <c r="AJ1385" s="13">
        <f t="shared" si="526"/>
        <v>0</v>
      </c>
      <c r="AK1385" s="14">
        <f t="shared" si="527"/>
        <v>0</v>
      </c>
      <c r="AL1385" s="17">
        <f t="shared" si="516"/>
        <v>0.10000093333426666</v>
      </c>
      <c r="AM1385" s="22">
        <f t="shared" si="528"/>
        <v>99999</v>
      </c>
      <c r="AN1385" s="91">
        <f t="shared" si="529"/>
        <v>99999</v>
      </c>
    </row>
    <row r="1386" spans="3:40">
      <c r="C1386" s="71"/>
      <c r="S1386" s="1">
        <f t="shared" si="511"/>
        <v>0</v>
      </c>
      <c r="T1386" s="45">
        <f t="shared" si="518"/>
        <v>0</v>
      </c>
      <c r="U1386" s="27" t="s">
        <v>4</v>
      </c>
      <c r="V1386" s="29">
        <f t="shared" si="519"/>
        <v>0</v>
      </c>
      <c r="W1386" s="29">
        <f t="shared" si="512"/>
        <v>0.89999906666573337</v>
      </c>
      <c r="X1386" s="30" t="s">
        <v>5</v>
      </c>
      <c r="Y1386" s="78">
        <f t="shared" si="514"/>
        <v>1</v>
      </c>
      <c r="Z1386" s="78">
        <f t="shared" si="517"/>
        <v>77</v>
      </c>
      <c r="AA1386" s="27">
        <f t="shared" si="515"/>
        <v>222</v>
      </c>
      <c r="AB1386" s="31">
        <f t="shared" si="513"/>
        <v>0.89999906666573337</v>
      </c>
      <c r="AC1386" s="25" t="s">
        <v>27</v>
      </c>
      <c r="AD1386" s="43">
        <f t="shared" si="520"/>
        <v>0.89999906666573337</v>
      </c>
      <c r="AE1386" s="48">
        <f t="shared" si="521"/>
        <v>0</v>
      </c>
      <c r="AF1386" s="16">
        <f t="shared" si="522"/>
        <v>0</v>
      </c>
      <c r="AG1386" s="18">
        <f t="shared" si="523"/>
        <v>0</v>
      </c>
      <c r="AH1386" s="37">
        <f t="shared" si="524"/>
        <v>0</v>
      </c>
      <c r="AI1386" s="8">
        <f t="shared" si="525"/>
        <v>0</v>
      </c>
      <c r="AJ1386" s="13">
        <f t="shared" si="526"/>
        <v>0</v>
      </c>
      <c r="AK1386" s="14">
        <f t="shared" si="527"/>
        <v>0</v>
      </c>
      <c r="AL1386" s="17">
        <f t="shared" si="516"/>
        <v>0.10000093333426666</v>
      </c>
      <c r="AM1386" s="22">
        <f t="shared" si="528"/>
        <v>99999</v>
      </c>
      <c r="AN1386" s="91">
        <f t="shared" si="529"/>
        <v>99999</v>
      </c>
    </row>
    <row r="1387" spans="3:40">
      <c r="C1387" s="71"/>
      <c r="S1387" s="1">
        <f t="shared" si="511"/>
        <v>0</v>
      </c>
      <c r="T1387" s="45">
        <f t="shared" si="518"/>
        <v>0</v>
      </c>
      <c r="U1387" s="27" t="s">
        <v>4</v>
      </c>
      <c r="V1387" s="29">
        <f t="shared" si="519"/>
        <v>0</v>
      </c>
      <c r="W1387" s="29">
        <f t="shared" si="512"/>
        <v>0.89999906666573337</v>
      </c>
      <c r="X1387" s="30" t="s">
        <v>5</v>
      </c>
      <c r="Y1387" s="78">
        <f t="shared" si="514"/>
        <v>1</v>
      </c>
      <c r="Z1387" s="78">
        <f t="shared" si="517"/>
        <v>77</v>
      </c>
      <c r="AA1387" s="27">
        <f t="shared" si="515"/>
        <v>222</v>
      </c>
      <c r="AB1387" s="31">
        <f t="shared" si="513"/>
        <v>0.89999906666573337</v>
      </c>
      <c r="AC1387" s="25" t="s">
        <v>27</v>
      </c>
      <c r="AD1387" s="43">
        <f t="shared" si="520"/>
        <v>0.89999906666573337</v>
      </c>
      <c r="AE1387" s="48">
        <f t="shared" si="521"/>
        <v>0</v>
      </c>
      <c r="AF1387" s="16">
        <f t="shared" si="522"/>
        <v>0</v>
      </c>
      <c r="AG1387" s="18">
        <f t="shared" si="523"/>
        <v>0</v>
      </c>
      <c r="AH1387" s="37">
        <f t="shared" si="524"/>
        <v>0</v>
      </c>
      <c r="AI1387" s="8">
        <f t="shared" si="525"/>
        <v>0</v>
      </c>
      <c r="AJ1387" s="13">
        <f t="shared" si="526"/>
        <v>0</v>
      </c>
      <c r="AK1387" s="14">
        <f t="shared" si="527"/>
        <v>0</v>
      </c>
      <c r="AL1387" s="17">
        <f t="shared" si="516"/>
        <v>0.10000093333426666</v>
      </c>
      <c r="AM1387" s="22">
        <f t="shared" si="528"/>
        <v>99999</v>
      </c>
      <c r="AN1387" s="91">
        <f t="shared" si="529"/>
        <v>99999</v>
      </c>
    </row>
    <row r="1388" spans="3:40">
      <c r="C1388" s="71"/>
      <c r="S1388" s="1">
        <f t="shared" si="511"/>
        <v>0</v>
      </c>
      <c r="T1388" s="45">
        <f t="shared" si="518"/>
        <v>0</v>
      </c>
      <c r="U1388" s="27" t="s">
        <v>4</v>
      </c>
      <c r="V1388" s="29">
        <f t="shared" si="519"/>
        <v>0</v>
      </c>
      <c r="W1388" s="29">
        <f t="shared" si="512"/>
        <v>0.89999906666573337</v>
      </c>
      <c r="X1388" s="30" t="s">
        <v>5</v>
      </c>
      <c r="Y1388" s="78">
        <f t="shared" si="514"/>
        <v>1</v>
      </c>
      <c r="Z1388" s="78">
        <f t="shared" si="517"/>
        <v>77</v>
      </c>
      <c r="AA1388" s="27">
        <f t="shared" si="515"/>
        <v>222</v>
      </c>
      <c r="AB1388" s="31">
        <f t="shared" si="513"/>
        <v>0.89999906666573337</v>
      </c>
      <c r="AC1388" s="25" t="s">
        <v>27</v>
      </c>
      <c r="AD1388" s="43">
        <f t="shared" si="520"/>
        <v>0.89999906666573337</v>
      </c>
      <c r="AE1388" s="48">
        <f t="shared" si="521"/>
        <v>0</v>
      </c>
      <c r="AF1388" s="16">
        <f t="shared" si="522"/>
        <v>0</v>
      </c>
      <c r="AG1388" s="18">
        <f t="shared" si="523"/>
        <v>0</v>
      </c>
      <c r="AH1388" s="37">
        <f t="shared" si="524"/>
        <v>0</v>
      </c>
      <c r="AI1388" s="8">
        <f t="shared" si="525"/>
        <v>0</v>
      </c>
      <c r="AJ1388" s="13">
        <f t="shared" si="526"/>
        <v>0</v>
      </c>
      <c r="AK1388" s="14">
        <f t="shared" si="527"/>
        <v>0</v>
      </c>
      <c r="AL1388" s="17">
        <f t="shared" si="516"/>
        <v>0.10000093333426666</v>
      </c>
      <c r="AM1388" s="22">
        <f t="shared" si="528"/>
        <v>99999</v>
      </c>
      <c r="AN1388" s="91">
        <f t="shared" si="529"/>
        <v>99999</v>
      </c>
    </row>
    <row r="1389" spans="3:40">
      <c r="C1389" s="71"/>
      <c r="S1389" s="1">
        <f t="shared" si="511"/>
        <v>0</v>
      </c>
      <c r="T1389" s="45">
        <f t="shared" si="518"/>
        <v>0</v>
      </c>
      <c r="U1389" s="27" t="s">
        <v>4</v>
      </c>
      <c r="V1389" s="29">
        <f t="shared" si="519"/>
        <v>0</v>
      </c>
      <c r="W1389" s="29">
        <f t="shared" si="512"/>
        <v>0.89999906666573337</v>
      </c>
      <c r="X1389" s="30" t="s">
        <v>5</v>
      </c>
      <c r="Y1389" s="78">
        <f t="shared" si="514"/>
        <v>1</v>
      </c>
      <c r="Z1389" s="78">
        <f t="shared" si="517"/>
        <v>77</v>
      </c>
      <c r="AA1389" s="27">
        <f t="shared" si="515"/>
        <v>222</v>
      </c>
      <c r="AB1389" s="31">
        <f t="shared" si="513"/>
        <v>0.89999906666573337</v>
      </c>
      <c r="AC1389" s="25" t="s">
        <v>27</v>
      </c>
      <c r="AD1389" s="43">
        <f t="shared" si="520"/>
        <v>0.89999906666573337</v>
      </c>
      <c r="AE1389" s="48">
        <f t="shared" si="521"/>
        <v>0</v>
      </c>
      <c r="AF1389" s="16">
        <f t="shared" si="522"/>
        <v>0</v>
      </c>
      <c r="AG1389" s="18">
        <f t="shared" si="523"/>
        <v>0</v>
      </c>
      <c r="AH1389" s="37">
        <f t="shared" si="524"/>
        <v>0</v>
      </c>
      <c r="AI1389" s="8">
        <f t="shared" si="525"/>
        <v>0</v>
      </c>
      <c r="AJ1389" s="13">
        <f t="shared" si="526"/>
        <v>0</v>
      </c>
      <c r="AK1389" s="14">
        <f t="shared" si="527"/>
        <v>0</v>
      </c>
      <c r="AL1389" s="17">
        <f t="shared" si="516"/>
        <v>0.10000093333426666</v>
      </c>
      <c r="AM1389" s="22">
        <f t="shared" si="528"/>
        <v>99999</v>
      </c>
      <c r="AN1389" s="91">
        <f t="shared" si="529"/>
        <v>99999</v>
      </c>
    </row>
    <row r="1390" spans="3:40">
      <c r="C1390" s="71"/>
      <c r="S1390" s="1">
        <f t="shared" si="511"/>
        <v>0</v>
      </c>
      <c r="T1390" s="45">
        <f t="shared" si="518"/>
        <v>0</v>
      </c>
      <c r="U1390" s="27" t="s">
        <v>4</v>
      </c>
      <c r="V1390" s="29">
        <f t="shared" si="519"/>
        <v>0</v>
      </c>
      <c r="W1390" s="29">
        <f t="shared" si="512"/>
        <v>0.89999906666573337</v>
      </c>
      <c r="X1390" s="30" t="s">
        <v>5</v>
      </c>
      <c r="Y1390" s="78">
        <f t="shared" si="514"/>
        <v>1</v>
      </c>
      <c r="Z1390" s="78">
        <f t="shared" si="517"/>
        <v>77</v>
      </c>
      <c r="AA1390" s="27">
        <f t="shared" si="515"/>
        <v>222</v>
      </c>
      <c r="AB1390" s="31">
        <f t="shared" si="513"/>
        <v>0.89999906666573337</v>
      </c>
      <c r="AC1390" s="25" t="s">
        <v>27</v>
      </c>
      <c r="AD1390" s="43">
        <f t="shared" si="520"/>
        <v>0.89999906666573337</v>
      </c>
      <c r="AE1390" s="48">
        <f t="shared" si="521"/>
        <v>0</v>
      </c>
      <c r="AF1390" s="16">
        <f t="shared" si="522"/>
        <v>0</v>
      </c>
      <c r="AG1390" s="18">
        <f t="shared" si="523"/>
        <v>0</v>
      </c>
      <c r="AH1390" s="37">
        <f t="shared" si="524"/>
        <v>0</v>
      </c>
      <c r="AI1390" s="8">
        <f t="shared" si="525"/>
        <v>0</v>
      </c>
      <c r="AJ1390" s="13">
        <f t="shared" si="526"/>
        <v>0</v>
      </c>
      <c r="AK1390" s="14">
        <f t="shared" si="527"/>
        <v>0</v>
      </c>
      <c r="AL1390" s="17">
        <f t="shared" si="516"/>
        <v>0.10000093333426666</v>
      </c>
      <c r="AM1390" s="22">
        <f t="shared" si="528"/>
        <v>99999</v>
      </c>
      <c r="AN1390" s="91">
        <f t="shared" si="529"/>
        <v>99999</v>
      </c>
    </row>
    <row r="1391" spans="3:40">
      <c r="C1391" s="71"/>
      <c r="S1391" s="1">
        <f t="shared" si="511"/>
        <v>0</v>
      </c>
      <c r="T1391" s="45">
        <f t="shared" si="518"/>
        <v>0</v>
      </c>
      <c r="U1391" s="27" t="s">
        <v>4</v>
      </c>
      <c r="V1391" s="29">
        <f t="shared" si="519"/>
        <v>0</v>
      </c>
      <c r="W1391" s="29">
        <f t="shared" si="512"/>
        <v>0.89999906666573337</v>
      </c>
      <c r="X1391" s="30" t="s">
        <v>5</v>
      </c>
      <c r="Y1391" s="78">
        <f t="shared" si="514"/>
        <v>1</v>
      </c>
      <c r="Z1391" s="78">
        <f t="shared" si="517"/>
        <v>77</v>
      </c>
      <c r="AA1391" s="27">
        <f t="shared" si="515"/>
        <v>222</v>
      </c>
      <c r="AB1391" s="31">
        <f t="shared" si="513"/>
        <v>0.89999906666573337</v>
      </c>
      <c r="AC1391" s="25" t="s">
        <v>27</v>
      </c>
      <c r="AD1391" s="43">
        <f t="shared" si="520"/>
        <v>0.89999906666573337</v>
      </c>
      <c r="AE1391" s="48">
        <f t="shared" si="521"/>
        <v>0</v>
      </c>
      <c r="AF1391" s="16">
        <f t="shared" si="522"/>
        <v>0</v>
      </c>
      <c r="AG1391" s="18">
        <f t="shared" si="523"/>
        <v>0</v>
      </c>
      <c r="AH1391" s="37">
        <f t="shared" si="524"/>
        <v>0</v>
      </c>
      <c r="AI1391" s="8">
        <f t="shared" si="525"/>
        <v>0</v>
      </c>
      <c r="AJ1391" s="13">
        <f t="shared" si="526"/>
        <v>0</v>
      </c>
      <c r="AK1391" s="14">
        <f t="shared" si="527"/>
        <v>0</v>
      </c>
      <c r="AL1391" s="17">
        <f t="shared" si="516"/>
        <v>0.10000093333426666</v>
      </c>
      <c r="AM1391" s="22">
        <f t="shared" si="528"/>
        <v>99999</v>
      </c>
      <c r="AN1391" s="91">
        <f t="shared" si="529"/>
        <v>99999</v>
      </c>
    </row>
    <row r="1392" spans="3:40">
      <c r="C1392" s="71"/>
      <c r="S1392" s="1">
        <f t="shared" si="511"/>
        <v>0</v>
      </c>
      <c r="T1392" s="45">
        <f t="shared" si="518"/>
        <v>0</v>
      </c>
      <c r="U1392" s="27" t="s">
        <v>4</v>
      </c>
      <c r="V1392" s="29">
        <f t="shared" si="519"/>
        <v>0</v>
      </c>
      <c r="W1392" s="29">
        <f t="shared" si="512"/>
        <v>0.89999906666573337</v>
      </c>
      <c r="X1392" s="30" t="s">
        <v>5</v>
      </c>
      <c r="Y1392" s="78">
        <f t="shared" si="514"/>
        <v>1</v>
      </c>
      <c r="Z1392" s="78">
        <f t="shared" si="517"/>
        <v>77</v>
      </c>
      <c r="AA1392" s="27">
        <f t="shared" si="515"/>
        <v>222</v>
      </c>
      <c r="AB1392" s="31">
        <f t="shared" si="513"/>
        <v>0.89999906666573337</v>
      </c>
      <c r="AC1392" s="25" t="s">
        <v>27</v>
      </c>
      <c r="AD1392" s="43">
        <f t="shared" si="520"/>
        <v>0.89999906666573337</v>
      </c>
      <c r="AE1392" s="48">
        <f t="shared" si="521"/>
        <v>0</v>
      </c>
      <c r="AF1392" s="16">
        <f t="shared" si="522"/>
        <v>0</v>
      </c>
      <c r="AG1392" s="18">
        <f t="shared" si="523"/>
        <v>0</v>
      </c>
      <c r="AH1392" s="37">
        <f t="shared" si="524"/>
        <v>0</v>
      </c>
      <c r="AI1392" s="8">
        <f t="shared" si="525"/>
        <v>0</v>
      </c>
      <c r="AJ1392" s="13">
        <f t="shared" si="526"/>
        <v>0</v>
      </c>
      <c r="AK1392" s="14">
        <f t="shared" si="527"/>
        <v>0</v>
      </c>
      <c r="AL1392" s="17">
        <f t="shared" si="516"/>
        <v>0.10000093333426666</v>
      </c>
      <c r="AM1392" s="22">
        <f t="shared" si="528"/>
        <v>99999</v>
      </c>
      <c r="AN1392" s="91">
        <f t="shared" si="529"/>
        <v>99999</v>
      </c>
    </row>
    <row r="1393" spans="3:40">
      <c r="C1393" s="71"/>
      <c r="S1393" s="1">
        <f t="shared" si="511"/>
        <v>0</v>
      </c>
      <c r="T1393" s="45">
        <f t="shared" si="518"/>
        <v>0</v>
      </c>
      <c r="U1393" s="27" t="s">
        <v>4</v>
      </c>
      <c r="V1393" s="29">
        <f t="shared" si="519"/>
        <v>0</v>
      </c>
      <c r="W1393" s="29">
        <f t="shared" si="512"/>
        <v>0.89999906666573337</v>
      </c>
      <c r="X1393" s="30" t="s">
        <v>5</v>
      </c>
      <c r="Y1393" s="78">
        <f t="shared" si="514"/>
        <v>1</v>
      </c>
      <c r="Z1393" s="78">
        <f t="shared" si="517"/>
        <v>77</v>
      </c>
      <c r="AA1393" s="27">
        <f t="shared" si="515"/>
        <v>222</v>
      </c>
      <c r="AB1393" s="31">
        <f t="shared" si="513"/>
        <v>0.89999906666573337</v>
      </c>
      <c r="AC1393" s="25" t="s">
        <v>27</v>
      </c>
      <c r="AD1393" s="43">
        <f t="shared" si="520"/>
        <v>0.89999906666573337</v>
      </c>
      <c r="AE1393" s="48">
        <f t="shared" si="521"/>
        <v>0</v>
      </c>
      <c r="AF1393" s="16">
        <f t="shared" si="522"/>
        <v>0</v>
      </c>
      <c r="AG1393" s="18">
        <f t="shared" si="523"/>
        <v>0</v>
      </c>
      <c r="AH1393" s="37">
        <f t="shared" si="524"/>
        <v>0</v>
      </c>
      <c r="AI1393" s="8">
        <f t="shared" si="525"/>
        <v>0</v>
      </c>
      <c r="AJ1393" s="13">
        <f t="shared" si="526"/>
        <v>0</v>
      </c>
      <c r="AK1393" s="14">
        <f t="shared" si="527"/>
        <v>0</v>
      </c>
      <c r="AL1393" s="17">
        <f t="shared" si="516"/>
        <v>0.10000093333426666</v>
      </c>
      <c r="AM1393" s="22">
        <f t="shared" si="528"/>
        <v>99999</v>
      </c>
      <c r="AN1393" s="91">
        <f t="shared" si="529"/>
        <v>99999</v>
      </c>
    </row>
    <row r="1394" spans="3:40">
      <c r="C1394" s="71"/>
      <c r="S1394" s="1">
        <f t="shared" si="511"/>
        <v>0</v>
      </c>
      <c r="T1394" s="45">
        <f t="shared" si="518"/>
        <v>0</v>
      </c>
      <c r="U1394" s="27" t="s">
        <v>4</v>
      </c>
      <c r="V1394" s="29">
        <f t="shared" si="519"/>
        <v>0</v>
      </c>
      <c r="W1394" s="29">
        <f t="shared" si="512"/>
        <v>0.89999906666573337</v>
      </c>
      <c r="X1394" s="30" t="s">
        <v>5</v>
      </c>
      <c r="Y1394" s="78">
        <f t="shared" si="514"/>
        <v>1</v>
      </c>
      <c r="Z1394" s="78">
        <f t="shared" si="517"/>
        <v>77</v>
      </c>
      <c r="AA1394" s="27">
        <f t="shared" si="515"/>
        <v>222</v>
      </c>
      <c r="AB1394" s="31">
        <f t="shared" si="513"/>
        <v>0.89999906666573337</v>
      </c>
      <c r="AC1394" s="25" t="s">
        <v>27</v>
      </c>
      <c r="AD1394" s="43">
        <f t="shared" si="520"/>
        <v>0.89999906666573337</v>
      </c>
      <c r="AE1394" s="48">
        <f t="shared" si="521"/>
        <v>0</v>
      </c>
      <c r="AF1394" s="16">
        <f t="shared" si="522"/>
        <v>0</v>
      </c>
      <c r="AG1394" s="18">
        <f t="shared" si="523"/>
        <v>0</v>
      </c>
      <c r="AH1394" s="37">
        <f t="shared" si="524"/>
        <v>0</v>
      </c>
      <c r="AI1394" s="8">
        <f t="shared" si="525"/>
        <v>0</v>
      </c>
      <c r="AJ1394" s="13">
        <f t="shared" si="526"/>
        <v>0</v>
      </c>
      <c r="AK1394" s="14">
        <f t="shared" si="527"/>
        <v>0</v>
      </c>
      <c r="AL1394" s="17">
        <f t="shared" si="516"/>
        <v>0.10000093333426666</v>
      </c>
      <c r="AM1394" s="22">
        <f t="shared" si="528"/>
        <v>99999</v>
      </c>
      <c r="AN1394" s="91">
        <f t="shared" si="529"/>
        <v>99999</v>
      </c>
    </row>
    <row r="1395" spans="3:40">
      <c r="C1395" s="71"/>
      <c r="S1395" s="1">
        <f t="shared" ref="S1395:S1458" si="530">IF(T1395=0,IF(AJ1395+AK1395+AF1395+AG1395+AH1395+AI1395,99999,0),0)</f>
        <v>0</v>
      </c>
      <c r="T1395" s="45">
        <f t="shared" si="518"/>
        <v>0</v>
      </c>
      <c r="U1395" s="27" t="s">
        <v>4</v>
      </c>
      <c r="V1395" s="29">
        <f t="shared" si="519"/>
        <v>0</v>
      </c>
      <c r="W1395" s="29">
        <f t="shared" ref="W1395:W1458" si="531">IF(AA1395=222,1-AL1395,AL1395)</f>
        <v>0.89999906666573337</v>
      </c>
      <c r="X1395" s="30" t="s">
        <v>5</v>
      </c>
      <c r="Y1395" s="78">
        <f t="shared" si="514"/>
        <v>1</v>
      </c>
      <c r="Z1395" s="78">
        <f t="shared" si="517"/>
        <v>77</v>
      </c>
      <c r="AA1395" s="27">
        <f t="shared" si="515"/>
        <v>222</v>
      </c>
      <c r="AB1395" s="31">
        <f t="shared" ref="AB1395:AB1458" si="532">W1395</f>
        <v>0.89999906666573337</v>
      </c>
      <c r="AC1395" s="25" t="s">
        <v>27</v>
      </c>
      <c r="AD1395" s="43">
        <f t="shared" si="520"/>
        <v>0.89999906666573337</v>
      </c>
      <c r="AE1395" s="48">
        <f t="shared" si="521"/>
        <v>0</v>
      </c>
      <c r="AF1395" s="16">
        <f t="shared" si="522"/>
        <v>0</v>
      </c>
      <c r="AG1395" s="18">
        <f t="shared" si="523"/>
        <v>0</v>
      </c>
      <c r="AH1395" s="37">
        <f t="shared" si="524"/>
        <v>0</v>
      </c>
      <c r="AI1395" s="8">
        <f t="shared" si="525"/>
        <v>0</v>
      </c>
      <c r="AJ1395" s="13">
        <f t="shared" si="526"/>
        <v>0</v>
      </c>
      <c r="AK1395" s="14">
        <f t="shared" si="527"/>
        <v>0</v>
      </c>
      <c r="AL1395" s="17">
        <f t="shared" si="516"/>
        <v>0.10000093333426666</v>
      </c>
      <c r="AM1395" s="22">
        <f t="shared" si="528"/>
        <v>99999</v>
      </c>
      <c r="AN1395" s="91">
        <f t="shared" si="529"/>
        <v>99999</v>
      </c>
    </row>
    <row r="1396" spans="3:40">
      <c r="C1396" s="71"/>
      <c r="S1396" s="1">
        <f t="shared" si="530"/>
        <v>0</v>
      </c>
      <c r="T1396" s="45">
        <f t="shared" si="518"/>
        <v>0</v>
      </c>
      <c r="U1396" s="27" t="s">
        <v>4</v>
      </c>
      <c r="V1396" s="29">
        <f t="shared" si="519"/>
        <v>0</v>
      </c>
      <c r="W1396" s="29">
        <f t="shared" si="531"/>
        <v>0.89999906666573337</v>
      </c>
      <c r="X1396" s="30" t="s">
        <v>5</v>
      </c>
      <c r="Y1396" s="78">
        <f t="shared" si="514"/>
        <v>1</v>
      </c>
      <c r="Z1396" s="78">
        <f t="shared" si="517"/>
        <v>77</v>
      </c>
      <c r="AA1396" s="27">
        <f t="shared" si="515"/>
        <v>222</v>
      </c>
      <c r="AB1396" s="31">
        <f t="shared" si="532"/>
        <v>0.89999906666573337</v>
      </c>
      <c r="AC1396" s="25" t="s">
        <v>27</v>
      </c>
      <c r="AD1396" s="43">
        <f t="shared" si="520"/>
        <v>0.89999906666573337</v>
      </c>
      <c r="AE1396" s="48">
        <f t="shared" si="521"/>
        <v>0</v>
      </c>
      <c r="AF1396" s="16">
        <f t="shared" si="522"/>
        <v>0</v>
      </c>
      <c r="AG1396" s="18">
        <f t="shared" si="523"/>
        <v>0</v>
      </c>
      <c r="AH1396" s="37">
        <f t="shared" si="524"/>
        <v>0</v>
      </c>
      <c r="AI1396" s="8">
        <f t="shared" si="525"/>
        <v>0</v>
      </c>
      <c r="AJ1396" s="13">
        <f t="shared" si="526"/>
        <v>0</v>
      </c>
      <c r="AK1396" s="14">
        <f t="shared" si="527"/>
        <v>0</v>
      </c>
      <c r="AL1396" s="17">
        <f t="shared" si="516"/>
        <v>0.10000093333426666</v>
      </c>
      <c r="AM1396" s="22">
        <f t="shared" si="528"/>
        <v>99999</v>
      </c>
      <c r="AN1396" s="91">
        <f t="shared" si="529"/>
        <v>99999</v>
      </c>
    </row>
    <row r="1397" spans="3:40">
      <c r="C1397" s="71"/>
      <c r="S1397" s="1">
        <f t="shared" si="530"/>
        <v>0</v>
      </c>
      <c r="T1397" s="45">
        <f t="shared" si="518"/>
        <v>0</v>
      </c>
      <c r="U1397" s="27" t="s">
        <v>4</v>
      </c>
      <c r="V1397" s="29">
        <f t="shared" si="519"/>
        <v>0</v>
      </c>
      <c r="W1397" s="29">
        <f t="shared" si="531"/>
        <v>0.89999906666573337</v>
      </c>
      <c r="X1397" s="30" t="s">
        <v>5</v>
      </c>
      <c r="Y1397" s="78">
        <f t="shared" si="514"/>
        <v>1</v>
      </c>
      <c r="Z1397" s="78">
        <f t="shared" si="517"/>
        <v>77</v>
      </c>
      <c r="AA1397" s="27">
        <f t="shared" si="515"/>
        <v>222</v>
      </c>
      <c r="AB1397" s="31">
        <f t="shared" si="532"/>
        <v>0.89999906666573337</v>
      </c>
      <c r="AC1397" s="25" t="s">
        <v>27</v>
      </c>
      <c r="AD1397" s="43">
        <f t="shared" si="520"/>
        <v>0.89999906666573337</v>
      </c>
      <c r="AE1397" s="48">
        <f t="shared" si="521"/>
        <v>0</v>
      </c>
      <c r="AF1397" s="16">
        <f t="shared" si="522"/>
        <v>0</v>
      </c>
      <c r="AG1397" s="18">
        <f t="shared" si="523"/>
        <v>0</v>
      </c>
      <c r="AH1397" s="37">
        <f t="shared" si="524"/>
        <v>0</v>
      </c>
      <c r="AI1397" s="8">
        <f t="shared" si="525"/>
        <v>0</v>
      </c>
      <c r="AJ1397" s="13">
        <f t="shared" si="526"/>
        <v>0</v>
      </c>
      <c r="AK1397" s="14">
        <f t="shared" si="527"/>
        <v>0</v>
      </c>
      <c r="AL1397" s="17">
        <f t="shared" si="516"/>
        <v>0.10000093333426666</v>
      </c>
      <c r="AM1397" s="22">
        <f t="shared" si="528"/>
        <v>99999</v>
      </c>
      <c r="AN1397" s="91">
        <f t="shared" si="529"/>
        <v>99999</v>
      </c>
    </row>
    <row r="1398" spans="3:40">
      <c r="C1398" s="71"/>
      <c r="S1398" s="1">
        <f t="shared" si="530"/>
        <v>0</v>
      </c>
      <c r="T1398" s="45">
        <f t="shared" si="518"/>
        <v>0</v>
      </c>
      <c r="U1398" s="27" t="s">
        <v>4</v>
      </c>
      <c r="V1398" s="29">
        <f t="shared" si="519"/>
        <v>0</v>
      </c>
      <c r="W1398" s="29">
        <f t="shared" si="531"/>
        <v>0.89999906666573337</v>
      </c>
      <c r="X1398" s="30" t="s">
        <v>5</v>
      </c>
      <c r="Y1398" s="78">
        <f t="shared" si="514"/>
        <v>1</v>
      </c>
      <c r="Z1398" s="78">
        <f t="shared" si="517"/>
        <v>77</v>
      </c>
      <c r="AA1398" s="27">
        <f t="shared" si="515"/>
        <v>222</v>
      </c>
      <c r="AB1398" s="31">
        <f t="shared" si="532"/>
        <v>0.89999906666573337</v>
      </c>
      <c r="AC1398" s="25" t="s">
        <v>27</v>
      </c>
      <c r="AD1398" s="43">
        <f t="shared" si="520"/>
        <v>0.89999906666573337</v>
      </c>
      <c r="AE1398" s="48">
        <f t="shared" si="521"/>
        <v>0</v>
      </c>
      <c r="AF1398" s="16">
        <f t="shared" si="522"/>
        <v>0</v>
      </c>
      <c r="AG1398" s="18">
        <f t="shared" si="523"/>
        <v>0</v>
      </c>
      <c r="AH1398" s="37">
        <f t="shared" si="524"/>
        <v>0</v>
      </c>
      <c r="AI1398" s="8">
        <f t="shared" si="525"/>
        <v>0</v>
      </c>
      <c r="AJ1398" s="13">
        <f t="shared" si="526"/>
        <v>0</v>
      </c>
      <c r="AK1398" s="14">
        <f t="shared" si="527"/>
        <v>0</v>
      </c>
      <c r="AL1398" s="17">
        <f t="shared" si="516"/>
        <v>0.10000093333426666</v>
      </c>
      <c r="AM1398" s="22">
        <f t="shared" si="528"/>
        <v>99999</v>
      </c>
      <c r="AN1398" s="91">
        <f t="shared" si="529"/>
        <v>99999</v>
      </c>
    </row>
    <row r="1399" spans="3:40">
      <c r="C1399" s="71"/>
      <c r="S1399" s="1">
        <f t="shared" si="530"/>
        <v>0</v>
      </c>
      <c r="T1399" s="45">
        <f t="shared" si="518"/>
        <v>0</v>
      </c>
      <c r="U1399" s="27" t="s">
        <v>4</v>
      </c>
      <c r="V1399" s="29">
        <f t="shared" si="519"/>
        <v>0</v>
      </c>
      <c r="W1399" s="29">
        <f t="shared" si="531"/>
        <v>0.89999906666573337</v>
      </c>
      <c r="X1399" s="30" t="s">
        <v>5</v>
      </c>
      <c r="Y1399" s="78">
        <f t="shared" si="514"/>
        <v>1</v>
      </c>
      <c r="Z1399" s="78">
        <f t="shared" si="517"/>
        <v>77</v>
      </c>
      <c r="AA1399" s="27">
        <f t="shared" si="515"/>
        <v>222</v>
      </c>
      <c r="AB1399" s="31">
        <f t="shared" si="532"/>
        <v>0.89999906666573337</v>
      </c>
      <c r="AC1399" s="25" t="s">
        <v>27</v>
      </c>
      <c r="AD1399" s="43">
        <f t="shared" si="520"/>
        <v>0.89999906666573337</v>
      </c>
      <c r="AE1399" s="48">
        <f t="shared" si="521"/>
        <v>0</v>
      </c>
      <c r="AF1399" s="16">
        <f t="shared" si="522"/>
        <v>0</v>
      </c>
      <c r="AG1399" s="18">
        <f t="shared" si="523"/>
        <v>0</v>
      </c>
      <c r="AH1399" s="37">
        <f t="shared" si="524"/>
        <v>0</v>
      </c>
      <c r="AI1399" s="8">
        <f t="shared" si="525"/>
        <v>0</v>
      </c>
      <c r="AJ1399" s="13">
        <f t="shared" si="526"/>
        <v>0</v>
      </c>
      <c r="AK1399" s="14">
        <f t="shared" si="527"/>
        <v>0</v>
      </c>
      <c r="AL1399" s="17">
        <f t="shared" si="516"/>
        <v>0.10000093333426666</v>
      </c>
      <c r="AM1399" s="22">
        <f t="shared" si="528"/>
        <v>99999</v>
      </c>
      <c r="AN1399" s="91">
        <f t="shared" si="529"/>
        <v>99999</v>
      </c>
    </row>
    <row r="1400" spans="3:40">
      <c r="C1400" s="71"/>
      <c r="S1400" s="1">
        <f t="shared" si="530"/>
        <v>0</v>
      </c>
      <c r="T1400" s="45">
        <f t="shared" si="518"/>
        <v>0</v>
      </c>
      <c r="U1400" s="27" t="s">
        <v>4</v>
      </c>
      <c r="V1400" s="29">
        <f t="shared" si="519"/>
        <v>0</v>
      </c>
      <c r="W1400" s="29">
        <f t="shared" si="531"/>
        <v>0.89999906666573337</v>
      </c>
      <c r="X1400" s="30" t="s">
        <v>5</v>
      </c>
      <c r="Y1400" s="78">
        <f t="shared" si="514"/>
        <v>1</v>
      </c>
      <c r="Z1400" s="78">
        <f t="shared" si="517"/>
        <v>77</v>
      </c>
      <c r="AA1400" s="27">
        <f t="shared" si="515"/>
        <v>222</v>
      </c>
      <c r="AB1400" s="31">
        <f t="shared" si="532"/>
        <v>0.89999906666573337</v>
      </c>
      <c r="AC1400" s="25" t="s">
        <v>27</v>
      </c>
      <c r="AD1400" s="43">
        <f t="shared" si="520"/>
        <v>0.89999906666573337</v>
      </c>
      <c r="AE1400" s="48">
        <f t="shared" si="521"/>
        <v>0</v>
      </c>
      <c r="AF1400" s="16">
        <f t="shared" si="522"/>
        <v>0</v>
      </c>
      <c r="AG1400" s="18">
        <f t="shared" si="523"/>
        <v>0</v>
      </c>
      <c r="AH1400" s="37">
        <f t="shared" si="524"/>
        <v>0</v>
      </c>
      <c r="AI1400" s="8">
        <f t="shared" si="525"/>
        <v>0</v>
      </c>
      <c r="AJ1400" s="13">
        <f t="shared" si="526"/>
        <v>0</v>
      </c>
      <c r="AK1400" s="14">
        <f t="shared" si="527"/>
        <v>0</v>
      </c>
      <c r="AL1400" s="17">
        <f t="shared" si="516"/>
        <v>0.10000093333426666</v>
      </c>
      <c r="AM1400" s="22">
        <f t="shared" si="528"/>
        <v>99999</v>
      </c>
      <c r="AN1400" s="91">
        <f t="shared" si="529"/>
        <v>99999</v>
      </c>
    </row>
    <row r="1401" spans="3:40">
      <c r="C1401" s="71"/>
      <c r="S1401" s="1">
        <f t="shared" si="530"/>
        <v>0</v>
      </c>
      <c r="T1401" s="45">
        <f t="shared" si="518"/>
        <v>0</v>
      </c>
      <c r="U1401" s="27" t="s">
        <v>4</v>
      </c>
      <c r="V1401" s="29">
        <f t="shared" si="519"/>
        <v>0</v>
      </c>
      <c r="W1401" s="29">
        <f t="shared" si="531"/>
        <v>0.89999906666573337</v>
      </c>
      <c r="X1401" s="30" t="s">
        <v>5</v>
      </c>
      <c r="Y1401" s="78">
        <f t="shared" si="514"/>
        <v>1</v>
      </c>
      <c r="Z1401" s="78">
        <f t="shared" si="517"/>
        <v>77</v>
      </c>
      <c r="AA1401" s="27">
        <f t="shared" si="515"/>
        <v>222</v>
      </c>
      <c r="AB1401" s="31">
        <f t="shared" si="532"/>
        <v>0.89999906666573337</v>
      </c>
      <c r="AC1401" s="25" t="s">
        <v>27</v>
      </c>
      <c r="AD1401" s="43">
        <f t="shared" si="520"/>
        <v>0.89999906666573337</v>
      </c>
      <c r="AE1401" s="48">
        <f t="shared" si="521"/>
        <v>0</v>
      </c>
      <c r="AF1401" s="16">
        <f t="shared" si="522"/>
        <v>0</v>
      </c>
      <c r="AG1401" s="18">
        <f t="shared" si="523"/>
        <v>0</v>
      </c>
      <c r="AH1401" s="37">
        <f t="shared" si="524"/>
        <v>0</v>
      </c>
      <c r="AI1401" s="8">
        <f t="shared" si="525"/>
        <v>0</v>
      </c>
      <c r="AJ1401" s="13">
        <f t="shared" si="526"/>
        <v>0</v>
      </c>
      <c r="AK1401" s="14">
        <f t="shared" si="527"/>
        <v>0</v>
      </c>
      <c r="AL1401" s="17">
        <f t="shared" si="516"/>
        <v>0.10000093333426666</v>
      </c>
      <c r="AM1401" s="22">
        <f t="shared" si="528"/>
        <v>99999</v>
      </c>
      <c r="AN1401" s="91">
        <f t="shared" si="529"/>
        <v>99999</v>
      </c>
    </row>
    <row r="1402" spans="3:40">
      <c r="C1402" s="71"/>
      <c r="S1402" s="1">
        <f t="shared" si="530"/>
        <v>0</v>
      </c>
      <c r="T1402" s="45">
        <f t="shared" si="518"/>
        <v>0</v>
      </c>
      <c r="U1402" s="27" t="s">
        <v>4</v>
      </c>
      <c r="V1402" s="29">
        <f t="shared" si="519"/>
        <v>0</v>
      </c>
      <c r="W1402" s="29">
        <f t="shared" si="531"/>
        <v>0.89999906666573337</v>
      </c>
      <c r="X1402" s="30" t="s">
        <v>5</v>
      </c>
      <c r="Y1402" s="78">
        <f t="shared" si="514"/>
        <v>1</v>
      </c>
      <c r="Z1402" s="78">
        <f t="shared" si="517"/>
        <v>77</v>
      </c>
      <c r="AA1402" s="27">
        <f t="shared" si="515"/>
        <v>222</v>
      </c>
      <c r="AB1402" s="31">
        <f t="shared" si="532"/>
        <v>0.89999906666573337</v>
      </c>
      <c r="AC1402" s="25" t="s">
        <v>27</v>
      </c>
      <c r="AD1402" s="43">
        <f t="shared" si="520"/>
        <v>0.89999906666573337</v>
      </c>
      <c r="AE1402" s="48">
        <f t="shared" si="521"/>
        <v>0</v>
      </c>
      <c r="AF1402" s="16">
        <f t="shared" si="522"/>
        <v>0</v>
      </c>
      <c r="AG1402" s="18">
        <f t="shared" si="523"/>
        <v>0</v>
      </c>
      <c r="AH1402" s="37">
        <f t="shared" si="524"/>
        <v>0</v>
      </c>
      <c r="AI1402" s="8">
        <f t="shared" si="525"/>
        <v>0</v>
      </c>
      <c r="AJ1402" s="13">
        <f t="shared" si="526"/>
        <v>0</v>
      </c>
      <c r="AK1402" s="14">
        <f t="shared" si="527"/>
        <v>0</v>
      </c>
      <c r="AL1402" s="17">
        <f t="shared" si="516"/>
        <v>0.10000093333426666</v>
      </c>
      <c r="AM1402" s="22">
        <f t="shared" si="528"/>
        <v>99999</v>
      </c>
      <c r="AN1402" s="91">
        <f t="shared" si="529"/>
        <v>99999</v>
      </c>
    </row>
    <row r="1403" spans="3:40">
      <c r="C1403" s="71"/>
      <c r="S1403" s="1">
        <f t="shared" si="530"/>
        <v>0</v>
      </c>
      <c r="T1403" s="45">
        <f t="shared" si="518"/>
        <v>0</v>
      </c>
      <c r="U1403" s="27" t="s">
        <v>4</v>
      </c>
      <c r="V1403" s="29">
        <f t="shared" si="519"/>
        <v>0</v>
      </c>
      <c r="W1403" s="29">
        <f t="shared" si="531"/>
        <v>0.89999906666573337</v>
      </c>
      <c r="X1403" s="30" t="s">
        <v>5</v>
      </c>
      <c r="Y1403" s="78">
        <f t="shared" si="514"/>
        <v>1</v>
      </c>
      <c r="Z1403" s="78">
        <f t="shared" si="517"/>
        <v>77</v>
      </c>
      <c r="AA1403" s="27">
        <f t="shared" si="515"/>
        <v>222</v>
      </c>
      <c r="AB1403" s="31">
        <f t="shared" si="532"/>
        <v>0.89999906666573337</v>
      </c>
      <c r="AC1403" s="25" t="s">
        <v>27</v>
      </c>
      <c r="AD1403" s="43">
        <f t="shared" si="520"/>
        <v>0.89999906666573337</v>
      </c>
      <c r="AE1403" s="48">
        <f t="shared" si="521"/>
        <v>0</v>
      </c>
      <c r="AF1403" s="16">
        <f t="shared" si="522"/>
        <v>0</v>
      </c>
      <c r="AG1403" s="18">
        <f t="shared" si="523"/>
        <v>0</v>
      </c>
      <c r="AH1403" s="37">
        <f t="shared" si="524"/>
        <v>0</v>
      </c>
      <c r="AI1403" s="8">
        <f t="shared" si="525"/>
        <v>0</v>
      </c>
      <c r="AJ1403" s="13">
        <f t="shared" si="526"/>
        <v>0</v>
      </c>
      <c r="AK1403" s="14">
        <f t="shared" si="527"/>
        <v>0</v>
      </c>
      <c r="AL1403" s="17">
        <f t="shared" si="516"/>
        <v>0.10000093333426666</v>
      </c>
      <c r="AM1403" s="22">
        <f t="shared" si="528"/>
        <v>99999</v>
      </c>
      <c r="AN1403" s="91">
        <f t="shared" si="529"/>
        <v>99999</v>
      </c>
    </row>
    <row r="1404" spans="3:40">
      <c r="C1404" s="71"/>
      <c r="S1404" s="1">
        <f t="shared" si="530"/>
        <v>0</v>
      </c>
      <c r="T1404" s="45">
        <f t="shared" si="518"/>
        <v>0</v>
      </c>
      <c r="U1404" s="27" t="s">
        <v>4</v>
      </c>
      <c r="V1404" s="29">
        <f t="shared" si="519"/>
        <v>0</v>
      </c>
      <c r="W1404" s="29">
        <f t="shared" si="531"/>
        <v>0.89999906666573337</v>
      </c>
      <c r="X1404" s="30" t="s">
        <v>5</v>
      </c>
      <c r="Y1404" s="78">
        <f t="shared" si="514"/>
        <v>1</v>
      </c>
      <c r="Z1404" s="78">
        <f t="shared" si="517"/>
        <v>77</v>
      </c>
      <c r="AA1404" s="27">
        <f t="shared" si="515"/>
        <v>222</v>
      </c>
      <c r="AB1404" s="31">
        <f t="shared" si="532"/>
        <v>0.89999906666573337</v>
      </c>
      <c r="AC1404" s="25" t="s">
        <v>27</v>
      </c>
      <c r="AD1404" s="43">
        <f t="shared" si="520"/>
        <v>0.89999906666573337</v>
      </c>
      <c r="AE1404" s="48">
        <f t="shared" si="521"/>
        <v>0</v>
      </c>
      <c r="AF1404" s="16">
        <f t="shared" si="522"/>
        <v>0</v>
      </c>
      <c r="AG1404" s="18">
        <f t="shared" si="523"/>
        <v>0</v>
      </c>
      <c r="AH1404" s="37">
        <f t="shared" si="524"/>
        <v>0</v>
      </c>
      <c r="AI1404" s="8">
        <f t="shared" si="525"/>
        <v>0</v>
      </c>
      <c r="AJ1404" s="13">
        <f t="shared" si="526"/>
        <v>0</v>
      </c>
      <c r="AK1404" s="14">
        <f t="shared" si="527"/>
        <v>0</v>
      </c>
      <c r="AL1404" s="17">
        <f t="shared" si="516"/>
        <v>0.10000093333426666</v>
      </c>
      <c r="AM1404" s="22">
        <f t="shared" si="528"/>
        <v>99999</v>
      </c>
      <c r="AN1404" s="91">
        <f t="shared" si="529"/>
        <v>99999</v>
      </c>
    </row>
    <row r="1405" spans="3:40">
      <c r="C1405" s="71"/>
      <c r="S1405" s="1">
        <f t="shared" si="530"/>
        <v>0</v>
      </c>
      <c r="T1405" s="45">
        <f t="shared" si="518"/>
        <v>0</v>
      </c>
      <c r="U1405" s="27" t="s">
        <v>4</v>
      </c>
      <c r="V1405" s="29">
        <f t="shared" si="519"/>
        <v>0</v>
      </c>
      <c r="W1405" s="29">
        <f t="shared" si="531"/>
        <v>0.89999906666573337</v>
      </c>
      <c r="X1405" s="30" t="s">
        <v>5</v>
      </c>
      <c r="Y1405" s="78">
        <f t="shared" si="514"/>
        <v>1</v>
      </c>
      <c r="Z1405" s="78">
        <f t="shared" si="517"/>
        <v>77</v>
      </c>
      <c r="AA1405" s="27">
        <f t="shared" si="515"/>
        <v>222</v>
      </c>
      <c r="AB1405" s="31">
        <f t="shared" si="532"/>
        <v>0.89999906666573337</v>
      </c>
      <c r="AC1405" s="25" t="s">
        <v>27</v>
      </c>
      <c r="AD1405" s="43">
        <f t="shared" si="520"/>
        <v>0.89999906666573337</v>
      </c>
      <c r="AE1405" s="48">
        <f t="shared" si="521"/>
        <v>0</v>
      </c>
      <c r="AF1405" s="16">
        <f t="shared" si="522"/>
        <v>0</v>
      </c>
      <c r="AG1405" s="18">
        <f t="shared" si="523"/>
        <v>0</v>
      </c>
      <c r="AH1405" s="37">
        <f t="shared" si="524"/>
        <v>0</v>
      </c>
      <c r="AI1405" s="8">
        <f t="shared" si="525"/>
        <v>0</v>
      </c>
      <c r="AJ1405" s="13">
        <f t="shared" si="526"/>
        <v>0</v>
      </c>
      <c r="AK1405" s="14">
        <f t="shared" si="527"/>
        <v>0</v>
      </c>
      <c r="AL1405" s="17">
        <f t="shared" si="516"/>
        <v>0.10000093333426666</v>
      </c>
      <c r="AM1405" s="22">
        <f t="shared" si="528"/>
        <v>99999</v>
      </c>
      <c r="AN1405" s="91">
        <f t="shared" si="529"/>
        <v>99999</v>
      </c>
    </row>
    <row r="1406" spans="3:40">
      <c r="C1406" s="71"/>
      <c r="S1406" s="1">
        <f t="shared" si="530"/>
        <v>0</v>
      </c>
      <c r="T1406" s="45">
        <f t="shared" si="518"/>
        <v>0</v>
      </c>
      <c r="U1406" s="27" t="s">
        <v>4</v>
      </c>
      <c r="V1406" s="29">
        <f t="shared" si="519"/>
        <v>0</v>
      </c>
      <c r="W1406" s="29">
        <f t="shared" si="531"/>
        <v>0.89999906666573337</v>
      </c>
      <c r="X1406" s="30" t="s">
        <v>5</v>
      </c>
      <c r="Y1406" s="78">
        <f t="shared" si="514"/>
        <v>1</v>
      </c>
      <c r="Z1406" s="78">
        <f t="shared" si="517"/>
        <v>77</v>
      </c>
      <c r="AA1406" s="27">
        <f t="shared" si="515"/>
        <v>222</v>
      </c>
      <c r="AB1406" s="31">
        <f t="shared" si="532"/>
        <v>0.89999906666573337</v>
      </c>
      <c r="AC1406" s="25" t="s">
        <v>27</v>
      </c>
      <c r="AD1406" s="43">
        <f t="shared" si="520"/>
        <v>0.89999906666573337</v>
      </c>
      <c r="AE1406" s="48">
        <f t="shared" si="521"/>
        <v>0</v>
      </c>
      <c r="AF1406" s="16">
        <f t="shared" si="522"/>
        <v>0</v>
      </c>
      <c r="AG1406" s="18">
        <f t="shared" si="523"/>
        <v>0</v>
      </c>
      <c r="AH1406" s="37">
        <f t="shared" si="524"/>
        <v>0</v>
      </c>
      <c r="AI1406" s="8">
        <f t="shared" si="525"/>
        <v>0</v>
      </c>
      <c r="AJ1406" s="13">
        <f t="shared" si="526"/>
        <v>0</v>
      </c>
      <c r="AK1406" s="14">
        <f t="shared" si="527"/>
        <v>0</v>
      </c>
      <c r="AL1406" s="17">
        <f t="shared" si="516"/>
        <v>0.10000093333426666</v>
      </c>
      <c r="AM1406" s="22">
        <f t="shared" si="528"/>
        <v>99999</v>
      </c>
      <c r="AN1406" s="91">
        <f t="shared" si="529"/>
        <v>99999</v>
      </c>
    </row>
    <row r="1407" spans="3:40">
      <c r="C1407" s="71"/>
      <c r="S1407" s="1">
        <f t="shared" si="530"/>
        <v>0</v>
      </c>
      <c r="T1407" s="45">
        <f t="shared" si="518"/>
        <v>0</v>
      </c>
      <c r="U1407" s="27" t="s">
        <v>4</v>
      </c>
      <c r="V1407" s="29">
        <f t="shared" si="519"/>
        <v>0</v>
      </c>
      <c r="W1407" s="29">
        <f t="shared" si="531"/>
        <v>0.89999906666573337</v>
      </c>
      <c r="X1407" s="30" t="s">
        <v>5</v>
      </c>
      <c r="Y1407" s="78">
        <f t="shared" si="514"/>
        <v>1</v>
      </c>
      <c r="Z1407" s="78">
        <f t="shared" si="517"/>
        <v>77</v>
      </c>
      <c r="AA1407" s="27">
        <f t="shared" si="515"/>
        <v>222</v>
      </c>
      <c r="AB1407" s="31">
        <f t="shared" si="532"/>
        <v>0.89999906666573337</v>
      </c>
      <c r="AC1407" s="25" t="s">
        <v>27</v>
      </c>
      <c r="AD1407" s="43">
        <f t="shared" si="520"/>
        <v>0.89999906666573337</v>
      </c>
      <c r="AE1407" s="48">
        <f t="shared" si="521"/>
        <v>0</v>
      </c>
      <c r="AF1407" s="16">
        <f t="shared" si="522"/>
        <v>0</v>
      </c>
      <c r="AG1407" s="18">
        <f t="shared" si="523"/>
        <v>0</v>
      </c>
      <c r="AH1407" s="37">
        <f t="shared" si="524"/>
        <v>0</v>
      </c>
      <c r="AI1407" s="8">
        <f t="shared" si="525"/>
        <v>0</v>
      </c>
      <c r="AJ1407" s="13">
        <f t="shared" si="526"/>
        <v>0</v>
      </c>
      <c r="AK1407" s="14">
        <f t="shared" si="527"/>
        <v>0</v>
      </c>
      <c r="AL1407" s="17">
        <f t="shared" si="516"/>
        <v>0.10000093333426666</v>
      </c>
      <c r="AM1407" s="22">
        <f t="shared" si="528"/>
        <v>99999</v>
      </c>
      <c r="AN1407" s="91">
        <f t="shared" si="529"/>
        <v>99999</v>
      </c>
    </row>
    <row r="1408" spans="3:40">
      <c r="C1408" s="71"/>
      <c r="S1408" s="1">
        <f t="shared" si="530"/>
        <v>0</v>
      </c>
      <c r="T1408" s="45">
        <f t="shared" si="518"/>
        <v>0</v>
      </c>
      <c r="U1408" s="27" t="s">
        <v>4</v>
      </c>
      <c r="V1408" s="29">
        <f t="shared" si="519"/>
        <v>0</v>
      </c>
      <c r="W1408" s="29">
        <f t="shared" si="531"/>
        <v>0.89999906666573337</v>
      </c>
      <c r="X1408" s="30" t="s">
        <v>5</v>
      </c>
      <c r="Y1408" s="78">
        <f t="shared" si="514"/>
        <v>1</v>
      </c>
      <c r="Z1408" s="78">
        <f t="shared" si="517"/>
        <v>77</v>
      </c>
      <c r="AA1408" s="27">
        <f t="shared" si="515"/>
        <v>222</v>
      </c>
      <c r="AB1408" s="31">
        <f t="shared" si="532"/>
        <v>0.89999906666573337</v>
      </c>
      <c r="AC1408" s="25" t="s">
        <v>27</v>
      </c>
      <c r="AD1408" s="43">
        <f t="shared" si="520"/>
        <v>0.89999906666573337</v>
      </c>
      <c r="AE1408" s="48">
        <f t="shared" si="521"/>
        <v>0</v>
      </c>
      <c r="AF1408" s="16">
        <f t="shared" si="522"/>
        <v>0</v>
      </c>
      <c r="AG1408" s="18">
        <f t="shared" si="523"/>
        <v>0</v>
      </c>
      <c r="AH1408" s="37">
        <f t="shared" si="524"/>
        <v>0</v>
      </c>
      <c r="AI1408" s="8">
        <f t="shared" si="525"/>
        <v>0</v>
      </c>
      <c r="AJ1408" s="13">
        <f t="shared" si="526"/>
        <v>0</v>
      </c>
      <c r="AK1408" s="14">
        <f t="shared" si="527"/>
        <v>0</v>
      </c>
      <c r="AL1408" s="17">
        <f t="shared" si="516"/>
        <v>0.10000093333426666</v>
      </c>
      <c r="AM1408" s="22">
        <f t="shared" si="528"/>
        <v>99999</v>
      </c>
      <c r="AN1408" s="91">
        <f t="shared" si="529"/>
        <v>99999</v>
      </c>
    </row>
    <row r="1409" spans="3:40">
      <c r="C1409" s="71"/>
      <c r="S1409" s="1">
        <f t="shared" si="530"/>
        <v>0</v>
      </c>
      <c r="T1409" s="45">
        <f t="shared" si="518"/>
        <v>0</v>
      </c>
      <c r="U1409" s="27" t="s">
        <v>4</v>
      </c>
      <c r="V1409" s="29">
        <f t="shared" si="519"/>
        <v>0</v>
      </c>
      <c r="W1409" s="29">
        <f t="shared" si="531"/>
        <v>0.89999906666573337</v>
      </c>
      <c r="X1409" s="30" t="s">
        <v>5</v>
      </c>
      <c r="Y1409" s="78">
        <f t="shared" si="514"/>
        <v>1</v>
      </c>
      <c r="Z1409" s="78">
        <f t="shared" si="517"/>
        <v>77</v>
      </c>
      <c r="AA1409" s="27">
        <f t="shared" si="515"/>
        <v>222</v>
      </c>
      <c r="AB1409" s="31">
        <f t="shared" si="532"/>
        <v>0.89999906666573337</v>
      </c>
      <c r="AC1409" s="25" t="s">
        <v>27</v>
      </c>
      <c r="AD1409" s="43">
        <f t="shared" si="520"/>
        <v>0.89999906666573337</v>
      </c>
      <c r="AE1409" s="48">
        <f t="shared" si="521"/>
        <v>0</v>
      </c>
      <c r="AF1409" s="16">
        <f t="shared" si="522"/>
        <v>0</v>
      </c>
      <c r="AG1409" s="18">
        <f t="shared" si="523"/>
        <v>0</v>
      </c>
      <c r="AH1409" s="37">
        <f t="shared" si="524"/>
        <v>0</v>
      </c>
      <c r="AI1409" s="8">
        <f t="shared" si="525"/>
        <v>0</v>
      </c>
      <c r="AJ1409" s="13">
        <f t="shared" si="526"/>
        <v>0</v>
      </c>
      <c r="AK1409" s="14">
        <f t="shared" si="527"/>
        <v>0</v>
      </c>
      <c r="AL1409" s="17">
        <f t="shared" si="516"/>
        <v>0.10000093333426666</v>
      </c>
      <c r="AM1409" s="22">
        <f t="shared" si="528"/>
        <v>99999</v>
      </c>
      <c r="AN1409" s="91">
        <f t="shared" si="529"/>
        <v>99999</v>
      </c>
    </row>
    <row r="1410" spans="3:40">
      <c r="C1410" s="71"/>
      <c r="S1410" s="1">
        <f t="shared" si="530"/>
        <v>0</v>
      </c>
      <c r="T1410" s="45">
        <f t="shared" si="518"/>
        <v>0</v>
      </c>
      <c r="U1410" s="27" t="s">
        <v>4</v>
      </c>
      <c r="V1410" s="29">
        <f t="shared" si="519"/>
        <v>0</v>
      </c>
      <c r="W1410" s="29">
        <f t="shared" si="531"/>
        <v>0.89999906666573337</v>
      </c>
      <c r="X1410" s="30" t="s">
        <v>5</v>
      </c>
      <c r="Y1410" s="78">
        <f t="shared" si="514"/>
        <v>1</v>
      </c>
      <c r="Z1410" s="78">
        <f t="shared" si="517"/>
        <v>77</v>
      </c>
      <c r="AA1410" s="27">
        <f t="shared" si="515"/>
        <v>222</v>
      </c>
      <c r="AB1410" s="31">
        <f t="shared" si="532"/>
        <v>0.89999906666573337</v>
      </c>
      <c r="AC1410" s="25" t="s">
        <v>27</v>
      </c>
      <c r="AD1410" s="43">
        <f t="shared" si="520"/>
        <v>0.89999906666573337</v>
      </c>
      <c r="AE1410" s="48">
        <f t="shared" si="521"/>
        <v>0</v>
      </c>
      <c r="AF1410" s="16">
        <f t="shared" si="522"/>
        <v>0</v>
      </c>
      <c r="AG1410" s="18">
        <f t="shared" si="523"/>
        <v>0</v>
      </c>
      <c r="AH1410" s="37">
        <f t="shared" si="524"/>
        <v>0</v>
      </c>
      <c r="AI1410" s="8">
        <f t="shared" si="525"/>
        <v>0</v>
      </c>
      <c r="AJ1410" s="13">
        <f t="shared" si="526"/>
        <v>0</v>
      </c>
      <c r="AK1410" s="14">
        <f t="shared" si="527"/>
        <v>0</v>
      </c>
      <c r="AL1410" s="17">
        <f t="shared" si="516"/>
        <v>0.10000093333426666</v>
      </c>
      <c r="AM1410" s="22">
        <f t="shared" si="528"/>
        <v>99999</v>
      </c>
      <c r="AN1410" s="91">
        <f t="shared" si="529"/>
        <v>99999</v>
      </c>
    </row>
    <row r="1411" spans="3:40">
      <c r="C1411" s="71"/>
      <c r="S1411" s="1">
        <f t="shared" si="530"/>
        <v>0</v>
      </c>
      <c r="T1411" s="45">
        <f t="shared" si="518"/>
        <v>0</v>
      </c>
      <c r="U1411" s="27" t="s">
        <v>4</v>
      </c>
      <c r="V1411" s="29">
        <f t="shared" si="519"/>
        <v>0</v>
      </c>
      <c r="W1411" s="29">
        <f t="shared" si="531"/>
        <v>0.89999906666573337</v>
      </c>
      <c r="X1411" s="30" t="s">
        <v>5</v>
      </c>
      <c r="Y1411" s="78">
        <f t="shared" si="514"/>
        <v>1</v>
      </c>
      <c r="Z1411" s="78">
        <f t="shared" si="517"/>
        <v>77</v>
      </c>
      <c r="AA1411" s="27">
        <f t="shared" si="515"/>
        <v>222</v>
      </c>
      <c r="AB1411" s="31">
        <f t="shared" si="532"/>
        <v>0.89999906666573337</v>
      </c>
      <c r="AC1411" s="25" t="s">
        <v>27</v>
      </c>
      <c r="AD1411" s="43">
        <f t="shared" si="520"/>
        <v>0.89999906666573337</v>
      </c>
      <c r="AE1411" s="48">
        <f t="shared" si="521"/>
        <v>0</v>
      </c>
      <c r="AF1411" s="16">
        <f t="shared" si="522"/>
        <v>0</v>
      </c>
      <c r="AG1411" s="18">
        <f t="shared" si="523"/>
        <v>0</v>
      </c>
      <c r="AH1411" s="37">
        <f t="shared" si="524"/>
        <v>0</v>
      </c>
      <c r="AI1411" s="8">
        <f t="shared" si="525"/>
        <v>0</v>
      </c>
      <c r="AJ1411" s="13">
        <f t="shared" si="526"/>
        <v>0</v>
      </c>
      <c r="AK1411" s="14">
        <f t="shared" si="527"/>
        <v>0</v>
      </c>
      <c r="AL1411" s="17">
        <f t="shared" si="516"/>
        <v>0.10000093333426666</v>
      </c>
      <c r="AM1411" s="22">
        <f t="shared" si="528"/>
        <v>99999</v>
      </c>
      <c r="AN1411" s="91">
        <f t="shared" si="529"/>
        <v>99999</v>
      </c>
    </row>
    <row r="1412" spans="3:40">
      <c r="C1412" s="71"/>
      <c r="S1412" s="1">
        <f t="shared" si="530"/>
        <v>0</v>
      </c>
      <c r="T1412" s="45">
        <f t="shared" si="518"/>
        <v>0</v>
      </c>
      <c r="U1412" s="27" t="s">
        <v>4</v>
      </c>
      <c r="V1412" s="29">
        <f t="shared" si="519"/>
        <v>0</v>
      </c>
      <c r="W1412" s="29">
        <f t="shared" si="531"/>
        <v>0.89999906666573337</v>
      </c>
      <c r="X1412" s="30" t="s">
        <v>5</v>
      </c>
      <c r="Y1412" s="78">
        <f t="shared" si="514"/>
        <v>1</v>
      </c>
      <c r="Z1412" s="78">
        <f t="shared" si="517"/>
        <v>77</v>
      </c>
      <c r="AA1412" s="27">
        <f t="shared" si="515"/>
        <v>222</v>
      </c>
      <c r="AB1412" s="31">
        <f t="shared" si="532"/>
        <v>0.89999906666573337</v>
      </c>
      <c r="AC1412" s="25" t="s">
        <v>27</v>
      </c>
      <c r="AD1412" s="43">
        <f t="shared" si="520"/>
        <v>0.89999906666573337</v>
      </c>
      <c r="AE1412" s="48">
        <f t="shared" si="521"/>
        <v>0</v>
      </c>
      <c r="AF1412" s="16">
        <f t="shared" si="522"/>
        <v>0</v>
      </c>
      <c r="AG1412" s="18">
        <f t="shared" si="523"/>
        <v>0</v>
      </c>
      <c r="AH1412" s="37">
        <f t="shared" si="524"/>
        <v>0</v>
      </c>
      <c r="AI1412" s="8">
        <f t="shared" si="525"/>
        <v>0</v>
      </c>
      <c r="AJ1412" s="13">
        <f t="shared" si="526"/>
        <v>0</v>
      </c>
      <c r="AK1412" s="14">
        <f t="shared" si="527"/>
        <v>0</v>
      </c>
      <c r="AL1412" s="17">
        <f t="shared" si="516"/>
        <v>0.10000093333426666</v>
      </c>
      <c r="AM1412" s="22">
        <f t="shared" si="528"/>
        <v>99999</v>
      </c>
      <c r="AN1412" s="91">
        <f t="shared" si="529"/>
        <v>99999</v>
      </c>
    </row>
    <row r="1413" spans="3:40">
      <c r="C1413" s="71"/>
      <c r="S1413" s="1">
        <f t="shared" si="530"/>
        <v>0</v>
      </c>
      <c r="T1413" s="45">
        <f t="shared" si="518"/>
        <v>0</v>
      </c>
      <c r="U1413" s="27" t="s">
        <v>4</v>
      </c>
      <c r="V1413" s="29">
        <f t="shared" si="519"/>
        <v>0</v>
      </c>
      <c r="W1413" s="29">
        <f t="shared" si="531"/>
        <v>0.89999906666573337</v>
      </c>
      <c r="X1413" s="30" t="s">
        <v>5</v>
      </c>
      <c r="Y1413" s="78">
        <f t="shared" si="514"/>
        <v>1</v>
      </c>
      <c r="Z1413" s="78">
        <f t="shared" si="517"/>
        <v>77</v>
      </c>
      <c r="AA1413" s="27">
        <f t="shared" si="515"/>
        <v>222</v>
      </c>
      <c r="AB1413" s="31">
        <f t="shared" si="532"/>
        <v>0.89999906666573337</v>
      </c>
      <c r="AC1413" s="25" t="s">
        <v>27</v>
      </c>
      <c r="AD1413" s="43">
        <f t="shared" si="520"/>
        <v>0.89999906666573337</v>
      </c>
      <c r="AE1413" s="48">
        <f t="shared" si="521"/>
        <v>0</v>
      </c>
      <c r="AF1413" s="16">
        <f t="shared" si="522"/>
        <v>0</v>
      </c>
      <c r="AG1413" s="18">
        <f t="shared" si="523"/>
        <v>0</v>
      </c>
      <c r="AH1413" s="37">
        <f t="shared" si="524"/>
        <v>0</v>
      </c>
      <c r="AI1413" s="8">
        <f t="shared" si="525"/>
        <v>0</v>
      </c>
      <c r="AJ1413" s="13">
        <f t="shared" si="526"/>
        <v>0</v>
      </c>
      <c r="AK1413" s="14">
        <f t="shared" si="527"/>
        <v>0</v>
      </c>
      <c r="AL1413" s="17">
        <f t="shared" si="516"/>
        <v>0.10000093333426666</v>
      </c>
      <c r="AM1413" s="22">
        <f t="shared" si="528"/>
        <v>99999</v>
      </c>
      <c r="AN1413" s="91">
        <f t="shared" si="529"/>
        <v>99999</v>
      </c>
    </row>
    <row r="1414" spans="3:40">
      <c r="C1414" s="71"/>
      <c r="S1414" s="1">
        <f t="shared" si="530"/>
        <v>0</v>
      </c>
      <c r="T1414" s="45">
        <f t="shared" si="518"/>
        <v>0</v>
      </c>
      <c r="U1414" s="27" t="s">
        <v>4</v>
      </c>
      <c r="V1414" s="29">
        <f t="shared" si="519"/>
        <v>0</v>
      </c>
      <c r="W1414" s="29">
        <f t="shared" si="531"/>
        <v>0.89999906666573337</v>
      </c>
      <c r="X1414" s="30" t="s">
        <v>5</v>
      </c>
      <c r="Y1414" s="78">
        <f t="shared" si="514"/>
        <v>1</v>
      </c>
      <c r="Z1414" s="78">
        <f t="shared" si="517"/>
        <v>77</v>
      </c>
      <c r="AA1414" s="27">
        <f t="shared" si="515"/>
        <v>222</v>
      </c>
      <c r="AB1414" s="31">
        <f t="shared" si="532"/>
        <v>0.89999906666573337</v>
      </c>
      <c r="AC1414" s="25" t="s">
        <v>27</v>
      </c>
      <c r="AD1414" s="43">
        <f t="shared" si="520"/>
        <v>0.89999906666573337</v>
      </c>
      <c r="AE1414" s="48">
        <f t="shared" si="521"/>
        <v>0</v>
      </c>
      <c r="AF1414" s="16">
        <f t="shared" si="522"/>
        <v>0</v>
      </c>
      <c r="AG1414" s="18">
        <f t="shared" si="523"/>
        <v>0</v>
      </c>
      <c r="AH1414" s="37">
        <f t="shared" si="524"/>
        <v>0</v>
      </c>
      <c r="AI1414" s="8">
        <f t="shared" si="525"/>
        <v>0</v>
      </c>
      <c r="AJ1414" s="13">
        <f t="shared" si="526"/>
        <v>0</v>
      </c>
      <c r="AK1414" s="14">
        <f t="shared" si="527"/>
        <v>0</v>
      </c>
      <c r="AL1414" s="17">
        <f t="shared" si="516"/>
        <v>0.10000093333426666</v>
      </c>
      <c r="AM1414" s="22">
        <f t="shared" si="528"/>
        <v>99999</v>
      </c>
      <c r="AN1414" s="91">
        <f t="shared" si="529"/>
        <v>99999</v>
      </c>
    </row>
    <row r="1415" spans="3:40">
      <c r="C1415" s="71"/>
      <c r="S1415" s="1">
        <f t="shared" si="530"/>
        <v>0</v>
      </c>
      <c r="T1415" s="45">
        <f t="shared" si="518"/>
        <v>0</v>
      </c>
      <c r="U1415" s="27" t="s">
        <v>4</v>
      </c>
      <c r="V1415" s="29">
        <f t="shared" si="519"/>
        <v>0</v>
      </c>
      <c r="W1415" s="29">
        <f t="shared" si="531"/>
        <v>0.89999906666573337</v>
      </c>
      <c r="X1415" s="30" t="s">
        <v>5</v>
      </c>
      <c r="Y1415" s="78">
        <f t="shared" si="514"/>
        <v>1</v>
      </c>
      <c r="Z1415" s="78">
        <f t="shared" si="517"/>
        <v>77</v>
      </c>
      <c r="AA1415" s="27">
        <f t="shared" si="515"/>
        <v>222</v>
      </c>
      <c r="AB1415" s="31">
        <f t="shared" si="532"/>
        <v>0.89999906666573337</v>
      </c>
      <c r="AC1415" s="25" t="s">
        <v>27</v>
      </c>
      <c r="AD1415" s="43">
        <f t="shared" si="520"/>
        <v>0.89999906666573337</v>
      </c>
      <c r="AE1415" s="48">
        <f t="shared" si="521"/>
        <v>0</v>
      </c>
      <c r="AF1415" s="16">
        <f t="shared" si="522"/>
        <v>0</v>
      </c>
      <c r="AG1415" s="18">
        <f t="shared" si="523"/>
        <v>0</v>
      </c>
      <c r="AH1415" s="37">
        <f t="shared" si="524"/>
        <v>0</v>
      </c>
      <c r="AI1415" s="8">
        <f t="shared" si="525"/>
        <v>0</v>
      </c>
      <c r="AJ1415" s="13">
        <f t="shared" si="526"/>
        <v>0</v>
      </c>
      <c r="AK1415" s="14">
        <f t="shared" si="527"/>
        <v>0</v>
      </c>
      <c r="AL1415" s="17">
        <f t="shared" si="516"/>
        <v>0.10000093333426666</v>
      </c>
      <c r="AM1415" s="22">
        <f t="shared" si="528"/>
        <v>99999</v>
      </c>
      <c r="AN1415" s="91">
        <f t="shared" si="529"/>
        <v>99999</v>
      </c>
    </row>
    <row r="1416" spans="3:40">
      <c r="C1416" s="71"/>
      <c r="S1416" s="1">
        <f t="shared" si="530"/>
        <v>0</v>
      </c>
      <c r="T1416" s="45">
        <f t="shared" si="518"/>
        <v>0</v>
      </c>
      <c r="U1416" s="27" t="s">
        <v>4</v>
      </c>
      <c r="V1416" s="29">
        <f t="shared" si="519"/>
        <v>0</v>
      </c>
      <c r="W1416" s="29">
        <f t="shared" si="531"/>
        <v>0.89999906666573337</v>
      </c>
      <c r="X1416" s="30" t="s">
        <v>5</v>
      </c>
      <c r="Y1416" s="78">
        <f t="shared" si="514"/>
        <v>1</v>
      </c>
      <c r="Z1416" s="78">
        <f t="shared" si="517"/>
        <v>77</v>
      </c>
      <c r="AA1416" s="27">
        <f t="shared" si="515"/>
        <v>222</v>
      </c>
      <c r="AB1416" s="31">
        <f t="shared" si="532"/>
        <v>0.89999906666573337</v>
      </c>
      <c r="AC1416" s="25" t="s">
        <v>27</v>
      </c>
      <c r="AD1416" s="43">
        <f t="shared" si="520"/>
        <v>0.89999906666573337</v>
      </c>
      <c r="AE1416" s="48">
        <f t="shared" si="521"/>
        <v>0</v>
      </c>
      <c r="AF1416" s="16">
        <f t="shared" si="522"/>
        <v>0</v>
      </c>
      <c r="AG1416" s="18">
        <f t="shared" si="523"/>
        <v>0</v>
      </c>
      <c r="AH1416" s="37">
        <f t="shared" si="524"/>
        <v>0</v>
      </c>
      <c r="AI1416" s="8">
        <f t="shared" si="525"/>
        <v>0</v>
      </c>
      <c r="AJ1416" s="13">
        <f t="shared" si="526"/>
        <v>0</v>
      </c>
      <c r="AK1416" s="14">
        <f t="shared" si="527"/>
        <v>0</v>
      </c>
      <c r="AL1416" s="17">
        <f t="shared" si="516"/>
        <v>0.10000093333426666</v>
      </c>
      <c r="AM1416" s="22">
        <f t="shared" si="528"/>
        <v>99999</v>
      </c>
      <c r="AN1416" s="91">
        <f t="shared" si="529"/>
        <v>99999</v>
      </c>
    </row>
    <row r="1417" spans="3:40">
      <c r="C1417" s="71"/>
      <c r="S1417" s="1">
        <f t="shared" si="530"/>
        <v>0</v>
      </c>
      <c r="T1417" s="45">
        <f t="shared" si="518"/>
        <v>0</v>
      </c>
      <c r="U1417" s="27" t="s">
        <v>4</v>
      </c>
      <c r="V1417" s="29">
        <f t="shared" si="519"/>
        <v>0</v>
      </c>
      <c r="W1417" s="29">
        <f t="shared" si="531"/>
        <v>0.89999906666573337</v>
      </c>
      <c r="X1417" s="30" t="s">
        <v>5</v>
      </c>
      <c r="Y1417" s="78">
        <f t="shared" ref="Y1417:Y1480" si="533">INT((C1417+MOD(C$3,1)/C$4)/C$4)</f>
        <v>1</v>
      </c>
      <c r="Z1417" s="78">
        <f t="shared" si="517"/>
        <v>77</v>
      </c>
      <c r="AA1417" s="27">
        <f t="shared" ref="AA1417:AA1480" si="534">IF(C$3&gt;=1,IF(MOD(INT((C1417-MOD(C$3,C$4)+MOD(C$3,1)/C$4)/C$4),2),8888,222),IF(MOD(INT((C1417-MOD(C$3,C$4)+MOD(C$3,1)/C$4)/C$4),2),222,8888))</f>
        <v>222</v>
      </c>
      <c r="AB1417" s="31">
        <f t="shared" si="532"/>
        <v>0.89999906666573337</v>
      </c>
      <c r="AC1417" s="25" t="s">
        <v>27</v>
      </c>
      <c r="AD1417" s="43">
        <f t="shared" si="520"/>
        <v>0.89999906666573337</v>
      </c>
      <c r="AE1417" s="48">
        <f t="shared" si="521"/>
        <v>0</v>
      </c>
      <c r="AF1417" s="16">
        <f t="shared" si="522"/>
        <v>0</v>
      </c>
      <c r="AG1417" s="18">
        <f t="shared" si="523"/>
        <v>0</v>
      </c>
      <c r="AH1417" s="37">
        <f t="shared" si="524"/>
        <v>0</v>
      </c>
      <c r="AI1417" s="8">
        <f t="shared" si="525"/>
        <v>0</v>
      </c>
      <c r="AJ1417" s="13">
        <f t="shared" si="526"/>
        <v>0</v>
      </c>
      <c r="AK1417" s="14">
        <f t="shared" si="527"/>
        <v>0</v>
      </c>
      <c r="AL1417" s="17">
        <f t="shared" ref="AL1417:AL1480" si="535">MOD(MOD(((((MOD(C1417,C$4)/C$4)+(MOD(C$3,C$4)/C$4)))),C$4),1)</f>
        <v>0.10000093333426666</v>
      </c>
      <c r="AM1417" s="22">
        <f t="shared" si="528"/>
        <v>99999</v>
      </c>
      <c r="AN1417" s="91">
        <f t="shared" si="529"/>
        <v>99999</v>
      </c>
    </row>
    <row r="1418" spans="3:40">
      <c r="C1418" s="71"/>
      <c r="S1418" s="1">
        <f t="shared" si="530"/>
        <v>0</v>
      </c>
      <c r="T1418" s="45">
        <f t="shared" si="518"/>
        <v>0</v>
      </c>
      <c r="U1418" s="27" t="s">
        <v>4</v>
      </c>
      <c r="V1418" s="29">
        <f t="shared" si="519"/>
        <v>0</v>
      </c>
      <c r="W1418" s="29">
        <f t="shared" si="531"/>
        <v>0.89999906666573337</v>
      </c>
      <c r="X1418" s="30" t="s">
        <v>5</v>
      </c>
      <c r="Y1418" s="78">
        <f t="shared" si="533"/>
        <v>1</v>
      </c>
      <c r="Z1418" s="78">
        <f t="shared" si="517"/>
        <v>77</v>
      </c>
      <c r="AA1418" s="27">
        <f t="shared" si="534"/>
        <v>222</v>
      </c>
      <c r="AB1418" s="31">
        <f t="shared" si="532"/>
        <v>0.89999906666573337</v>
      </c>
      <c r="AC1418" s="25" t="s">
        <v>27</v>
      </c>
      <c r="AD1418" s="43">
        <f t="shared" si="520"/>
        <v>0.89999906666573337</v>
      </c>
      <c r="AE1418" s="48">
        <f t="shared" si="521"/>
        <v>0</v>
      </c>
      <c r="AF1418" s="16">
        <f t="shared" si="522"/>
        <v>0</v>
      </c>
      <c r="AG1418" s="18">
        <f t="shared" si="523"/>
        <v>0</v>
      </c>
      <c r="AH1418" s="37">
        <f t="shared" si="524"/>
        <v>0</v>
      </c>
      <c r="AI1418" s="8">
        <f t="shared" si="525"/>
        <v>0</v>
      </c>
      <c r="AJ1418" s="13">
        <f t="shared" si="526"/>
        <v>0</v>
      </c>
      <c r="AK1418" s="14">
        <f t="shared" si="527"/>
        <v>0</v>
      </c>
      <c r="AL1418" s="17">
        <f t="shared" si="535"/>
        <v>0.10000093333426666</v>
      </c>
      <c r="AM1418" s="22">
        <f t="shared" si="528"/>
        <v>99999</v>
      </c>
      <c r="AN1418" s="91">
        <f t="shared" si="529"/>
        <v>99999</v>
      </c>
    </row>
    <row r="1419" spans="3:40">
      <c r="C1419" s="71"/>
      <c r="S1419" s="1">
        <f t="shared" si="530"/>
        <v>0</v>
      </c>
      <c r="T1419" s="45">
        <f t="shared" si="518"/>
        <v>0</v>
      </c>
      <c r="U1419" s="27" t="s">
        <v>4</v>
      </c>
      <c r="V1419" s="29">
        <f t="shared" si="519"/>
        <v>0</v>
      </c>
      <c r="W1419" s="29">
        <f t="shared" si="531"/>
        <v>0.89999906666573337</v>
      </c>
      <c r="X1419" s="30" t="s">
        <v>5</v>
      </c>
      <c r="Y1419" s="78">
        <f t="shared" si="533"/>
        <v>1</v>
      </c>
      <c r="Z1419" s="78">
        <f t="shared" ref="Z1419:Z1482" si="536">IF(Z1418=0,IF(AA1419=222,IF(AA1418=8888,Z1418+1,Z1418),IF(AA1418=222,Z1418+1,Z1418))+1,IF(AA1419=222,IF(AA1418=8888,Z1418+1,Z1418),IF(AA1418=222,Z1418+1,Z1418)))</f>
        <v>77</v>
      </c>
      <c r="AA1419" s="27">
        <f t="shared" si="534"/>
        <v>222</v>
      </c>
      <c r="AB1419" s="31">
        <f t="shared" si="532"/>
        <v>0.89999906666573337</v>
      </c>
      <c r="AC1419" s="25" t="s">
        <v>27</v>
      </c>
      <c r="AD1419" s="43">
        <f t="shared" si="520"/>
        <v>0.89999906666573337</v>
      </c>
      <c r="AE1419" s="48">
        <f t="shared" si="521"/>
        <v>0</v>
      </c>
      <c r="AF1419" s="16">
        <f t="shared" si="522"/>
        <v>0</v>
      </c>
      <c r="AG1419" s="18">
        <f t="shared" si="523"/>
        <v>0</v>
      </c>
      <c r="AH1419" s="37">
        <f t="shared" si="524"/>
        <v>0</v>
      </c>
      <c r="AI1419" s="8">
        <f t="shared" si="525"/>
        <v>0</v>
      </c>
      <c r="AJ1419" s="13">
        <f t="shared" si="526"/>
        <v>0</v>
      </c>
      <c r="AK1419" s="14">
        <f t="shared" si="527"/>
        <v>0</v>
      </c>
      <c r="AL1419" s="17">
        <f t="shared" si="535"/>
        <v>0.10000093333426666</v>
      </c>
      <c r="AM1419" s="22">
        <f t="shared" si="528"/>
        <v>99999</v>
      </c>
      <c r="AN1419" s="91">
        <f t="shared" si="529"/>
        <v>99999</v>
      </c>
    </row>
    <row r="1420" spans="3:40">
      <c r="C1420" s="71"/>
      <c r="S1420" s="1">
        <f t="shared" si="530"/>
        <v>0</v>
      </c>
      <c r="T1420" s="45">
        <f t="shared" si="518"/>
        <v>0</v>
      </c>
      <c r="U1420" s="27" t="s">
        <v>4</v>
      </c>
      <c r="V1420" s="29">
        <f t="shared" si="519"/>
        <v>0</v>
      </c>
      <c r="W1420" s="29">
        <f t="shared" si="531"/>
        <v>0.89999906666573337</v>
      </c>
      <c r="X1420" s="30" t="s">
        <v>5</v>
      </c>
      <c r="Y1420" s="78">
        <f t="shared" si="533"/>
        <v>1</v>
      </c>
      <c r="Z1420" s="78">
        <f t="shared" si="536"/>
        <v>77</v>
      </c>
      <c r="AA1420" s="27">
        <f t="shared" si="534"/>
        <v>222</v>
      </c>
      <c r="AB1420" s="31">
        <f t="shared" si="532"/>
        <v>0.89999906666573337</v>
      </c>
      <c r="AC1420" s="25" t="s">
        <v>27</v>
      </c>
      <c r="AD1420" s="43">
        <f t="shared" si="520"/>
        <v>0.89999906666573337</v>
      </c>
      <c r="AE1420" s="48">
        <f t="shared" si="521"/>
        <v>0</v>
      </c>
      <c r="AF1420" s="16">
        <f t="shared" si="522"/>
        <v>0</v>
      </c>
      <c r="AG1420" s="18">
        <f t="shared" si="523"/>
        <v>0</v>
      </c>
      <c r="AH1420" s="37">
        <f t="shared" si="524"/>
        <v>0</v>
      </c>
      <c r="AI1420" s="8">
        <f t="shared" si="525"/>
        <v>0</v>
      </c>
      <c r="AJ1420" s="13">
        <f t="shared" si="526"/>
        <v>0</v>
      </c>
      <c r="AK1420" s="14">
        <f t="shared" si="527"/>
        <v>0</v>
      </c>
      <c r="AL1420" s="17">
        <f t="shared" si="535"/>
        <v>0.10000093333426666</v>
      </c>
      <c r="AM1420" s="22">
        <f t="shared" si="528"/>
        <v>99999</v>
      </c>
      <c r="AN1420" s="91">
        <f t="shared" si="529"/>
        <v>99999</v>
      </c>
    </row>
    <row r="1421" spans="3:40">
      <c r="C1421" s="71"/>
      <c r="S1421" s="1">
        <f t="shared" si="530"/>
        <v>0</v>
      </c>
      <c r="T1421" s="45">
        <f t="shared" si="518"/>
        <v>0</v>
      </c>
      <c r="U1421" s="27" t="s">
        <v>4</v>
      </c>
      <c r="V1421" s="29">
        <f t="shared" si="519"/>
        <v>0</v>
      </c>
      <c r="W1421" s="29">
        <f t="shared" si="531"/>
        <v>0.89999906666573337</v>
      </c>
      <c r="X1421" s="30" t="s">
        <v>5</v>
      </c>
      <c r="Y1421" s="78">
        <f t="shared" si="533"/>
        <v>1</v>
      </c>
      <c r="Z1421" s="78">
        <f t="shared" si="536"/>
        <v>77</v>
      </c>
      <c r="AA1421" s="27">
        <f t="shared" si="534"/>
        <v>222</v>
      </c>
      <c r="AB1421" s="31">
        <f t="shared" si="532"/>
        <v>0.89999906666573337</v>
      </c>
      <c r="AC1421" s="25" t="s">
        <v>27</v>
      </c>
      <c r="AD1421" s="43">
        <f t="shared" si="520"/>
        <v>0.89999906666573337</v>
      </c>
      <c r="AE1421" s="48">
        <f t="shared" si="521"/>
        <v>0</v>
      </c>
      <c r="AF1421" s="16">
        <f t="shared" si="522"/>
        <v>0</v>
      </c>
      <c r="AG1421" s="18">
        <f t="shared" si="523"/>
        <v>0</v>
      </c>
      <c r="AH1421" s="37">
        <f t="shared" si="524"/>
        <v>0</v>
      </c>
      <c r="AI1421" s="8">
        <f t="shared" si="525"/>
        <v>0</v>
      </c>
      <c r="AJ1421" s="13">
        <f t="shared" si="526"/>
        <v>0</v>
      </c>
      <c r="AK1421" s="14">
        <f t="shared" si="527"/>
        <v>0</v>
      </c>
      <c r="AL1421" s="17">
        <f t="shared" si="535"/>
        <v>0.10000093333426666</v>
      </c>
      <c r="AM1421" s="22">
        <f t="shared" si="528"/>
        <v>99999</v>
      </c>
      <c r="AN1421" s="91">
        <f t="shared" si="529"/>
        <v>99999</v>
      </c>
    </row>
    <row r="1422" spans="3:40">
      <c r="C1422" s="71"/>
      <c r="S1422" s="1">
        <f t="shared" si="530"/>
        <v>0</v>
      </c>
      <c r="T1422" s="45">
        <f t="shared" si="518"/>
        <v>0</v>
      </c>
      <c r="U1422" s="27" t="s">
        <v>4</v>
      </c>
      <c r="V1422" s="29">
        <f t="shared" si="519"/>
        <v>0</v>
      </c>
      <c r="W1422" s="29">
        <f t="shared" si="531"/>
        <v>0.89999906666573337</v>
      </c>
      <c r="X1422" s="30" t="s">
        <v>5</v>
      </c>
      <c r="Y1422" s="78">
        <f t="shared" si="533"/>
        <v>1</v>
      </c>
      <c r="Z1422" s="78">
        <f t="shared" si="536"/>
        <v>77</v>
      </c>
      <c r="AA1422" s="27">
        <f t="shared" si="534"/>
        <v>222</v>
      </c>
      <c r="AB1422" s="31">
        <f t="shared" si="532"/>
        <v>0.89999906666573337</v>
      </c>
      <c r="AC1422" s="25" t="s">
        <v>27</v>
      </c>
      <c r="AD1422" s="43">
        <f t="shared" si="520"/>
        <v>0.89999906666573337</v>
      </c>
      <c r="AE1422" s="48">
        <f t="shared" si="521"/>
        <v>0</v>
      </c>
      <c r="AF1422" s="16">
        <f t="shared" si="522"/>
        <v>0</v>
      </c>
      <c r="AG1422" s="18">
        <f t="shared" si="523"/>
        <v>0</v>
      </c>
      <c r="AH1422" s="37">
        <f t="shared" si="524"/>
        <v>0</v>
      </c>
      <c r="AI1422" s="8">
        <f t="shared" si="525"/>
        <v>0</v>
      </c>
      <c r="AJ1422" s="13">
        <f t="shared" si="526"/>
        <v>0</v>
      </c>
      <c r="AK1422" s="14">
        <f t="shared" si="527"/>
        <v>0</v>
      </c>
      <c r="AL1422" s="17">
        <f t="shared" si="535"/>
        <v>0.10000093333426666</v>
      </c>
      <c r="AM1422" s="22">
        <f t="shared" si="528"/>
        <v>99999</v>
      </c>
      <c r="AN1422" s="91">
        <f t="shared" si="529"/>
        <v>99999</v>
      </c>
    </row>
    <row r="1423" spans="3:40">
      <c r="C1423" s="71"/>
      <c r="S1423" s="1">
        <f t="shared" si="530"/>
        <v>0</v>
      </c>
      <c r="T1423" s="45">
        <f t="shared" ref="T1423:T1486" si="537">IF(C$1=2,0,1)</f>
        <v>0</v>
      </c>
      <c r="U1423" s="27" t="s">
        <v>4</v>
      </c>
      <c r="V1423" s="29">
        <f t="shared" ref="V1423:V1486" si="538">D1423</f>
        <v>0</v>
      </c>
      <c r="W1423" s="29">
        <f t="shared" si="531"/>
        <v>0.89999906666573337</v>
      </c>
      <c r="X1423" s="30" t="s">
        <v>5</v>
      </c>
      <c r="Y1423" s="78">
        <f t="shared" si="533"/>
        <v>1</v>
      </c>
      <c r="Z1423" s="78">
        <f t="shared" si="536"/>
        <v>77</v>
      </c>
      <c r="AA1423" s="27">
        <f t="shared" si="534"/>
        <v>222</v>
      </c>
      <c r="AB1423" s="31">
        <f t="shared" si="532"/>
        <v>0.89999906666573337</v>
      </c>
      <c r="AC1423" s="25" t="s">
        <v>27</v>
      </c>
      <c r="AD1423" s="43">
        <f t="shared" ref="AD1423:AD1486" si="539">IF(AA1423=222,W1423-E1423/C$4,E1423/C$4+W1423)</f>
        <v>0.89999906666573337</v>
      </c>
      <c r="AE1423" s="48">
        <f t="shared" ref="AE1423:AE1486" si="540">IF(AE$1=1,IF(C1424=0,0,IF(C1423=0,0,IF(T1423=0,IF((ABS(D1423-D1424))&lt;0.1,(IF(C1424-C1423=T$1,99999,0)),0),0))),0)</f>
        <v>0</v>
      </c>
      <c r="AF1423" s="16">
        <f t="shared" ref="AF1423:AF1486" si="541">IF(AF$1=1,IF(C1424=0,0,IF(C1423=0,0,IF(T1423=0,IF(C1424-C1423=0,(IF(ABS(D1423-D1424)&lt;W$1,99999,0)),0),0))),0)</f>
        <v>0</v>
      </c>
      <c r="AG1423" s="18">
        <f t="shared" ref="AG1423:AG1486" si="542">IF(AG$1=1,IF(C1424=0,0,IF(C1423=0,0,IF(T1423=0,IF(AND(AN1423,AM1423),99999,0),0))),0)</f>
        <v>0</v>
      </c>
      <c r="AH1423" s="37">
        <f t="shared" ref="AH1423:AH1486" si="543">IF(C1423=0,,IF(AH$1=1,IF(1&gt;AD1423,0,99999),0))</f>
        <v>0</v>
      </c>
      <c r="AI1423" s="8">
        <f t="shared" ref="AI1423:AI1486" si="544">IF(AI$1=1,IF(D1423&gt;1,99999,IF(D1423&lt;0,99999,0)),0)</f>
        <v>0</v>
      </c>
      <c r="AJ1423" s="13">
        <f t="shared" ref="AJ1423:AJ1486" si="545">IF(AJ$1=1,IF(B1424=0,0,IF(B1424-B1423=1,0,99999)),0)</f>
        <v>0</v>
      </c>
      <c r="AK1423" s="14">
        <f t="shared" ref="AK1423:AK1486" si="546">IF(AK$1=1,IF(C1424=0,0,IF(C1424-C1423&lt;0,99999,0)),0)</f>
        <v>0</v>
      </c>
      <c r="AL1423" s="17">
        <f t="shared" si="535"/>
        <v>0.10000093333426666</v>
      </c>
      <c r="AM1423" s="22">
        <f t="shared" ref="AM1423:AM1486" si="547">IF(C1424-C1423=0,99999,0 )</f>
        <v>99999</v>
      </c>
      <c r="AN1423" s="91">
        <f t="shared" ref="AN1423:AN1486" si="548">IF(ABS(D1424-D1423)=0,99999,0)</f>
        <v>99999</v>
      </c>
    </row>
    <row r="1424" spans="3:40">
      <c r="C1424" s="71"/>
      <c r="S1424" s="1">
        <f t="shared" si="530"/>
        <v>0</v>
      </c>
      <c r="T1424" s="45">
        <f t="shared" si="537"/>
        <v>0</v>
      </c>
      <c r="U1424" s="27" t="s">
        <v>4</v>
      </c>
      <c r="V1424" s="29">
        <f t="shared" si="538"/>
        <v>0</v>
      </c>
      <c r="W1424" s="29">
        <f t="shared" si="531"/>
        <v>0.89999906666573337</v>
      </c>
      <c r="X1424" s="30" t="s">
        <v>5</v>
      </c>
      <c r="Y1424" s="78">
        <f t="shared" si="533"/>
        <v>1</v>
      </c>
      <c r="Z1424" s="78">
        <f t="shared" si="536"/>
        <v>77</v>
      </c>
      <c r="AA1424" s="27">
        <f t="shared" si="534"/>
        <v>222</v>
      </c>
      <c r="AB1424" s="31">
        <f t="shared" si="532"/>
        <v>0.89999906666573337</v>
      </c>
      <c r="AC1424" s="25" t="s">
        <v>27</v>
      </c>
      <c r="AD1424" s="43">
        <f t="shared" si="539"/>
        <v>0.89999906666573337</v>
      </c>
      <c r="AE1424" s="48">
        <f t="shared" si="540"/>
        <v>0</v>
      </c>
      <c r="AF1424" s="16">
        <f t="shared" si="541"/>
        <v>0</v>
      </c>
      <c r="AG1424" s="18">
        <f t="shared" si="542"/>
        <v>0</v>
      </c>
      <c r="AH1424" s="37">
        <f t="shared" si="543"/>
        <v>0</v>
      </c>
      <c r="AI1424" s="8">
        <f t="shared" si="544"/>
        <v>0</v>
      </c>
      <c r="AJ1424" s="13">
        <f t="shared" si="545"/>
        <v>0</v>
      </c>
      <c r="AK1424" s="14">
        <f t="shared" si="546"/>
        <v>0</v>
      </c>
      <c r="AL1424" s="17">
        <f t="shared" si="535"/>
        <v>0.10000093333426666</v>
      </c>
      <c r="AM1424" s="22">
        <f t="shared" si="547"/>
        <v>99999</v>
      </c>
      <c r="AN1424" s="91">
        <f t="shared" si="548"/>
        <v>99999</v>
      </c>
    </row>
    <row r="1425" spans="3:40">
      <c r="C1425" s="71"/>
      <c r="S1425" s="1">
        <f t="shared" si="530"/>
        <v>0</v>
      </c>
      <c r="T1425" s="45">
        <f t="shared" si="537"/>
        <v>0</v>
      </c>
      <c r="U1425" s="27" t="s">
        <v>4</v>
      </c>
      <c r="V1425" s="29">
        <f t="shared" si="538"/>
        <v>0</v>
      </c>
      <c r="W1425" s="29">
        <f t="shared" si="531"/>
        <v>0.89999906666573337</v>
      </c>
      <c r="X1425" s="30" t="s">
        <v>5</v>
      </c>
      <c r="Y1425" s="78">
        <f t="shared" si="533"/>
        <v>1</v>
      </c>
      <c r="Z1425" s="78">
        <f t="shared" si="536"/>
        <v>77</v>
      </c>
      <c r="AA1425" s="27">
        <f t="shared" si="534"/>
        <v>222</v>
      </c>
      <c r="AB1425" s="31">
        <f t="shared" si="532"/>
        <v>0.89999906666573337</v>
      </c>
      <c r="AC1425" s="25" t="s">
        <v>27</v>
      </c>
      <c r="AD1425" s="43">
        <f t="shared" si="539"/>
        <v>0.89999906666573337</v>
      </c>
      <c r="AE1425" s="48">
        <f t="shared" si="540"/>
        <v>0</v>
      </c>
      <c r="AF1425" s="16">
        <f t="shared" si="541"/>
        <v>0</v>
      </c>
      <c r="AG1425" s="18">
        <f t="shared" si="542"/>
        <v>0</v>
      </c>
      <c r="AH1425" s="37">
        <f t="shared" si="543"/>
        <v>0</v>
      </c>
      <c r="AI1425" s="8">
        <f t="shared" si="544"/>
        <v>0</v>
      </c>
      <c r="AJ1425" s="13">
        <f t="shared" si="545"/>
        <v>0</v>
      </c>
      <c r="AK1425" s="14">
        <f t="shared" si="546"/>
        <v>0</v>
      </c>
      <c r="AL1425" s="17">
        <f t="shared" si="535"/>
        <v>0.10000093333426666</v>
      </c>
      <c r="AM1425" s="22">
        <f t="shared" si="547"/>
        <v>99999</v>
      </c>
      <c r="AN1425" s="91">
        <f t="shared" si="548"/>
        <v>99999</v>
      </c>
    </row>
    <row r="1426" spans="3:40">
      <c r="C1426" s="71"/>
      <c r="S1426" s="1">
        <f t="shared" si="530"/>
        <v>0</v>
      </c>
      <c r="T1426" s="45">
        <f t="shared" si="537"/>
        <v>0</v>
      </c>
      <c r="U1426" s="27" t="s">
        <v>4</v>
      </c>
      <c r="V1426" s="29">
        <f t="shared" si="538"/>
        <v>0</v>
      </c>
      <c r="W1426" s="29">
        <f t="shared" si="531"/>
        <v>0.89999906666573337</v>
      </c>
      <c r="X1426" s="30" t="s">
        <v>5</v>
      </c>
      <c r="Y1426" s="78">
        <f t="shared" si="533"/>
        <v>1</v>
      </c>
      <c r="Z1426" s="78">
        <f t="shared" si="536"/>
        <v>77</v>
      </c>
      <c r="AA1426" s="27">
        <f t="shared" si="534"/>
        <v>222</v>
      </c>
      <c r="AB1426" s="31">
        <f t="shared" si="532"/>
        <v>0.89999906666573337</v>
      </c>
      <c r="AC1426" s="25" t="s">
        <v>27</v>
      </c>
      <c r="AD1426" s="43">
        <f t="shared" si="539"/>
        <v>0.89999906666573337</v>
      </c>
      <c r="AE1426" s="48">
        <f t="shared" si="540"/>
        <v>0</v>
      </c>
      <c r="AF1426" s="16">
        <f t="shared" si="541"/>
        <v>0</v>
      </c>
      <c r="AG1426" s="18">
        <f t="shared" si="542"/>
        <v>0</v>
      </c>
      <c r="AH1426" s="37">
        <f t="shared" si="543"/>
        <v>0</v>
      </c>
      <c r="AI1426" s="8">
        <f t="shared" si="544"/>
        <v>0</v>
      </c>
      <c r="AJ1426" s="13">
        <f t="shared" si="545"/>
        <v>0</v>
      </c>
      <c r="AK1426" s="14">
        <f t="shared" si="546"/>
        <v>0</v>
      </c>
      <c r="AL1426" s="17">
        <f t="shared" si="535"/>
        <v>0.10000093333426666</v>
      </c>
      <c r="AM1426" s="22">
        <f t="shared" si="547"/>
        <v>99999</v>
      </c>
      <c r="AN1426" s="91">
        <f t="shared" si="548"/>
        <v>99999</v>
      </c>
    </row>
    <row r="1427" spans="3:40">
      <c r="C1427" s="71"/>
      <c r="S1427" s="1">
        <f t="shared" si="530"/>
        <v>0</v>
      </c>
      <c r="T1427" s="45">
        <f t="shared" si="537"/>
        <v>0</v>
      </c>
      <c r="U1427" s="27" t="s">
        <v>4</v>
      </c>
      <c r="V1427" s="29">
        <f t="shared" si="538"/>
        <v>0</v>
      </c>
      <c r="W1427" s="29">
        <f t="shared" si="531"/>
        <v>0.89999906666573337</v>
      </c>
      <c r="X1427" s="30" t="s">
        <v>5</v>
      </c>
      <c r="Y1427" s="78">
        <f t="shared" si="533"/>
        <v>1</v>
      </c>
      <c r="Z1427" s="78">
        <f t="shared" si="536"/>
        <v>77</v>
      </c>
      <c r="AA1427" s="27">
        <f t="shared" si="534"/>
        <v>222</v>
      </c>
      <c r="AB1427" s="31">
        <f t="shared" si="532"/>
        <v>0.89999906666573337</v>
      </c>
      <c r="AC1427" s="25" t="s">
        <v>27</v>
      </c>
      <c r="AD1427" s="43">
        <f t="shared" si="539"/>
        <v>0.89999906666573337</v>
      </c>
      <c r="AE1427" s="48">
        <f t="shared" si="540"/>
        <v>0</v>
      </c>
      <c r="AF1427" s="16">
        <f t="shared" si="541"/>
        <v>0</v>
      </c>
      <c r="AG1427" s="18">
        <f t="shared" si="542"/>
        <v>0</v>
      </c>
      <c r="AH1427" s="37">
        <f t="shared" si="543"/>
        <v>0</v>
      </c>
      <c r="AI1427" s="8">
        <f t="shared" si="544"/>
        <v>0</v>
      </c>
      <c r="AJ1427" s="13">
        <f t="shared" si="545"/>
        <v>0</v>
      </c>
      <c r="AK1427" s="14">
        <f t="shared" si="546"/>
        <v>0</v>
      </c>
      <c r="AL1427" s="17">
        <f t="shared" si="535"/>
        <v>0.10000093333426666</v>
      </c>
      <c r="AM1427" s="22">
        <f t="shared" si="547"/>
        <v>99999</v>
      </c>
      <c r="AN1427" s="91">
        <f t="shared" si="548"/>
        <v>99999</v>
      </c>
    </row>
    <row r="1428" spans="3:40">
      <c r="C1428" s="71"/>
      <c r="S1428" s="1">
        <f t="shared" si="530"/>
        <v>0</v>
      </c>
      <c r="T1428" s="45">
        <f t="shared" si="537"/>
        <v>0</v>
      </c>
      <c r="U1428" s="27" t="s">
        <v>4</v>
      </c>
      <c r="V1428" s="29">
        <f t="shared" si="538"/>
        <v>0</v>
      </c>
      <c r="W1428" s="29">
        <f t="shared" si="531"/>
        <v>0.89999906666573337</v>
      </c>
      <c r="X1428" s="30" t="s">
        <v>5</v>
      </c>
      <c r="Y1428" s="78">
        <f t="shared" si="533"/>
        <v>1</v>
      </c>
      <c r="Z1428" s="78">
        <f t="shared" si="536"/>
        <v>77</v>
      </c>
      <c r="AA1428" s="27">
        <f t="shared" si="534"/>
        <v>222</v>
      </c>
      <c r="AB1428" s="31">
        <f t="shared" si="532"/>
        <v>0.89999906666573337</v>
      </c>
      <c r="AC1428" s="25" t="s">
        <v>27</v>
      </c>
      <c r="AD1428" s="43">
        <f t="shared" si="539"/>
        <v>0.89999906666573337</v>
      </c>
      <c r="AE1428" s="48">
        <f t="shared" si="540"/>
        <v>0</v>
      </c>
      <c r="AF1428" s="16">
        <f t="shared" si="541"/>
        <v>0</v>
      </c>
      <c r="AG1428" s="18">
        <f t="shared" si="542"/>
        <v>0</v>
      </c>
      <c r="AH1428" s="37">
        <f t="shared" si="543"/>
        <v>0</v>
      </c>
      <c r="AI1428" s="8">
        <f t="shared" si="544"/>
        <v>0</v>
      </c>
      <c r="AJ1428" s="13">
        <f t="shared" si="545"/>
        <v>0</v>
      </c>
      <c r="AK1428" s="14">
        <f t="shared" si="546"/>
        <v>0</v>
      </c>
      <c r="AL1428" s="17">
        <f t="shared" si="535"/>
        <v>0.10000093333426666</v>
      </c>
      <c r="AM1428" s="22">
        <f t="shared" si="547"/>
        <v>99999</v>
      </c>
      <c r="AN1428" s="91">
        <f t="shared" si="548"/>
        <v>99999</v>
      </c>
    </row>
    <row r="1429" spans="3:40">
      <c r="C1429" s="71"/>
      <c r="S1429" s="1">
        <f t="shared" si="530"/>
        <v>0</v>
      </c>
      <c r="T1429" s="45">
        <f t="shared" si="537"/>
        <v>0</v>
      </c>
      <c r="U1429" s="27" t="s">
        <v>4</v>
      </c>
      <c r="V1429" s="29">
        <f t="shared" si="538"/>
        <v>0</v>
      </c>
      <c r="W1429" s="29">
        <f t="shared" si="531"/>
        <v>0.89999906666573337</v>
      </c>
      <c r="X1429" s="30" t="s">
        <v>5</v>
      </c>
      <c r="Y1429" s="78">
        <f t="shared" si="533"/>
        <v>1</v>
      </c>
      <c r="Z1429" s="78">
        <f t="shared" si="536"/>
        <v>77</v>
      </c>
      <c r="AA1429" s="27">
        <f t="shared" si="534"/>
        <v>222</v>
      </c>
      <c r="AB1429" s="31">
        <f t="shared" si="532"/>
        <v>0.89999906666573337</v>
      </c>
      <c r="AC1429" s="25" t="s">
        <v>27</v>
      </c>
      <c r="AD1429" s="43">
        <f t="shared" si="539"/>
        <v>0.89999906666573337</v>
      </c>
      <c r="AE1429" s="48">
        <f t="shared" si="540"/>
        <v>0</v>
      </c>
      <c r="AF1429" s="16">
        <f t="shared" si="541"/>
        <v>0</v>
      </c>
      <c r="AG1429" s="18">
        <f t="shared" si="542"/>
        <v>0</v>
      </c>
      <c r="AH1429" s="37">
        <f t="shared" si="543"/>
        <v>0</v>
      </c>
      <c r="AI1429" s="8">
        <f t="shared" si="544"/>
        <v>0</v>
      </c>
      <c r="AJ1429" s="13">
        <f t="shared" si="545"/>
        <v>0</v>
      </c>
      <c r="AK1429" s="14">
        <f t="shared" si="546"/>
        <v>0</v>
      </c>
      <c r="AL1429" s="17">
        <f t="shared" si="535"/>
        <v>0.10000093333426666</v>
      </c>
      <c r="AM1429" s="22">
        <f t="shared" si="547"/>
        <v>99999</v>
      </c>
      <c r="AN1429" s="91">
        <f t="shared" si="548"/>
        <v>99999</v>
      </c>
    </row>
    <row r="1430" spans="3:40">
      <c r="C1430" s="71"/>
      <c r="S1430" s="1">
        <f t="shared" si="530"/>
        <v>0</v>
      </c>
      <c r="T1430" s="45">
        <f t="shared" si="537"/>
        <v>0</v>
      </c>
      <c r="U1430" s="27" t="s">
        <v>4</v>
      </c>
      <c r="V1430" s="29">
        <f t="shared" si="538"/>
        <v>0</v>
      </c>
      <c r="W1430" s="29">
        <f t="shared" si="531"/>
        <v>0.89999906666573337</v>
      </c>
      <c r="X1430" s="30" t="s">
        <v>5</v>
      </c>
      <c r="Y1430" s="78">
        <f t="shared" si="533"/>
        <v>1</v>
      </c>
      <c r="Z1430" s="78">
        <f t="shared" si="536"/>
        <v>77</v>
      </c>
      <c r="AA1430" s="27">
        <f t="shared" si="534"/>
        <v>222</v>
      </c>
      <c r="AB1430" s="31">
        <f t="shared" si="532"/>
        <v>0.89999906666573337</v>
      </c>
      <c r="AC1430" s="25" t="s">
        <v>27</v>
      </c>
      <c r="AD1430" s="43">
        <f t="shared" si="539"/>
        <v>0.89999906666573337</v>
      </c>
      <c r="AE1430" s="48">
        <f t="shared" si="540"/>
        <v>0</v>
      </c>
      <c r="AF1430" s="16">
        <f t="shared" si="541"/>
        <v>0</v>
      </c>
      <c r="AG1430" s="18">
        <f t="shared" si="542"/>
        <v>0</v>
      </c>
      <c r="AH1430" s="37">
        <f t="shared" si="543"/>
        <v>0</v>
      </c>
      <c r="AI1430" s="8">
        <f t="shared" si="544"/>
        <v>0</v>
      </c>
      <c r="AJ1430" s="13">
        <f t="shared" si="545"/>
        <v>0</v>
      </c>
      <c r="AK1430" s="14">
        <f t="shared" si="546"/>
        <v>0</v>
      </c>
      <c r="AL1430" s="17">
        <f t="shared" si="535"/>
        <v>0.10000093333426666</v>
      </c>
      <c r="AM1430" s="22">
        <f t="shared" si="547"/>
        <v>99999</v>
      </c>
      <c r="AN1430" s="91">
        <f t="shared" si="548"/>
        <v>99999</v>
      </c>
    </row>
    <row r="1431" spans="3:40">
      <c r="C1431" s="71"/>
      <c r="S1431" s="1">
        <f t="shared" si="530"/>
        <v>0</v>
      </c>
      <c r="T1431" s="45">
        <f t="shared" si="537"/>
        <v>0</v>
      </c>
      <c r="U1431" s="27" t="s">
        <v>4</v>
      </c>
      <c r="V1431" s="29">
        <f t="shared" si="538"/>
        <v>0</v>
      </c>
      <c r="W1431" s="29">
        <f t="shared" si="531"/>
        <v>0.89999906666573337</v>
      </c>
      <c r="X1431" s="30" t="s">
        <v>5</v>
      </c>
      <c r="Y1431" s="78">
        <f t="shared" si="533"/>
        <v>1</v>
      </c>
      <c r="Z1431" s="78">
        <f t="shared" si="536"/>
        <v>77</v>
      </c>
      <c r="AA1431" s="27">
        <f t="shared" si="534"/>
        <v>222</v>
      </c>
      <c r="AB1431" s="31">
        <f t="shared" si="532"/>
        <v>0.89999906666573337</v>
      </c>
      <c r="AC1431" s="25" t="s">
        <v>27</v>
      </c>
      <c r="AD1431" s="43">
        <f t="shared" si="539"/>
        <v>0.89999906666573337</v>
      </c>
      <c r="AE1431" s="48">
        <f t="shared" si="540"/>
        <v>0</v>
      </c>
      <c r="AF1431" s="16">
        <f t="shared" si="541"/>
        <v>0</v>
      </c>
      <c r="AG1431" s="18">
        <f t="shared" si="542"/>
        <v>0</v>
      </c>
      <c r="AH1431" s="37">
        <f t="shared" si="543"/>
        <v>0</v>
      </c>
      <c r="AI1431" s="8">
        <f t="shared" si="544"/>
        <v>0</v>
      </c>
      <c r="AJ1431" s="13">
        <f t="shared" si="545"/>
        <v>0</v>
      </c>
      <c r="AK1431" s="14">
        <f t="shared" si="546"/>
        <v>0</v>
      </c>
      <c r="AL1431" s="17">
        <f t="shared" si="535"/>
        <v>0.10000093333426666</v>
      </c>
      <c r="AM1431" s="22">
        <f t="shared" si="547"/>
        <v>99999</v>
      </c>
      <c r="AN1431" s="91">
        <f t="shared" si="548"/>
        <v>99999</v>
      </c>
    </row>
    <row r="1432" spans="3:40">
      <c r="C1432" s="71"/>
      <c r="S1432" s="1">
        <f t="shared" si="530"/>
        <v>0</v>
      </c>
      <c r="T1432" s="45">
        <f t="shared" si="537"/>
        <v>0</v>
      </c>
      <c r="U1432" s="27" t="s">
        <v>4</v>
      </c>
      <c r="V1432" s="29">
        <f t="shared" si="538"/>
        <v>0</v>
      </c>
      <c r="W1432" s="29">
        <f t="shared" si="531"/>
        <v>0.89999906666573337</v>
      </c>
      <c r="X1432" s="30" t="s">
        <v>5</v>
      </c>
      <c r="Y1432" s="78">
        <f t="shared" si="533"/>
        <v>1</v>
      </c>
      <c r="Z1432" s="78">
        <f t="shared" si="536"/>
        <v>77</v>
      </c>
      <c r="AA1432" s="27">
        <f t="shared" si="534"/>
        <v>222</v>
      </c>
      <c r="AB1432" s="31">
        <f t="shared" si="532"/>
        <v>0.89999906666573337</v>
      </c>
      <c r="AC1432" s="25" t="s">
        <v>27</v>
      </c>
      <c r="AD1432" s="43">
        <f t="shared" si="539"/>
        <v>0.89999906666573337</v>
      </c>
      <c r="AE1432" s="48">
        <f t="shared" si="540"/>
        <v>0</v>
      </c>
      <c r="AF1432" s="16">
        <f t="shared" si="541"/>
        <v>0</v>
      </c>
      <c r="AG1432" s="18">
        <f t="shared" si="542"/>
        <v>0</v>
      </c>
      <c r="AH1432" s="37">
        <f t="shared" si="543"/>
        <v>0</v>
      </c>
      <c r="AI1432" s="8">
        <f t="shared" si="544"/>
        <v>0</v>
      </c>
      <c r="AJ1432" s="13">
        <f t="shared" si="545"/>
        <v>0</v>
      </c>
      <c r="AK1432" s="14">
        <f t="shared" si="546"/>
        <v>0</v>
      </c>
      <c r="AL1432" s="17">
        <f t="shared" si="535"/>
        <v>0.10000093333426666</v>
      </c>
      <c r="AM1432" s="22">
        <f t="shared" si="547"/>
        <v>99999</v>
      </c>
      <c r="AN1432" s="91">
        <f t="shared" si="548"/>
        <v>99999</v>
      </c>
    </row>
    <row r="1433" spans="3:40">
      <c r="C1433" s="71"/>
      <c r="S1433" s="1">
        <f t="shared" si="530"/>
        <v>0</v>
      </c>
      <c r="T1433" s="45">
        <f t="shared" si="537"/>
        <v>0</v>
      </c>
      <c r="U1433" s="27" t="s">
        <v>4</v>
      </c>
      <c r="V1433" s="29">
        <f t="shared" si="538"/>
        <v>0</v>
      </c>
      <c r="W1433" s="29">
        <f t="shared" si="531"/>
        <v>0.89999906666573337</v>
      </c>
      <c r="X1433" s="30" t="s">
        <v>5</v>
      </c>
      <c r="Y1433" s="78">
        <f t="shared" si="533"/>
        <v>1</v>
      </c>
      <c r="Z1433" s="78">
        <f t="shared" si="536"/>
        <v>77</v>
      </c>
      <c r="AA1433" s="27">
        <f t="shared" si="534"/>
        <v>222</v>
      </c>
      <c r="AB1433" s="31">
        <f t="shared" si="532"/>
        <v>0.89999906666573337</v>
      </c>
      <c r="AC1433" s="25" t="s">
        <v>27</v>
      </c>
      <c r="AD1433" s="43">
        <f t="shared" si="539"/>
        <v>0.89999906666573337</v>
      </c>
      <c r="AE1433" s="48">
        <f t="shared" si="540"/>
        <v>0</v>
      </c>
      <c r="AF1433" s="16">
        <f t="shared" si="541"/>
        <v>0</v>
      </c>
      <c r="AG1433" s="18">
        <f t="shared" si="542"/>
        <v>0</v>
      </c>
      <c r="AH1433" s="37">
        <f t="shared" si="543"/>
        <v>0</v>
      </c>
      <c r="AI1433" s="8">
        <f t="shared" si="544"/>
        <v>0</v>
      </c>
      <c r="AJ1433" s="13">
        <f t="shared" si="545"/>
        <v>0</v>
      </c>
      <c r="AK1433" s="14">
        <f t="shared" si="546"/>
        <v>0</v>
      </c>
      <c r="AL1433" s="17">
        <f t="shared" si="535"/>
        <v>0.10000093333426666</v>
      </c>
      <c r="AM1433" s="22">
        <f t="shared" si="547"/>
        <v>99999</v>
      </c>
      <c r="AN1433" s="91">
        <f t="shared" si="548"/>
        <v>99999</v>
      </c>
    </row>
    <row r="1434" spans="3:40">
      <c r="C1434" s="71"/>
      <c r="S1434" s="1">
        <f t="shared" si="530"/>
        <v>0</v>
      </c>
      <c r="T1434" s="45">
        <f t="shared" si="537"/>
        <v>0</v>
      </c>
      <c r="U1434" s="27" t="s">
        <v>4</v>
      </c>
      <c r="V1434" s="29">
        <f t="shared" si="538"/>
        <v>0</v>
      </c>
      <c r="W1434" s="29">
        <f t="shared" si="531"/>
        <v>0.89999906666573337</v>
      </c>
      <c r="X1434" s="30" t="s">
        <v>5</v>
      </c>
      <c r="Y1434" s="78">
        <f t="shared" si="533"/>
        <v>1</v>
      </c>
      <c r="Z1434" s="78">
        <f t="shared" si="536"/>
        <v>77</v>
      </c>
      <c r="AA1434" s="27">
        <f t="shared" si="534"/>
        <v>222</v>
      </c>
      <c r="AB1434" s="31">
        <f t="shared" si="532"/>
        <v>0.89999906666573337</v>
      </c>
      <c r="AC1434" s="25" t="s">
        <v>27</v>
      </c>
      <c r="AD1434" s="43">
        <f t="shared" si="539"/>
        <v>0.89999906666573337</v>
      </c>
      <c r="AE1434" s="48">
        <f t="shared" si="540"/>
        <v>0</v>
      </c>
      <c r="AF1434" s="16">
        <f t="shared" si="541"/>
        <v>0</v>
      </c>
      <c r="AG1434" s="18">
        <f t="shared" si="542"/>
        <v>0</v>
      </c>
      <c r="AH1434" s="37">
        <f t="shared" si="543"/>
        <v>0</v>
      </c>
      <c r="AI1434" s="8">
        <f t="shared" si="544"/>
        <v>0</v>
      </c>
      <c r="AJ1434" s="13">
        <f t="shared" si="545"/>
        <v>0</v>
      </c>
      <c r="AK1434" s="14">
        <f t="shared" si="546"/>
        <v>0</v>
      </c>
      <c r="AL1434" s="17">
        <f t="shared" si="535"/>
        <v>0.10000093333426666</v>
      </c>
      <c r="AM1434" s="22">
        <f t="shared" si="547"/>
        <v>99999</v>
      </c>
      <c r="AN1434" s="91">
        <f t="shared" si="548"/>
        <v>99999</v>
      </c>
    </row>
    <row r="1435" spans="3:40">
      <c r="C1435" s="71"/>
      <c r="S1435" s="1">
        <f t="shared" si="530"/>
        <v>0</v>
      </c>
      <c r="T1435" s="45">
        <f t="shared" si="537"/>
        <v>0</v>
      </c>
      <c r="U1435" s="27" t="s">
        <v>4</v>
      </c>
      <c r="V1435" s="29">
        <f t="shared" si="538"/>
        <v>0</v>
      </c>
      <c r="W1435" s="29">
        <f t="shared" si="531"/>
        <v>0.89999906666573337</v>
      </c>
      <c r="X1435" s="30" t="s">
        <v>5</v>
      </c>
      <c r="Y1435" s="78">
        <f t="shared" si="533"/>
        <v>1</v>
      </c>
      <c r="Z1435" s="78">
        <f t="shared" si="536"/>
        <v>77</v>
      </c>
      <c r="AA1435" s="27">
        <f t="shared" si="534"/>
        <v>222</v>
      </c>
      <c r="AB1435" s="31">
        <f t="shared" si="532"/>
        <v>0.89999906666573337</v>
      </c>
      <c r="AC1435" s="25" t="s">
        <v>27</v>
      </c>
      <c r="AD1435" s="43">
        <f t="shared" si="539"/>
        <v>0.89999906666573337</v>
      </c>
      <c r="AE1435" s="48">
        <f t="shared" si="540"/>
        <v>0</v>
      </c>
      <c r="AF1435" s="16">
        <f t="shared" si="541"/>
        <v>0</v>
      </c>
      <c r="AG1435" s="18">
        <f t="shared" si="542"/>
        <v>0</v>
      </c>
      <c r="AH1435" s="37">
        <f t="shared" si="543"/>
        <v>0</v>
      </c>
      <c r="AI1435" s="8">
        <f t="shared" si="544"/>
        <v>0</v>
      </c>
      <c r="AJ1435" s="13">
        <f t="shared" si="545"/>
        <v>0</v>
      </c>
      <c r="AK1435" s="14">
        <f t="shared" si="546"/>
        <v>0</v>
      </c>
      <c r="AL1435" s="17">
        <f t="shared" si="535"/>
        <v>0.10000093333426666</v>
      </c>
      <c r="AM1435" s="22">
        <f t="shared" si="547"/>
        <v>99999</v>
      </c>
      <c r="AN1435" s="91">
        <f t="shared" si="548"/>
        <v>99999</v>
      </c>
    </row>
    <row r="1436" spans="3:40">
      <c r="C1436" s="71"/>
      <c r="S1436" s="1">
        <f t="shared" si="530"/>
        <v>0</v>
      </c>
      <c r="T1436" s="45">
        <f t="shared" si="537"/>
        <v>0</v>
      </c>
      <c r="U1436" s="27" t="s">
        <v>4</v>
      </c>
      <c r="V1436" s="29">
        <f t="shared" si="538"/>
        <v>0</v>
      </c>
      <c r="W1436" s="29">
        <f t="shared" si="531"/>
        <v>0.89999906666573337</v>
      </c>
      <c r="X1436" s="30" t="s">
        <v>5</v>
      </c>
      <c r="Y1436" s="78">
        <f t="shared" si="533"/>
        <v>1</v>
      </c>
      <c r="Z1436" s="78">
        <f t="shared" si="536"/>
        <v>77</v>
      </c>
      <c r="AA1436" s="27">
        <f t="shared" si="534"/>
        <v>222</v>
      </c>
      <c r="AB1436" s="31">
        <f t="shared" si="532"/>
        <v>0.89999906666573337</v>
      </c>
      <c r="AC1436" s="25" t="s">
        <v>27</v>
      </c>
      <c r="AD1436" s="43">
        <f t="shared" si="539"/>
        <v>0.89999906666573337</v>
      </c>
      <c r="AE1436" s="48">
        <f t="shared" si="540"/>
        <v>0</v>
      </c>
      <c r="AF1436" s="16">
        <f t="shared" si="541"/>
        <v>0</v>
      </c>
      <c r="AG1436" s="18">
        <f t="shared" si="542"/>
        <v>0</v>
      </c>
      <c r="AH1436" s="37">
        <f t="shared" si="543"/>
        <v>0</v>
      </c>
      <c r="AI1436" s="8">
        <f t="shared" si="544"/>
        <v>0</v>
      </c>
      <c r="AJ1436" s="13">
        <f t="shared" si="545"/>
        <v>0</v>
      </c>
      <c r="AK1436" s="14">
        <f t="shared" si="546"/>
        <v>0</v>
      </c>
      <c r="AL1436" s="17">
        <f t="shared" si="535"/>
        <v>0.10000093333426666</v>
      </c>
      <c r="AM1436" s="22">
        <f t="shared" si="547"/>
        <v>99999</v>
      </c>
      <c r="AN1436" s="91">
        <f t="shared" si="548"/>
        <v>99999</v>
      </c>
    </row>
    <row r="1437" spans="3:40">
      <c r="C1437" s="71"/>
      <c r="S1437" s="1">
        <f t="shared" si="530"/>
        <v>0</v>
      </c>
      <c r="T1437" s="45">
        <f t="shared" si="537"/>
        <v>0</v>
      </c>
      <c r="U1437" s="27" t="s">
        <v>4</v>
      </c>
      <c r="V1437" s="29">
        <f t="shared" si="538"/>
        <v>0</v>
      </c>
      <c r="W1437" s="29">
        <f t="shared" si="531"/>
        <v>0.89999906666573337</v>
      </c>
      <c r="X1437" s="30" t="s">
        <v>5</v>
      </c>
      <c r="Y1437" s="78">
        <f t="shared" si="533"/>
        <v>1</v>
      </c>
      <c r="Z1437" s="78">
        <f t="shared" si="536"/>
        <v>77</v>
      </c>
      <c r="AA1437" s="27">
        <f t="shared" si="534"/>
        <v>222</v>
      </c>
      <c r="AB1437" s="31">
        <f t="shared" si="532"/>
        <v>0.89999906666573337</v>
      </c>
      <c r="AC1437" s="25" t="s">
        <v>27</v>
      </c>
      <c r="AD1437" s="43">
        <f t="shared" si="539"/>
        <v>0.89999906666573337</v>
      </c>
      <c r="AE1437" s="48">
        <f t="shared" si="540"/>
        <v>0</v>
      </c>
      <c r="AF1437" s="16">
        <f t="shared" si="541"/>
        <v>0</v>
      </c>
      <c r="AG1437" s="18">
        <f t="shared" si="542"/>
        <v>0</v>
      </c>
      <c r="AH1437" s="37">
        <f t="shared" si="543"/>
        <v>0</v>
      </c>
      <c r="AI1437" s="8">
        <f t="shared" si="544"/>
        <v>0</v>
      </c>
      <c r="AJ1437" s="13">
        <f t="shared" si="545"/>
        <v>0</v>
      </c>
      <c r="AK1437" s="14">
        <f t="shared" si="546"/>
        <v>0</v>
      </c>
      <c r="AL1437" s="17">
        <f t="shared" si="535"/>
        <v>0.10000093333426666</v>
      </c>
      <c r="AM1437" s="22">
        <f t="shared" si="547"/>
        <v>99999</v>
      </c>
      <c r="AN1437" s="91">
        <f t="shared" si="548"/>
        <v>99999</v>
      </c>
    </row>
    <row r="1438" spans="3:40">
      <c r="C1438" s="71"/>
      <c r="S1438" s="1">
        <f t="shared" si="530"/>
        <v>0</v>
      </c>
      <c r="T1438" s="45">
        <f t="shared" si="537"/>
        <v>0</v>
      </c>
      <c r="U1438" s="27" t="s">
        <v>4</v>
      </c>
      <c r="V1438" s="29">
        <f t="shared" si="538"/>
        <v>0</v>
      </c>
      <c r="W1438" s="29">
        <f t="shared" si="531"/>
        <v>0.89999906666573337</v>
      </c>
      <c r="X1438" s="30" t="s">
        <v>5</v>
      </c>
      <c r="Y1438" s="78">
        <f t="shared" si="533"/>
        <v>1</v>
      </c>
      <c r="Z1438" s="78">
        <f t="shared" si="536"/>
        <v>77</v>
      </c>
      <c r="AA1438" s="27">
        <f t="shared" si="534"/>
        <v>222</v>
      </c>
      <c r="AB1438" s="31">
        <f t="shared" si="532"/>
        <v>0.89999906666573337</v>
      </c>
      <c r="AC1438" s="25" t="s">
        <v>27</v>
      </c>
      <c r="AD1438" s="43">
        <f t="shared" si="539"/>
        <v>0.89999906666573337</v>
      </c>
      <c r="AE1438" s="48">
        <f t="shared" si="540"/>
        <v>0</v>
      </c>
      <c r="AF1438" s="16">
        <f t="shared" si="541"/>
        <v>0</v>
      </c>
      <c r="AG1438" s="18">
        <f t="shared" si="542"/>
        <v>0</v>
      </c>
      <c r="AH1438" s="37">
        <f t="shared" si="543"/>
        <v>0</v>
      </c>
      <c r="AI1438" s="8">
        <f t="shared" si="544"/>
        <v>0</v>
      </c>
      <c r="AJ1438" s="13">
        <f t="shared" si="545"/>
        <v>0</v>
      </c>
      <c r="AK1438" s="14">
        <f t="shared" si="546"/>
        <v>0</v>
      </c>
      <c r="AL1438" s="17">
        <f t="shared" si="535"/>
        <v>0.10000093333426666</v>
      </c>
      <c r="AM1438" s="22">
        <f t="shared" si="547"/>
        <v>99999</v>
      </c>
      <c r="AN1438" s="91">
        <f t="shared" si="548"/>
        <v>99999</v>
      </c>
    </row>
    <row r="1439" spans="3:40">
      <c r="C1439" s="71"/>
      <c r="S1439" s="1">
        <f t="shared" si="530"/>
        <v>0</v>
      </c>
      <c r="T1439" s="45">
        <f t="shared" si="537"/>
        <v>0</v>
      </c>
      <c r="U1439" s="27" t="s">
        <v>4</v>
      </c>
      <c r="V1439" s="29">
        <f t="shared" si="538"/>
        <v>0</v>
      </c>
      <c r="W1439" s="29">
        <f t="shared" si="531"/>
        <v>0.89999906666573337</v>
      </c>
      <c r="X1439" s="30" t="s">
        <v>5</v>
      </c>
      <c r="Y1439" s="78">
        <f t="shared" si="533"/>
        <v>1</v>
      </c>
      <c r="Z1439" s="78">
        <f t="shared" si="536"/>
        <v>77</v>
      </c>
      <c r="AA1439" s="27">
        <f t="shared" si="534"/>
        <v>222</v>
      </c>
      <c r="AB1439" s="31">
        <f t="shared" si="532"/>
        <v>0.89999906666573337</v>
      </c>
      <c r="AC1439" s="25" t="s">
        <v>27</v>
      </c>
      <c r="AD1439" s="43">
        <f t="shared" si="539"/>
        <v>0.89999906666573337</v>
      </c>
      <c r="AE1439" s="48">
        <f t="shared" si="540"/>
        <v>0</v>
      </c>
      <c r="AF1439" s="16">
        <f t="shared" si="541"/>
        <v>0</v>
      </c>
      <c r="AG1439" s="18">
        <f t="shared" si="542"/>
        <v>0</v>
      </c>
      <c r="AH1439" s="37">
        <f t="shared" si="543"/>
        <v>0</v>
      </c>
      <c r="AI1439" s="8">
        <f t="shared" si="544"/>
        <v>0</v>
      </c>
      <c r="AJ1439" s="13">
        <f t="shared" si="545"/>
        <v>0</v>
      </c>
      <c r="AK1439" s="14">
        <f t="shared" si="546"/>
        <v>0</v>
      </c>
      <c r="AL1439" s="17">
        <f t="shared" si="535"/>
        <v>0.10000093333426666</v>
      </c>
      <c r="AM1439" s="22">
        <f t="shared" si="547"/>
        <v>99999</v>
      </c>
      <c r="AN1439" s="91">
        <f t="shared" si="548"/>
        <v>99999</v>
      </c>
    </row>
    <row r="1440" spans="3:40">
      <c r="C1440" s="71"/>
      <c r="S1440" s="1">
        <f t="shared" si="530"/>
        <v>0</v>
      </c>
      <c r="T1440" s="45">
        <f t="shared" si="537"/>
        <v>0</v>
      </c>
      <c r="U1440" s="27" t="s">
        <v>4</v>
      </c>
      <c r="V1440" s="29">
        <f t="shared" si="538"/>
        <v>0</v>
      </c>
      <c r="W1440" s="29">
        <f t="shared" si="531"/>
        <v>0.89999906666573337</v>
      </c>
      <c r="X1440" s="30" t="s">
        <v>5</v>
      </c>
      <c r="Y1440" s="78">
        <f t="shared" si="533"/>
        <v>1</v>
      </c>
      <c r="Z1440" s="78">
        <f t="shared" si="536"/>
        <v>77</v>
      </c>
      <c r="AA1440" s="27">
        <f t="shared" si="534"/>
        <v>222</v>
      </c>
      <c r="AB1440" s="31">
        <f t="shared" si="532"/>
        <v>0.89999906666573337</v>
      </c>
      <c r="AC1440" s="25" t="s">
        <v>27</v>
      </c>
      <c r="AD1440" s="43">
        <f t="shared" si="539"/>
        <v>0.89999906666573337</v>
      </c>
      <c r="AE1440" s="48">
        <f t="shared" si="540"/>
        <v>0</v>
      </c>
      <c r="AF1440" s="16">
        <f t="shared" si="541"/>
        <v>0</v>
      </c>
      <c r="AG1440" s="18">
        <f t="shared" si="542"/>
        <v>0</v>
      </c>
      <c r="AH1440" s="37">
        <f t="shared" si="543"/>
        <v>0</v>
      </c>
      <c r="AI1440" s="8">
        <f t="shared" si="544"/>
        <v>0</v>
      </c>
      <c r="AJ1440" s="13">
        <f t="shared" si="545"/>
        <v>0</v>
      </c>
      <c r="AK1440" s="14">
        <f t="shared" si="546"/>
        <v>0</v>
      </c>
      <c r="AL1440" s="17">
        <f t="shared" si="535"/>
        <v>0.10000093333426666</v>
      </c>
      <c r="AM1440" s="22">
        <f t="shared" si="547"/>
        <v>99999</v>
      </c>
      <c r="AN1440" s="91">
        <f t="shared" si="548"/>
        <v>99999</v>
      </c>
    </row>
    <row r="1441" spans="3:40">
      <c r="C1441" s="71"/>
      <c r="S1441" s="1">
        <f t="shared" si="530"/>
        <v>0</v>
      </c>
      <c r="T1441" s="45">
        <f t="shared" si="537"/>
        <v>0</v>
      </c>
      <c r="U1441" s="27" t="s">
        <v>4</v>
      </c>
      <c r="V1441" s="29">
        <f t="shared" si="538"/>
        <v>0</v>
      </c>
      <c r="W1441" s="29">
        <f t="shared" si="531"/>
        <v>0.89999906666573337</v>
      </c>
      <c r="X1441" s="30" t="s">
        <v>5</v>
      </c>
      <c r="Y1441" s="78">
        <f t="shared" si="533"/>
        <v>1</v>
      </c>
      <c r="Z1441" s="78">
        <f t="shared" si="536"/>
        <v>77</v>
      </c>
      <c r="AA1441" s="27">
        <f t="shared" si="534"/>
        <v>222</v>
      </c>
      <c r="AB1441" s="31">
        <f t="shared" si="532"/>
        <v>0.89999906666573337</v>
      </c>
      <c r="AC1441" s="25" t="s">
        <v>27</v>
      </c>
      <c r="AD1441" s="43">
        <f t="shared" si="539"/>
        <v>0.89999906666573337</v>
      </c>
      <c r="AE1441" s="48">
        <f t="shared" si="540"/>
        <v>0</v>
      </c>
      <c r="AF1441" s="16">
        <f t="shared" si="541"/>
        <v>0</v>
      </c>
      <c r="AG1441" s="18">
        <f t="shared" si="542"/>
        <v>0</v>
      </c>
      <c r="AH1441" s="37">
        <f t="shared" si="543"/>
        <v>0</v>
      </c>
      <c r="AI1441" s="8">
        <f t="shared" si="544"/>
        <v>0</v>
      </c>
      <c r="AJ1441" s="13">
        <f t="shared" si="545"/>
        <v>0</v>
      </c>
      <c r="AK1441" s="14">
        <f t="shared" si="546"/>
        <v>0</v>
      </c>
      <c r="AL1441" s="17">
        <f t="shared" si="535"/>
        <v>0.10000093333426666</v>
      </c>
      <c r="AM1441" s="22">
        <f t="shared" si="547"/>
        <v>99999</v>
      </c>
      <c r="AN1441" s="91">
        <f t="shared" si="548"/>
        <v>99999</v>
      </c>
    </row>
    <row r="1442" spans="3:40">
      <c r="C1442" s="71"/>
      <c r="S1442" s="1">
        <f t="shared" si="530"/>
        <v>0</v>
      </c>
      <c r="T1442" s="45">
        <f t="shared" si="537"/>
        <v>0</v>
      </c>
      <c r="U1442" s="27" t="s">
        <v>4</v>
      </c>
      <c r="V1442" s="29">
        <f t="shared" si="538"/>
        <v>0</v>
      </c>
      <c r="W1442" s="29">
        <f t="shared" si="531"/>
        <v>0.89999906666573337</v>
      </c>
      <c r="X1442" s="30" t="s">
        <v>5</v>
      </c>
      <c r="Y1442" s="78">
        <f t="shared" si="533"/>
        <v>1</v>
      </c>
      <c r="Z1442" s="78">
        <f t="shared" si="536"/>
        <v>77</v>
      </c>
      <c r="AA1442" s="27">
        <f t="shared" si="534"/>
        <v>222</v>
      </c>
      <c r="AB1442" s="31">
        <f t="shared" si="532"/>
        <v>0.89999906666573337</v>
      </c>
      <c r="AC1442" s="25" t="s">
        <v>27</v>
      </c>
      <c r="AD1442" s="43">
        <f t="shared" si="539"/>
        <v>0.89999906666573337</v>
      </c>
      <c r="AE1442" s="48">
        <f t="shared" si="540"/>
        <v>0</v>
      </c>
      <c r="AF1442" s="16">
        <f t="shared" si="541"/>
        <v>0</v>
      </c>
      <c r="AG1442" s="18">
        <f t="shared" si="542"/>
        <v>0</v>
      </c>
      <c r="AH1442" s="37">
        <f t="shared" si="543"/>
        <v>0</v>
      </c>
      <c r="AI1442" s="8">
        <f t="shared" si="544"/>
        <v>0</v>
      </c>
      <c r="AJ1442" s="13">
        <f t="shared" si="545"/>
        <v>0</v>
      </c>
      <c r="AK1442" s="14">
        <f t="shared" si="546"/>
        <v>0</v>
      </c>
      <c r="AL1442" s="17">
        <f t="shared" si="535"/>
        <v>0.10000093333426666</v>
      </c>
      <c r="AM1442" s="22">
        <f t="shared" si="547"/>
        <v>99999</v>
      </c>
      <c r="AN1442" s="91">
        <f t="shared" si="548"/>
        <v>99999</v>
      </c>
    </row>
    <row r="1443" spans="3:40">
      <c r="C1443" s="71"/>
      <c r="S1443" s="1">
        <f t="shared" si="530"/>
        <v>0</v>
      </c>
      <c r="T1443" s="45">
        <f t="shared" si="537"/>
        <v>0</v>
      </c>
      <c r="U1443" s="27" t="s">
        <v>4</v>
      </c>
      <c r="V1443" s="29">
        <f t="shared" si="538"/>
        <v>0</v>
      </c>
      <c r="W1443" s="29">
        <f t="shared" si="531"/>
        <v>0.89999906666573337</v>
      </c>
      <c r="X1443" s="30" t="s">
        <v>5</v>
      </c>
      <c r="Y1443" s="78">
        <f t="shared" si="533"/>
        <v>1</v>
      </c>
      <c r="Z1443" s="78">
        <f t="shared" si="536"/>
        <v>77</v>
      </c>
      <c r="AA1443" s="27">
        <f t="shared" si="534"/>
        <v>222</v>
      </c>
      <c r="AB1443" s="31">
        <f t="shared" si="532"/>
        <v>0.89999906666573337</v>
      </c>
      <c r="AC1443" s="25" t="s">
        <v>27</v>
      </c>
      <c r="AD1443" s="43">
        <f t="shared" si="539"/>
        <v>0.89999906666573337</v>
      </c>
      <c r="AE1443" s="48">
        <f t="shared" si="540"/>
        <v>0</v>
      </c>
      <c r="AF1443" s="16">
        <f t="shared" si="541"/>
        <v>0</v>
      </c>
      <c r="AG1443" s="18">
        <f t="shared" si="542"/>
        <v>0</v>
      </c>
      <c r="AH1443" s="37">
        <f t="shared" si="543"/>
        <v>0</v>
      </c>
      <c r="AI1443" s="8">
        <f t="shared" si="544"/>
        <v>0</v>
      </c>
      <c r="AJ1443" s="13">
        <f t="shared" si="545"/>
        <v>0</v>
      </c>
      <c r="AK1443" s="14">
        <f t="shared" si="546"/>
        <v>0</v>
      </c>
      <c r="AL1443" s="17">
        <f t="shared" si="535"/>
        <v>0.10000093333426666</v>
      </c>
      <c r="AM1443" s="22">
        <f t="shared" si="547"/>
        <v>99999</v>
      </c>
      <c r="AN1443" s="91">
        <f t="shared" si="548"/>
        <v>99999</v>
      </c>
    </row>
    <row r="1444" spans="3:40">
      <c r="C1444" s="71"/>
      <c r="S1444" s="1">
        <f t="shared" si="530"/>
        <v>0</v>
      </c>
      <c r="T1444" s="45">
        <f t="shared" si="537"/>
        <v>0</v>
      </c>
      <c r="U1444" s="27" t="s">
        <v>4</v>
      </c>
      <c r="V1444" s="29">
        <f t="shared" si="538"/>
        <v>0</v>
      </c>
      <c r="W1444" s="29">
        <f t="shared" si="531"/>
        <v>0.89999906666573337</v>
      </c>
      <c r="X1444" s="30" t="s">
        <v>5</v>
      </c>
      <c r="Y1444" s="78">
        <f t="shared" si="533"/>
        <v>1</v>
      </c>
      <c r="Z1444" s="78">
        <f t="shared" si="536"/>
        <v>77</v>
      </c>
      <c r="AA1444" s="27">
        <f t="shared" si="534"/>
        <v>222</v>
      </c>
      <c r="AB1444" s="31">
        <f t="shared" si="532"/>
        <v>0.89999906666573337</v>
      </c>
      <c r="AC1444" s="25" t="s">
        <v>27</v>
      </c>
      <c r="AD1444" s="43">
        <f t="shared" si="539"/>
        <v>0.89999906666573337</v>
      </c>
      <c r="AE1444" s="48">
        <f t="shared" si="540"/>
        <v>0</v>
      </c>
      <c r="AF1444" s="16">
        <f t="shared" si="541"/>
        <v>0</v>
      </c>
      <c r="AG1444" s="18">
        <f t="shared" si="542"/>
        <v>0</v>
      </c>
      <c r="AH1444" s="37">
        <f t="shared" si="543"/>
        <v>0</v>
      </c>
      <c r="AI1444" s="8">
        <f t="shared" si="544"/>
        <v>0</v>
      </c>
      <c r="AJ1444" s="13">
        <f t="shared" si="545"/>
        <v>0</v>
      </c>
      <c r="AK1444" s="14">
        <f t="shared" si="546"/>
        <v>0</v>
      </c>
      <c r="AL1444" s="17">
        <f t="shared" si="535"/>
        <v>0.10000093333426666</v>
      </c>
      <c r="AM1444" s="22">
        <f t="shared" si="547"/>
        <v>99999</v>
      </c>
      <c r="AN1444" s="91">
        <f t="shared" si="548"/>
        <v>99999</v>
      </c>
    </row>
    <row r="1445" spans="3:40">
      <c r="C1445" s="71"/>
      <c r="S1445" s="1">
        <f t="shared" si="530"/>
        <v>0</v>
      </c>
      <c r="T1445" s="45">
        <f t="shared" si="537"/>
        <v>0</v>
      </c>
      <c r="U1445" s="27" t="s">
        <v>4</v>
      </c>
      <c r="V1445" s="29">
        <f t="shared" si="538"/>
        <v>0</v>
      </c>
      <c r="W1445" s="29">
        <f t="shared" si="531"/>
        <v>0.89999906666573337</v>
      </c>
      <c r="X1445" s="30" t="s">
        <v>5</v>
      </c>
      <c r="Y1445" s="78">
        <f t="shared" si="533"/>
        <v>1</v>
      </c>
      <c r="Z1445" s="78">
        <f t="shared" si="536"/>
        <v>77</v>
      </c>
      <c r="AA1445" s="27">
        <f t="shared" si="534"/>
        <v>222</v>
      </c>
      <c r="AB1445" s="31">
        <f t="shared" si="532"/>
        <v>0.89999906666573337</v>
      </c>
      <c r="AC1445" s="25" t="s">
        <v>27</v>
      </c>
      <c r="AD1445" s="43">
        <f t="shared" si="539"/>
        <v>0.89999906666573337</v>
      </c>
      <c r="AE1445" s="48">
        <f t="shared" si="540"/>
        <v>0</v>
      </c>
      <c r="AF1445" s="16">
        <f t="shared" si="541"/>
        <v>0</v>
      </c>
      <c r="AG1445" s="18">
        <f t="shared" si="542"/>
        <v>0</v>
      </c>
      <c r="AH1445" s="37">
        <f t="shared" si="543"/>
        <v>0</v>
      </c>
      <c r="AI1445" s="8">
        <f t="shared" si="544"/>
        <v>0</v>
      </c>
      <c r="AJ1445" s="13">
        <f t="shared" si="545"/>
        <v>0</v>
      </c>
      <c r="AK1445" s="14">
        <f t="shared" si="546"/>
        <v>0</v>
      </c>
      <c r="AL1445" s="17">
        <f t="shared" si="535"/>
        <v>0.10000093333426666</v>
      </c>
      <c r="AM1445" s="22">
        <f t="shared" si="547"/>
        <v>99999</v>
      </c>
      <c r="AN1445" s="91">
        <f t="shared" si="548"/>
        <v>99999</v>
      </c>
    </row>
    <row r="1446" spans="3:40">
      <c r="C1446" s="71"/>
      <c r="S1446" s="1">
        <f t="shared" si="530"/>
        <v>0</v>
      </c>
      <c r="T1446" s="45">
        <f t="shared" si="537"/>
        <v>0</v>
      </c>
      <c r="U1446" s="27" t="s">
        <v>4</v>
      </c>
      <c r="V1446" s="29">
        <f t="shared" si="538"/>
        <v>0</v>
      </c>
      <c r="W1446" s="29">
        <f t="shared" si="531"/>
        <v>0.89999906666573337</v>
      </c>
      <c r="X1446" s="30" t="s">
        <v>5</v>
      </c>
      <c r="Y1446" s="78">
        <f t="shared" si="533"/>
        <v>1</v>
      </c>
      <c r="Z1446" s="78">
        <f t="shared" si="536"/>
        <v>77</v>
      </c>
      <c r="AA1446" s="27">
        <f t="shared" si="534"/>
        <v>222</v>
      </c>
      <c r="AB1446" s="31">
        <f t="shared" si="532"/>
        <v>0.89999906666573337</v>
      </c>
      <c r="AC1446" s="25" t="s">
        <v>27</v>
      </c>
      <c r="AD1446" s="43">
        <f t="shared" si="539"/>
        <v>0.89999906666573337</v>
      </c>
      <c r="AE1446" s="48">
        <f t="shared" si="540"/>
        <v>0</v>
      </c>
      <c r="AF1446" s="16">
        <f t="shared" si="541"/>
        <v>0</v>
      </c>
      <c r="AG1446" s="18">
        <f t="shared" si="542"/>
        <v>0</v>
      </c>
      <c r="AH1446" s="37">
        <f t="shared" si="543"/>
        <v>0</v>
      </c>
      <c r="AI1446" s="8">
        <f t="shared" si="544"/>
        <v>0</v>
      </c>
      <c r="AJ1446" s="13">
        <f t="shared" si="545"/>
        <v>0</v>
      </c>
      <c r="AK1446" s="14">
        <f t="shared" si="546"/>
        <v>0</v>
      </c>
      <c r="AL1446" s="17">
        <f t="shared" si="535"/>
        <v>0.10000093333426666</v>
      </c>
      <c r="AM1446" s="22">
        <f t="shared" si="547"/>
        <v>99999</v>
      </c>
      <c r="AN1446" s="91">
        <f t="shared" si="548"/>
        <v>99999</v>
      </c>
    </row>
    <row r="1447" spans="3:40">
      <c r="C1447" s="71"/>
      <c r="S1447" s="1">
        <f t="shared" si="530"/>
        <v>0</v>
      </c>
      <c r="T1447" s="45">
        <f t="shared" si="537"/>
        <v>0</v>
      </c>
      <c r="U1447" s="27" t="s">
        <v>4</v>
      </c>
      <c r="V1447" s="29">
        <f t="shared" si="538"/>
        <v>0</v>
      </c>
      <c r="W1447" s="29">
        <f t="shared" si="531"/>
        <v>0.89999906666573337</v>
      </c>
      <c r="X1447" s="30" t="s">
        <v>5</v>
      </c>
      <c r="Y1447" s="78">
        <f t="shared" si="533"/>
        <v>1</v>
      </c>
      <c r="Z1447" s="78">
        <f t="shared" si="536"/>
        <v>77</v>
      </c>
      <c r="AA1447" s="27">
        <f t="shared" si="534"/>
        <v>222</v>
      </c>
      <c r="AB1447" s="31">
        <f t="shared" si="532"/>
        <v>0.89999906666573337</v>
      </c>
      <c r="AC1447" s="25" t="s">
        <v>27</v>
      </c>
      <c r="AD1447" s="43">
        <f t="shared" si="539"/>
        <v>0.89999906666573337</v>
      </c>
      <c r="AE1447" s="48">
        <f t="shared" si="540"/>
        <v>0</v>
      </c>
      <c r="AF1447" s="16">
        <f t="shared" si="541"/>
        <v>0</v>
      </c>
      <c r="AG1447" s="18">
        <f t="shared" si="542"/>
        <v>0</v>
      </c>
      <c r="AH1447" s="37">
        <f t="shared" si="543"/>
        <v>0</v>
      </c>
      <c r="AI1447" s="8">
        <f t="shared" si="544"/>
        <v>0</v>
      </c>
      <c r="AJ1447" s="13">
        <f t="shared" si="545"/>
        <v>0</v>
      </c>
      <c r="AK1447" s="14">
        <f t="shared" si="546"/>
        <v>0</v>
      </c>
      <c r="AL1447" s="17">
        <f t="shared" si="535"/>
        <v>0.10000093333426666</v>
      </c>
      <c r="AM1447" s="22">
        <f t="shared" si="547"/>
        <v>99999</v>
      </c>
      <c r="AN1447" s="91">
        <f t="shared" si="548"/>
        <v>99999</v>
      </c>
    </row>
    <row r="1448" spans="3:40">
      <c r="C1448" s="71"/>
      <c r="S1448" s="1">
        <f t="shared" si="530"/>
        <v>0</v>
      </c>
      <c r="T1448" s="45">
        <f t="shared" si="537"/>
        <v>0</v>
      </c>
      <c r="U1448" s="27" t="s">
        <v>4</v>
      </c>
      <c r="V1448" s="29">
        <f t="shared" si="538"/>
        <v>0</v>
      </c>
      <c r="W1448" s="29">
        <f t="shared" si="531"/>
        <v>0.89999906666573337</v>
      </c>
      <c r="X1448" s="30" t="s">
        <v>5</v>
      </c>
      <c r="Y1448" s="78">
        <f t="shared" si="533"/>
        <v>1</v>
      </c>
      <c r="Z1448" s="78">
        <f t="shared" si="536"/>
        <v>77</v>
      </c>
      <c r="AA1448" s="27">
        <f t="shared" si="534"/>
        <v>222</v>
      </c>
      <c r="AB1448" s="31">
        <f t="shared" si="532"/>
        <v>0.89999906666573337</v>
      </c>
      <c r="AC1448" s="25" t="s">
        <v>27</v>
      </c>
      <c r="AD1448" s="43">
        <f t="shared" si="539"/>
        <v>0.89999906666573337</v>
      </c>
      <c r="AE1448" s="48">
        <f t="shared" si="540"/>
        <v>0</v>
      </c>
      <c r="AF1448" s="16">
        <f t="shared" si="541"/>
        <v>0</v>
      </c>
      <c r="AG1448" s="18">
        <f t="shared" si="542"/>
        <v>0</v>
      </c>
      <c r="AH1448" s="37">
        <f t="shared" si="543"/>
        <v>0</v>
      </c>
      <c r="AI1448" s="8">
        <f t="shared" si="544"/>
        <v>0</v>
      </c>
      <c r="AJ1448" s="13">
        <f t="shared" si="545"/>
        <v>0</v>
      </c>
      <c r="AK1448" s="14">
        <f t="shared" si="546"/>
        <v>0</v>
      </c>
      <c r="AL1448" s="17">
        <f t="shared" si="535"/>
        <v>0.10000093333426666</v>
      </c>
      <c r="AM1448" s="22">
        <f t="shared" si="547"/>
        <v>99999</v>
      </c>
      <c r="AN1448" s="91">
        <f t="shared" si="548"/>
        <v>99999</v>
      </c>
    </row>
    <row r="1449" spans="3:40">
      <c r="C1449" s="71"/>
      <c r="S1449" s="1">
        <f t="shared" si="530"/>
        <v>0</v>
      </c>
      <c r="T1449" s="45">
        <f t="shared" si="537"/>
        <v>0</v>
      </c>
      <c r="U1449" s="27" t="s">
        <v>4</v>
      </c>
      <c r="V1449" s="29">
        <f t="shared" si="538"/>
        <v>0</v>
      </c>
      <c r="W1449" s="29">
        <f t="shared" si="531"/>
        <v>0.89999906666573337</v>
      </c>
      <c r="X1449" s="30" t="s">
        <v>5</v>
      </c>
      <c r="Y1449" s="78">
        <f t="shared" si="533"/>
        <v>1</v>
      </c>
      <c r="Z1449" s="78">
        <f t="shared" si="536"/>
        <v>77</v>
      </c>
      <c r="AA1449" s="27">
        <f t="shared" si="534"/>
        <v>222</v>
      </c>
      <c r="AB1449" s="31">
        <f t="shared" si="532"/>
        <v>0.89999906666573337</v>
      </c>
      <c r="AC1449" s="25" t="s">
        <v>27</v>
      </c>
      <c r="AD1449" s="43">
        <f t="shared" si="539"/>
        <v>0.89999906666573337</v>
      </c>
      <c r="AE1449" s="48">
        <f t="shared" si="540"/>
        <v>0</v>
      </c>
      <c r="AF1449" s="16">
        <f t="shared" si="541"/>
        <v>0</v>
      </c>
      <c r="AG1449" s="18">
        <f t="shared" si="542"/>
        <v>0</v>
      </c>
      <c r="AH1449" s="37">
        <f t="shared" si="543"/>
        <v>0</v>
      </c>
      <c r="AI1449" s="8">
        <f t="shared" si="544"/>
        <v>0</v>
      </c>
      <c r="AJ1449" s="13">
        <f t="shared" si="545"/>
        <v>0</v>
      </c>
      <c r="AK1449" s="14">
        <f t="shared" si="546"/>
        <v>0</v>
      </c>
      <c r="AL1449" s="17">
        <f t="shared" si="535"/>
        <v>0.10000093333426666</v>
      </c>
      <c r="AM1449" s="22">
        <f t="shared" si="547"/>
        <v>99999</v>
      </c>
      <c r="AN1449" s="91">
        <f t="shared" si="548"/>
        <v>99999</v>
      </c>
    </row>
    <row r="1450" spans="3:40">
      <c r="C1450" s="71"/>
      <c r="S1450" s="1">
        <f t="shared" si="530"/>
        <v>0</v>
      </c>
      <c r="T1450" s="45">
        <f t="shared" si="537"/>
        <v>0</v>
      </c>
      <c r="U1450" s="27" t="s">
        <v>4</v>
      </c>
      <c r="V1450" s="29">
        <f t="shared" si="538"/>
        <v>0</v>
      </c>
      <c r="W1450" s="29">
        <f t="shared" si="531"/>
        <v>0.89999906666573337</v>
      </c>
      <c r="X1450" s="30" t="s">
        <v>5</v>
      </c>
      <c r="Y1450" s="78">
        <f t="shared" si="533"/>
        <v>1</v>
      </c>
      <c r="Z1450" s="78">
        <f t="shared" si="536"/>
        <v>77</v>
      </c>
      <c r="AA1450" s="27">
        <f t="shared" si="534"/>
        <v>222</v>
      </c>
      <c r="AB1450" s="31">
        <f t="shared" si="532"/>
        <v>0.89999906666573337</v>
      </c>
      <c r="AC1450" s="25" t="s">
        <v>27</v>
      </c>
      <c r="AD1450" s="43">
        <f t="shared" si="539"/>
        <v>0.89999906666573337</v>
      </c>
      <c r="AE1450" s="48">
        <f t="shared" si="540"/>
        <v>0</v>
      </c>
      <c r="AF1450" s="16">
        <f t="shared" si="541"/>
        <v>0</v>
      </c>
      <c r="AG1450" s="18">
        <f t="shared" si="542"/>
        <v>0</v>
      </c>
      <c r="AH1450" s="37">
        <f t="shared" si="543"/>
        <v>0</v>
      </c>
      <c r="AI1450" s="8">
        <f t="shared" si="544"/>
        <v>0</v>
      </c>
      <c r="AJ1450" s="13">
        <f t="shared" si="545"/>
        <v>0</v>
      </c>
      <c r="AK1450" s="14">
        <f t="shared" si="546"/>
        <v>0</v>
      </c>
      <c r="AL1450" s="17">
        <f t="shared" si="535"/>
        <v>0.10000093333426666</v>
      </c>
      <c r="AM1450" s="22">
        <f t="shared" si="547"/>
        <v>99999</v>
      </c>
      <c r="AN1450" s="91">
        <f t="shared" si="548"/>
        <v>99999</v>
      </c>
    </row>
    <row r="1451" spans="3:40">
      <c r="C1451" s="71"/>
      <c r="S1451" s="1">
        <f t="shared" si="530"/>
        <v>0</v>
      </c>
      <c r="T1451" s="45">
        <f t="shared" si="537"/>
        <v>0</v>
      </c>
      <c r="U1451" s="27" t="s">
        <v>4</v>
      </c>
      <c r="V1451" s="29">
        <f t="shared" si="538"/>
        <v>0</v>
      </c>
      <c r="W1451" s="29">
        <f t="shared" si="531"/>
        <v>0.89999906666573337</v>
      </c>
      <c r="X1451" s="30" t="s">
        <v>5</v>
      </c>
      <c r="Y1451" s="78">
        <f t="shared" si="533"/>
        <v>1</v>
      </c>
      <c r="Z1451" s="78">
        <f t="shared" si="536"/>
        <v>77</v>
      </c>
      <c r="AA1451" s="27">
        <f t="shared" si="534"/>
        <v>222</v>
      </c>
      <c r="AB1451" s="31">
        <f t="shared" si="532"/>
        <v>0.89999906666573337</v>
      </c>
      <c r="AC1451" s="25" t="s">
        <v>27</v>
      </c>
      <c r="AD1451" s="43">
        <f t="shared" si="539"/>
        <v>0.89999906666573337</v>
      </c>
      <c r="AE1451" s="48">
        <f t="shared" si="540"/>
        <v>0</v>
      </c>
      <c r="AF1451" s="16">
        <f t="shared" si="541"/>
        <v>0</v>
      </c>
      <c r="AG1451" s="18">
        <f t="shared" si="542"/>
        <v>0</v>
      </c>
      <c r="AH1451" s="37">
        <f t="shared" si="543"/>
        <v>0</v>
      </c>
      <c r="AI1451" s="8">
        <f t="shared" si="544"/>
        <v>0</v>
      </c>
      <c r="AJ1451" s="13">
        <f t="shared" si="545"/>
        <v>0</v>
      </c>
      <c r="AK1451" s="14">
        <f t="shared" si="546"/>
        <v>0</v>
      </c>
      <c r="AL1451" s="17">
        <f t="shared" si="535"/>
        <v>0.10000093333426666</v>
      </c>
      <c r="AM1451" s="22">
        <f t="shared" si="547"/>
        <v>99999</v>
      </c>
      <c r="AN1451" s="91">
        <f t="shared" si="548"/>
        <v>99999</v>
      </c>
    </row>
    <row r="1452" spans="3:40">
      <c r="C1452" s="71"/>
      <c r="S1452" s="1">
        <f t="shared" si="530"/>
        <v>0</v>
      </c>
      <c r="T1452" s="45">
        <f t="shared" si="537"/>
        <v>0</v>
      </c>
      <c r="U1452" s="27" t="s">
        <v>4</v>
      </c>
      <c r="V1452" s="29">
        <f t="shared" si="538"/>
        <v>0</v>
      </c>
      <c r="W1452" s="29">
        <f t="shared" si="531"/>
        <v>0.89999906666573337</v>
      </c>
      <c r="X1452" s="30" t="s">
        <v>5</v>
      </c>
      <c r="Y1452" s="78">
        <f t="shared" si="533"/>
        <v>1</v>
      </c>
      <c r="Z1452" s="78">
        <f t="shared" si="536"/>
        <v>77</v>
      </c>
      <c r="AA1452" s="27">
        <f t="shared" si="534"/>
        <v>222</v>
      </c>
      <c r="AB1452" s="31">
        <f t="shared" si="532"/>
        <v>0.89999906666573337</v>
      </c>
      <c r="AC1452" s="25" t="s">
        <v>27</v>
      </c>
      <c r="AD1452" s="43">
        <f t="shared" si="539"/>
        <v>0.89999906666573337</v>
      </c>
      <c r="AE1452" s="48">
        <f t="shared" si="540"/>
        <v>0</v>
      </c>
      <c r="AF1452" s="16">
        <f t="shared" si="541"/>
        <v>0</v>
      </c>
      <c r="AG1452" s="18">
        <f t="shared" si="542"/>
        <v>0</v>
      </c>
      <c r="AH1452" s="37">
        <f t="shared" si="543"/>
        <v>0</v>
      </c>
      <c r="AI1452" s="8">
        <f t="shared" si="544"/>
        <v>0</v>
      </c>
      <c r="AJ1452" s="13">
        <f t="shared" si="545"/>
        <v>0</v>
      </c>
      <c r="AK1452" s="14">
        <f t="shared" si="546"/>
        <v>0</v>
      </c>
      <c r="AL1452" s="17">
        <f t="shared" si="535"/>
        <v>0.10000093333426666</v>
      </c>
      <c r="AM1452" s="22">
        <f t="shared" si="547"/>
        <v>99999</v>
      </c>
      <c r="AN1452" s="91">
        <f t="shared" si="548"/>
        <v>99999</v>
      </c>
    </row>
    <row r="1453" spans="3:40">
      <c r="C1453" s="71"/>
      <c r="S1453" s="1">
        <f t="shared" si="530"/>
        <v>0</v>
      </c>
      <c r="T1453" s="45">
        <f t="shared" si="537"/>
        <v>0</v>
      </c>
      <c r="U1453" s="27" t="s">
        <v>4</v>
      </c>
      <c r="V1453" s="29">
        <f t="shared" si="538"/>
        <v>0</v>
      </c>
      <c r="W1453" s="29">
        <f t="shared" si="531"/>
        <v>0.89999906666573337</v>
      </c>
      <c r="X1453" s="30" t="s">
        <v>5</v>
      </c>
      <c r="Y1453" s="78">
        <f t="shared" si="533"/>
        <v>1</v>
      </c>
      <c r="Z1453" s="78">
        <f t="shared" si="536"/>
        <v>77</v>
      </c>
      <c r="AA1453" s="27">
        <f t="shared" si="534"/>
        <v>222</v>
      </c>
      <c r="AB1453" s="31">
        <f t="shared" si="532"/>
        <v>0.89999906666573337</v>
      </c>
      <c r="AC1453" s="25" t="s">
        <v>27</v>
      </c>
      <c r="AD1453" s="43">
        <f t="shared" si="539"/>
        <v>0.89999906666573337</v>
      </c>
      <c r="AE1453" s="48">
        <f t="shared" si="540"/>
        <v>0</v>
      </c>
      <c r="AF1453" s="16">
        <f t="shared" si="541"/>
        <v>0</v>
      </c>
      <c r="AG1453" s="18">
        <f t="shared" si="542"/>
        <v>0</v>
      </c>
      <c r="AH1453" s="37">
        <f t="shared" si="543"/>
        <v>0</v>
      </c>
      <c r="AI1453" s="8">
        <f t="shared" si="544"/>
        <v>0</v>
      </c>
      <c r="AJ1453" s="13">
        <f t="shared" si="545"/>
        <v>0</v>
      </c>
      <c r="AK1453" s="14">
        <f t="shared" si="546"/>
        <v>0</v>
      </c>
      <c r="AL1453" s="17">
        <f t="shared" si="535"/>
        <v>0.10000093333426666</v>
      </c>
      <c r="AM1453" s="22">
        <f t="shared" si="547"/>
        <v>99999</v>
      </c>
      <c r="AN1453" s="91">
        <f t="shared" si="548"/>
        <v>99999</v>
      </c>
    </row>
    <row r="1454" spans="3:40">
      <c r="C1454" s="71"/>
      <c r="S1454" s="1">
        <f t="shared" si="530"/>
        <v>0</v>
      </c>
      <c r="T1454" s="45">
        <f t="shared" si="537"/>
        <v>0</v>
      </c>
      <c r="U1454" s="27" t="s">
        <v>4</v>
      </c>
      <c r="V1454" s="29">
        <f t="shared" si="538"/>
        <v>0</v>
      </c>
      <c r="W1454" s="29">
        <f t="shared" si="531"/>
        <v>0.89999906666573337</v>
      </c>
      <c r="X1454" s="30" t="s">
        <v>5</v>
      </c>
      <c r="Y1454" s="78">
        <f t="shared" si="533"/>
        <v>1</v>
      </c>
      <c r="Z1454" s="78">
        <f t="shared" si="536"/>
        <v>77</v>
      </c>
      <c r="AA1454" s="27">
        <f t="shared" si="534"/>
        <v>222</v>
      </c>
      <c r="AB1454" s="31">
        <f t="shared" si="532"/>
        <v>0.89999906666573337</v>
      </c>
      <c r="AC1454" s="25" t="s">
        <v>27</v>
      </c>
      <c r="AD1454" s="43">
        <f t="shared" si="539"/>
        <v>0.89999906666573337</v>
      </c>
      <c r="AE1454" s="48">
        <f t="shared" si="540"/>
        <v>0</v>
      </c>
      <c r="AF1454" s="16">
        <f t="shared" si="541"/>
        <v>0</v>
      </c>
      <c r="AG1454" s="18">
        <f t="shared" si="542"/>
        <v>0</v>
      </c>
      <c r="AH1454" s="37">
        <f t="shared" si="543"/>
        <v>0</v>
      </c>
      <c r="AI1454" s="8">
        <f t="shared" si="544"/>
        <v>0</v>
      </c>
      <c r="AJ1454" s="13">
        <f t="shared" si="545"/>
        <v>0</v>
      </c>
      <c r="AK1454" s="14">
        <f t="shared" si="546"/>
        <v>0</v>
      </c>
      <c r="AL1454" s="17">
        <f t="shared" si="535"/>
        <v>0.10000093333426666</v>
      </c>
      <c r="AM1454" s="22">
        <f t="shared" si="547"/>
        <v>99999</v>
      </c>
      <c r="AN1454" s="91">
        <f t="shared" si="548"/>
        <v>99999</v>
      </c>
    </row>
    <row r="1455" spans="3:40">
      <c r="C1455" s="71"/>
      <c r="S1455" s="1">
        <f t="shared" si="530"/>
        <v>0</v>
      </c>
      <c r="T1455" s="45">
        <f t="shared" si="537"/>
        <v>0</v>
      </c>
      <c r="U1455" s="27" t="s">
        <v>4</v>
      </c>
      <c r="V1455" s="29">
        <f t="shared" si="538"/>
        <v>0</v>
      </c>
      <c r="W1455" s="29">
        <f t="shared" si="531"/>
        <v>0.89999906666573337</v>
      </c>
      <c r="X1455" s="30" t="s">
        <v>5</v>
      </c>
      <c r="Y1455" s="78">
        <f t="shared" si="533"/>
        <v>1</v>
      </c>
      <c r="Z1455" s="78">
        <f t="shared" si="536"/>
        <v>77</v>
      </c>
      <c r="AA1455" s="27">
        <f t="shared" si="534"/>
        <v>222</v>
      </c>
      <c r="AB1455" s="31">
        <f t="shared" si="532"/>
        <v>0.89999906666573337</v>
      </c>
      <c r="AC1455" s="25" t="s">
        <v>27</v>
      </c>
      <c r="AD1455" s="43">
        <f t="shared" si="539"/>
        <v>0.89999906666573337</v>
      </c>
      <c r="AE1455" s="48">
        <f t="shared" si="540"/>
        <v>0</v>
      </c>
      <c r="AF1455" s="16">
        <f t="shared" si="541"/>
        <v>0</v>
      </c>
      <c r="AG1455" s="18">
        <f t="shared" si="542"/>
        <v>0</v>
      </c>
      <c r="AH1455" s="37">
        <f t="shared" si="543"/>
        <v>0</v>
      </c>
      <c r="AI1455" s="8">
        <f t="shared" si="544"/>
        <v>0</v>
      </c>
      <c r="AJ1455" s="13">
        <f t="shared" si="545"/>
        <v>0</v>
      </c>
      <c r="AK1455" s="14">
        <f t="shared" si="546"/>
        <v>0</v>
      </c>
      <c r="AL1455" s="17">
        <f t="shared" si="535"/>
        <v>0.10000093333426666</v>
      </c>
      <c r="AM1455" s="22">
        <f t="shared" si="547"/>
        <v>99999</v>
      </c>
      <c r="AN1455" s="91">
        <f t="shared" si="548"/>
        <v>99999</v>
      </c>
    </row>
    <row r="1456" spans="3:40">
      <c r="C1456" s="71"/>
      <c r="S1456" s="1">
        <f t="shared" si="530"/>
        <v>0</v>
      </c>
      <c r="T1456" s="45">
        <f t="shared" si="537"/>
        <v>0</v>
      </c>
      <c r="U1456" s="27" t="s">
        <v>4</v>
      </c>
      <c r="V1456" s="29">
        <f t="shared" si="538"/>
        <v>0</v>
      </c>
      <c r="W1456" s="29">
        <f t="shared" si="531"/>
        <v>0.89999906666573337</v>
      </c>
      <c r="X1456" s="30" t="s">
        <v>5</v>
      </c>
      <c r="Y1456" s="78">
        <f t="shared" si="533"/>
        <v>1</v>
      </c>
      <c r="Z1456" s="78">
        <f t="shared" si="536"/>
        <v>77</v>
      </c>
      <c r="AA1456" s="27">
        <f t="shared" si="534"/>
        <v>222</v>
      </c>
      <c r="AB1456" s="31">
        <f t="shared" si="532"/>
        <v>0.89999906666573337</v>
      </c>
      <c r="AC1456" s="25" t="s">
        <v>27</v>
      </c>
      <c r="AD1456" s="43">
        <f t="shared" si="539"/>
        <v>0.89999906666573337</v>
      </c>
      <c r="AE1456" s="48">
        <f t="shared" si="540"/>
        <v>0</v>
      </c>
      <c r="AF1456" s="16">
        <f t="shared" si="541"/>
        <v>0</v>
      </c>
      <c r="AG1456" s="18">
        <f t="shared" si="542"/>
        <v>0</v>
      </c>
      <c r="AH1456" s="37">
        <f t="shared" si="543"/>
        <v>0</v>
      </c>
      <c r="AI1456" s="8">
        <f t="shared" si="544"/>
        <v>0</v>
      </c>
      <c r="AJ1456" s="13">
        <f t="shared" si="545"/>
        <v>0</v>
      </c>
      <c r="AK1456" s="14">
        <f t="shared" si="546"/>
        <v>0</v>
      </c>
      <c r="AL1456" s="17">
        <f t="shared" si="535"/>
        <v>0.10000093333426666</v>
      </c>
      <c r="AM1456" s="22">
        <f t="shared" si="547"/>
        <v>99999</v>
      </c>
      <c r="AN1456" s="91">
        <f t="shared" si="548"/>
        <v>99999</v>
      </c>
    </row>
    <row r="1457" spans="3:40">
      <c r="C1457" s="71"/>
      <c r="S1457" s="1">
        <f t="shared" si="530"/>
        <v>0</v>
      </c>
      <c r="T1457" s="45">
        <f t="shared" si="537"/>
        <v>0</v>
      </c>
      <c r="U1457" s="27" t="s">
        <v>4</v>
      </c>
      <c r="V1457" s="29">
        <f t="shared" si="538"/>
        <v>0</v>
      </c>
      <c r="W1457" s="29">
        <f t="shared" si="531"/>
        <v>0.89999906666573337</v>
      </c>
      <c r="X1457" s="30" t="s">
        <v>5</v>
      </c>
      <c r="Y1457" s="78">
        <f t="shared" si="533"/>
        <v>1</v>
      </c>
      <c r="Z1457" s="78">
        <f t="shared" si="536"/>
        <v>77</v>
      </c>
      <c r="AA1457" s="27">
        <f t="shared" si="534"/>
        <v>222</v>
      </c>
      <c r="AB1457" s="31">
        <f t="shared" si="532"/>
        <v>0.89999906666573337</v>
      </c>
      <c r="AC1457" s="25" t="s">
        <v>27</v>
      </c>
      <c r="AD1457" s="43">
        <f t="shared" si="539"/>
        <v>0.89999906666573337</v>
      </c>
      <c r="AE1457" s="48">
        <f t="shared" si="540"/>
        <v>0</v>
      </c>
      <c r="AF1457" s="16">
        <f t="shared" si="541"/>
        <v>0</v>
      </c>
      <c r="AG1457" s="18">
        <f t="shared" si="542"/>
        <v>0</v>
      </c>
      <c r="AH1457" s="37">
        <f t="shared" si="543"/>
        <v>0</v>
      </c>
      <c r="AI1457" s="8">
        <f t="shared" si="544"/>
        <v>0</v>
      </c>
      <c r="AJ1457" s="13">
        <f t="shared" si="545"/>
        <v>0</v>
      </c>
      <c r="AK1457" s="14">
        <f t="shared" si="546"/>
        <v>0</v>
      </c>
      <c r="AL1457" s="17">
        <f t="shared" si="535"/>
        <v>0.10000093333426666</v>
      </c>
      <c r="AM1457" s="22">
        <f t="shared" si="547"/>
        <v>99999</v>
      </c>
      <c r="AN1457" s="91">
        <f t="shared" si="548"/>
        <v>99999</v>
      </c>
    </row>
    <row r="1458" spans="3:40">
      <c r="C1458" s="71"/>
      <c r="S1458" s="1">
        <f t="shared" si="530"/>
        <v>0</v>
      </c>
      <c r="T1458" s="45">
        <f t="shared" si="537"/>
        <v>0</v>
      </c>
      <c r="U1458" s="27" t="s">
        <v>4</v>
      </c>
      <c r="V1458" s="29">
        <f t="shared" si="538"/>
        <v>0</v>
      </c>
      <c r="W1458" s="29">
        <f t="shared" si="531"/>
        <v>0.89999906666573337</v>
      </c>
      <c r="X1458" s="30" t="s">
        <v>5</v>
      </c>
      <c r="Y1458" s="78">
        <f t="shared" si="533"/>
        <v>1</v>
      </c>
      <c r="Z1458" s="78">
        <f t="shared" si="536"/>
        <v>77</v>
      </c>
      <c r="AA1458" s="27">
        <f t="shared" si="534"/>
        <v>222</v>
      </c>
      <c r="AB1458" s="31">
        <f t="shared" si="532"/>
        <v>0.89999906666573337</v>
      </c>
      <c r="AC1458" s="25" t="s">
        <v>27</v>
      </c>
      <c r="AD1458" s="43">
        <f t="shared" si="539"/>
        <v>0.89999906666573337</v>
      </c>
      <c r="AE1458" s="48">
        <f t="shared" si="540"/>
        <v>0</v>
      </c>
      <c r="AF1458" s="16">
        <f t="shared" si="541"/>
        <v>0</v>
      </c>
      <c r="AG1458" s="18">
        <f t="shared" si="542"/>
        <v>0</v>
      </c>
      <c r="AH1458" s="37">
        <f t="shared" si="543"/>
        <v>0</v>
      </c>
      <c r="AI1458" s="8">
        <f t="shared" si="544"/>
        <v>0</v>
      </c>
      <c r="AJ1458" s="13">
        <f t="shared" si="545"/>
        <v>0</v>
      </c>
      <c r="AK1458" s="14">
        <f t="shared" si="546"/>
        <v>0</v>
      </c>
      <c r="AL1458" s="17">
        <f t="shared" si="535"/>
        <v>0.10000093333426666</v>
      </c>
      <c r="AM1458" s="22">
        <f t="shared" si="547"/>
        <v>99999</v>
      </c>
      <c r="AN1458" s="91">
        <f t="shared" si="548"/>
        <v>99999</v>
      </c>
    </row>
    <row r="1459" spans="3:40">
      <c r="C1459" s="71"/>
      <c r="S1459" s="1">
        <f t="shared" ref="S1459:S1522" si="549">IF(T1459=0,IF(AJ1459+AK1459+AF1459+AG1459+AH1459+AI1459,99999,0),0)</f>
        <v>0</v>
      </c>
      <c r="T1459" s="45">
        <f t="shared" si="537"/>
        <v>0</v>
      </c>
      <c r="U1459" s="27" t="s">
        <v>4</v>
      </c>
      <c r="V1459" s="29">
        <f t="shared" si="538"/>
        <v>0</v>
      </c>
      <c r="W1459" s="29">
        <f t="shared" ref="W1459:W1522" si="550">IF(AA1459=222,1-AL1459,AL1459)</f>
        <v>0.89999906666573337</v>
      </c>
      <c r="X1459" s="30" t="s">
        <v>5</v>
      </c>
      <c r="Y1459" s="78">
        <f t="shared" si="533"/>
        <v>1</v>
      </c>
      <c r="Z1459" s="78">
        <f t="shared" si="536"/>
        <v>77</v>
      </c>
      <c r="AA1459" s="27">
        <f t="shared" si="534"/>
        <v>222</v>
      </c>
      <c r="AB1459" s="31">
        <f t="shared" ref="AB1459:AB1522" si="551">W1459</f>
        <v>0.89999906666573337</v>
      </c>
      <c r="AC1459" s="25" t="s">
        <v>27</v>
      </c>
      <c r="AD1459" s="43">
        <f t="shared" si="539"/>
        <v>0.89999906666573337</v>
      </c>
      <c r="AE1459" s="48">
        <f t="shared" si="540"/>
        <v>0</v>
      </c>
      <c r="AF1459" s="16">
        <f t="shared" si="541"/>
        <v>0</v>
      </c>
      <c r="AG1459" s="18">
        <f t="shared" si="542"/>
        <v>0</v>
      </c>
      <c r="AH1459" s="37">
        <f t="shared" si="543"/>
        <v>0</v>
      </c>
      <c r="AI1459" s="8">
        <f t="shared" si="544"/>
        <v>0</v>
      </c>
      <c r="AJ1459" s="13">
        <f t="shared" si="545"/>
        <v>0</v>
      </c>
      <c r="AK1459" s="14">
        <f t="shared" si="546"/>
        <v>0</v>
      </c>
      <c r="AL1459" s="17">
        <f t="shared" si="535"/>
        <v>0.10000093333426666</v>
      </c>
      <c r="AM1459" s="22">
        <f t="shared" si="547"/>
        <v>99999</v>
      </c>
      <c r="AN1459" s="91">
        <f t="shared" si="548"/>
        <v>99999</v>
      </c>
    </row>
    <row r="1460" spans="3:40">
      <c r="C1460" s="71"/>
      <c r="S1460" s="1">
        <f t="shared" si="549"/>
        <v>0</v>
      </c>
      <c r="T1460" s="45">
        <f t="shared" si="537"/>
        <v>0</v>
      </c>
      <c r="U1460" s="27" t="s">
        <v>4</v>
      </c>
      <c r="V1460" s="29">
        <f t="shared" si="538"/>
        <v>0</v>
      </c>
      <c r="W1460" s="29">
        <f t="shared" si="550"/>
        <v>0.89999906666573337</v>
      </c>
      <c r="X1460" s="30" t="s">
        <v>5</v>
      </c>
      <c r="Y1460" s="78">
        <f t="shared" si="533"/>
        <v>1</v>
      </c>
      <c r="Z1460" s="78">
        <f t="shared" si="536"/>
        <v>77</v>
      </c>
      <c r="AA1460" s="27">
        <f t="shared" si="534"/>
        <v>222</v>
      </c>
      <c r="AB1460" s="31">
        <f t="shared" si="551"/>
        <v>0.89999906666573337</v>
      </c>
      <c r="AC1460" s="25" t="s">
        <v>27</v>
      </c>
      <c r="AD1460" s="43">
        <f t="shared" si="539"/>
        <v>0.89999906666573337</v>
      </c>
      <c r="AE1460" s="48">
        <f t="shared" si="540"/>
        <v>0</v>
      </c>
      <c r="AF1460" s="16">
        <f t="shared" si="541"/>
        <v>0</v>
      </c>
      <c r="AG1460" s="18">
        <f t="shared" si="542"/>
        <v>0</v>
      </c>
      <c r="AH1460" s="37">
        <f t="shared" si="543"/>
        <v>0</v>
      </c>
      <c r="AI1460" s="8">
        <f t="shared" si="544"/>
        <v>0</v>
      </c>
      <c r="AJ1460" s="13">
        <f t="shared" si="545"/>
        <v>0</v>
      </c>
      <c r="AK1460" s="14">
        <f t="shared" si="546"/>
        <v>0</v>
      </c>
      <c r="AL1460" s="17">
        <f t="shared" si="535"/>
        <v>0.10000093333426666</v>
      </c>
      <c r="AM1460" s="22">
        <f t="shared" si="547"/>
        <v>99999</v>
      </c>
      <c r="AN1460" s="91">
        <f t="shared" si="548"/>
        <v>99999</v>
      </c>
    </row>
    <row r="1461" spans="3:40">
      <c r="C1461" s="71"/>
      <c r="S1461" s="1">
        <f t="shared" si="549"/>
        <v>0</v>
      </c>
      <c r="T1461" s="45">
        <f t="shared" si="537"/>
        <v>0</v>
      </c>
      <c r="U1461" s="27" t="s">
        <v>4</v>
      </c>
      <c r="V1461" s="29">
        <f t="shared" si="538"/>
        <v>0</v>
      </c>
      <c r="W1461" s="29">
        <f t="shared" si="550"/>
        <v>0.89999906666573337</v>
      </c>
      <c r="X1461" s="30" t="s">
        <v>5</v>
      </c>
      <c r="Y1461" s="78">
        <f t="shared" si="533"/>
        <v>1</v>
      </c>
      <c r="Z1461" s="78">
        <f t="shared" si="536"/>
        <v>77</v>
      </c>
      <c r="AA1461" s="27">
        <f t="shared" si="534"/>
        <v>222</v>
      </c>
      <c r="AB1461" s="31">
        <f t="shared" si="551"/>
        <v>0.89999906666573337</v>
      </c>
      <c r="AC1461" s="25" t="s">
        <v>27</v>
      </c>
      <c r="AD1461" s="43">
        <f t="shared" si="539"/>
        <v>0.89999906666573337</v>
      </c>
      <c r="AE1461" s="48">
        <f t="shared" si="540"/>
        <v>0</v>
      </c>
      <c r="AF1461" s="16">
        <f t="shared" si="541"/>
        <v>0</v>
      </c>
      <c r="AG1461" s="18">
        <f t="shared" si="542"/>
        <v>0</v>
      </c>
      <c r="AH1461" s="37">
        <f t="shared" si="543"/>
        <v>0</v>
      </c>
      <c r="AI1461" s="8">
        <f t="shared" si="544"/>
        <v>0</v>
      </c>
      <c r="AJ1461" s="13">
        <f t="shared" si="545"/>
        <v>0</v>
      </c>
      <c r="AK1461" s="14">
        <f t="shared" si="546"/>
        <v>0</v>
      </c>
      <c r="AL1461" s="17">
        <f t="shared" si="535"/>
        <v>0.10000093333426666</v>
      </c>
      <c r="AM1461" s="22">
        <f t="shared" si="547"/>
        <v>99999</v>
      </c>
      <c r="AN1461" s="91">
        <f t="shared" si="548"/>
        <v>99999</v>
      </c>
    </row>
    <row r="1462" spans="3:40">
      <c r="C1462" s="71"/>
      <c r="S1462" s="1">
        <f t="shared" si="549"/>
        <v>0</v>
      </c>
      <c r="T1462" s="45">
        <f t="shared" si="537"/>
        <v>0</v>
      </c>
      <c r="U1462" s="27" t="s">
        <v>4</v>
      </c>
      <c r="V1462" s="29">
        <f t="shared" si="538"/>
        <v>0</v>
      </c>
      <c r="W1462" s="29">
        <f t="shared" si="550"/>
        <v>0.89999906666573337</v>
      </c>
      <c r="X1462" s="30" t="s">
        <v>5</v>
      </c>
      <c r="Y1462" s="78">
        <f t="shared" si="533"/>
        <v>1</v>
      </c>
      <c r="Z1462" s="78">
        <f t="shared" si="536"/>
        <v>77</v>
      </c>
      <c r="AA1462" s="27">
        <f t="shared" si="534"/>
        <v>222</v>
      </c>
      <c r="AB1462" s="31">
        <f t="shared" si="551"/>
        <v>0.89999906666573337</v>
      </c>
      <c r="AC1462" s="25" t="s">
        <v>27</v>
      </c>
      <c r="AD1462" s="43">
        <f t="shared" si="539"/>
        <v>0.89999906666573337</v>
      </c>
      <c r="AE1462" s="48">
        <f t="shared" si="540"/>
        <v>0</v>
      </c>
      <c r="AF1462" s="16">
        <f t="shared" si="541"/>
        <v>0</v>
      </c>
      <c r="AG1462" s="18">
        <f t="shared" si="542"/>
        <v>0</v>
      </c>
      <c r="AH1462" s="37">
        <f t="shared" si="543"/>
        <v>0</v>
      </c>
      <c r="AI1462" s="8">
        <f t="shared" si="544"/>
        <v>0</v>
      </c>
      <c r="AJ1462" s="13">
        <f t="shared" si="545"/>
        <v>0</v>
      </c>
      <c r="AK1462" s="14">
        <f t="shared" si="546"/>
        <v>0</v>
      </c>
      <c r="AL1462" s="17">
        <f t="shared" si="535"/>
        <v>0.10000093333426666</v>
      </c>
      <c r="AM1462" s="22">
        <f t="shared" si="547"/>
        <v>99999</v>
      </c>
      <c r="AN1462" s="91">
        <f t="shared" si="548"/>
        <v>99999</v>
      </c>
    </row>
    <row r="1463" spans="3:40">
      <c r="C1463" s="71"/>
      <c r="S1463" s="1">
        <f t="shared" si="549"/>
        <v>0</v>
      </c>
      <c r="T1463" s="45">
        <f t="shared" si="537"/>
        <v>0</v>
      </c>
      <c r="U1463" s="27" t="s">
        <v>4</v>
      </c>
      <c r="V1463" s="29">
        <f t="shared" si="538"/>
        <v>0</v>
      </c>
      <c r="W1463" s="29">
        <f t="shared" si="550"/>
        <v>0.89999906666573337</v>
      </c>
      <c r="X1463" s="30" t="s">
        <v>5</v>
      </c>
      <c r="Y1463" s="78">
        <f t="shared" si="533"/>
        <v>1</v>
      </c>
      <c r="Z1463" s="78">
        <f t="shared" si="536"/>
        <v>77</v>
      </c>
      <c r="AA1463" s="27">
        <f t="shared" si="534"/>
        <v>222</v>
      </c>
      <c r="AB1463" s="31">
        <f t="shared" si="551"/>
        <v>0.89999906666573337</v>
      </c>
      <c r="AC1463" s="25" t="s">
        <v>27</v>
      </c>
      <c r="AD1463" s="43">
        <f t="shared" si="539"/>
        <v>0.89999906666573337</v>
      </c>
      <c r="AE1463" s="48">
        <f t="shared" si="540"/>
        <v>0</v>
      </c>
      <c r="AF1463" s="16">
        <f t="shared" si="541"/>
        <v>0</v>
      </c>
      <c r="AG1463" s="18">
        <f t="shared" si="542"/>
        <v>0</v>
      </c>
      <c r="AH1463" s="37">
        <f t="shared" si="543"/>
        <v>0</v>
      </c>
      <c r="AI1463" s="8">
        <f t="shared" si="544"/>
        <v>0</v>
      </c>
      <c r="AJ1463" s="13">
        <f t="shared" si="545"/>
        <v>0</v>
      </c>
      <c r="AK1463" s="14">
        <f t="shared" si="546"/>
        <v>0</v>
      </c>
      <c r="AL1463" s="17">
        <f t="shared" si="535"/>
        <v>0.10000093333426666</v>
      </c>
      <c r="AM1463" s="22">
        <f t="shared" si="547"/>
        <v>99999</v>
      </c>
      <c r="AN1463" s="91">
        <f t="shared" si="548"/>
        <v>99999</v>
      </c>
    </row>
    <row r="1464" spans="3:40">
      <c r="C1464" s="71"/>
      <c r="S1464" s="1">
        <f t="shared" si="549"/>
        <v>0</v>
      </c>
      <c r="T1464" s="45">
        <f t="shared" si="537"/>
        <v>0</v>
      </c>
      <c r="U1464" s="27" t="s">
        <v>4</v>
      </c>
      <c r="V1464" s="29">
        <f t="shared" si="538"/>
        <v>0</v>
      </c>
      <c r="W1464" s="29">
        <f t="shared" si="550"/>
        <v>0.89999906666573337</v>
      </c>
      <c r="X1464" s="30" t="s">
        <v>5</v>
      </c>
      <c r="Y1464" s="78">
        <f t="shared" si="533"/>
        <v>1</v>
      </c>
      <c r="Z1464" s="78">
        <f t="shared" si="536"/>
        <v>77</v>
      </c>
      <c r="AA1464" s="27">
        <f t="shared" si="534"/>
        <v>222</v>
      </c>
      <c r="AB1464" s="31">
        <f t="shared" si="551"/>
        <v>0.89999906666573337</v>
      </c>
      <c r="AC1464" s="25" t="s">
        <v>27</v>
      </c>
      <c r="AD1464" s="43">
        <f t="shared" si="539"/>
        <v>0.89999906666573337</v>
      </c>
      <c r="AE1464" s="48">
        <f t="shared" si="540"/>
        <v>0</v>
      </c>
      <c r="AF1464" s="16">
        <f t="shared" si="541"/>
        <v>0</v>
      </c>
      <c r="AG1464" s="18">
        <f t="shared" si="542"/>
        <v>0</v>
      </c>
      <c r="AH1464" s="37">
        <f t="shared" si="543"/>
        <v>0</v>
      </c>
      <c r="AI1464" s="8">
        <f t="shared" si="544"/>
        <v>0</v>
      </c>
      <c r="AJ1464" s="13">
        <f t="shared" si="545"/>
        <v>0</v>
      </c>
      <c r="AK1464" s="14">
        <f t="shared" si="546"/>
        <v>0</v>
      </c>
      <c r="AL1464" s="17">
        <f t="shared" si="535"/>
        <v>0.10000093333426666</v>
      </c>
      <c r="AM1464" s="22">
        <f t="shared" si="547"/>
        <v>99999</v>
      </c>
      <c r="AN1464" s="91">
        <f t="shared" si="548"/>
        <v>99999</v>
      </c>
    </row>
    <row r="1465" spans="3:40">
      <c r="C1465" s="71"/>
      <c r="S1465" s="1">
        <f t="shared" si="549"/>
        <v>0</v>
      </c>
      <c r="T1465" s="45">
        <f t="shared" si="537"/>
        <v>0</v>
      </c>
      <c r="U1465" s="27" t="s">
        <v>4</v>
      </c>
      <c r="V1465" s="29">
        <f t="shared" si="538"/>
        <v>0</v>
      </c>
      <c r="W1465" s="29">
        <f t="shared" si="550"/>
        <v>0.89999906666573337</v>
      </c>
      <c r="X1465" s="30" t="s">
        <v>5</v>
      </c>
      <c r="Y1465" s="78">
        <f t="shared" si="533"/>
        <v>1</v>
      </c>
      <c r="Z1465" s="78">
        <f t="shared" si="536"/>
        <v>77</v>
      </c>
      <c r="AA1465" s="27">
        <f t="shared" si="534"/>
        <v>222</v>
      </c>
      <c r="AB1465" s="31">
        <f t="shared" si="551"/>
        <v>0.89999906666573337</v>
      </c>
      <c r="AC1465" s="25" t="s">
        <v>27</v>
      </c>
      <c r="AD1465" s="43">
        <f t="shared" si="539"/>
        <v>0.89999906666573337</v>
      </c>
      <c r="AE1465" s="48">
        <f t="shared" si="540"/>
        <v>0</v>
      </c>
      <c r="AF1465" s="16">
        <f t="shared" si="541"/>
        <v>0</v>
      </c>
      <c r="AG1465" s="18">
        <f t="shared" si="542"/>
        <v>0</v>
      </c>
      <c r="AH1465" s="37">
        <f t="shared" si="543"/>
        <v>0</v>
      </c>
      <c r="AI1465" s="8">
        <f t="shared" si="544"/>
        <v>0</v>
      </c>
      <c r="AJ1465" s="13">
        <f t="shared" si="545"/>
        <v>0</v>
      </c>
      <c r="AK1465" s="14">
        <f t="shared" si="546"/>
        <v>0</v>
      </c>
      <c r="AL1465" s="17">
        <f t="shared" si="535"/>
        <v>0.10000093333426666</v>
      </c>
      <c r="AM1465" s="22">
        <f t="shared" si="547"/>
        <v>99999</v>
      </c>
      <c r="AN1465" s="91">
        <f t="shared" si="548"/>
        <v>99999</v>
      </c>
    </row>
    <row r="1466" spans="3:40">
      <c r="C1466" s="71"/>
      <c r="S1466" s="1">
        <f t="shared" si="549"/>
        <v>0</v>
      </c>
      <c r="T1466" s="45">
        <f t="shared" si="537"/>
        <v>0</v>
      </c>
      <c r="U1466" s="27" t="s">
        <v>4</v>
      </c>
      <c r="V1466" s="29">
        <f t="shared" si="538"/>
        <v>0</v>
      </c>
      <c r="W1466" s="29">
        <f t="shared" si="550"/>
        <v>0.89999906666573337</v>
      </c>
      <c r="X1466" s="30" t="s">
        <v>5</v>
      </c>
      <c r="Y1466" s="78">
        <f t="shared" si="533"/>
        <v>1</v>
      </c>
      <c r="Z1466" s="78">
        <f t="shared" si="536"/>
        <v>77</v>
      </c>
      <c r="AA1466" s="27">
        <f t="shared" si="534"/>
        <v>222</v>
      </c>
      <c r="AB1466" s="31">
        <f t="shared" si="551"/>
        <v>0.89999906666573337</v>
      </c>
      <c r="AC1466" s="25" t="s">
        <v>27</v>
      </c>
      <c r="AD1466" s="43">
        <f t="shared" si="539"/>
        <v>0.89999906666573337</v>
      </c>
      <c r="AE1466" s="48">
        <f t="shared" si="540"/>
        <v>0</v>
      </c>
      <c r="AF1466" s="16">
        <f t="shared" si="541"/>
        <v>0</v>
      </c>
      <c r="AG1466" s="18">
        <f t="shared" si="542"/>
        <v>0</v>
      </c>
      <c r="AH1466" s="37">
        <f t="shared" si="543"/>
        <v>0</v>
      </c>
      <c r="AI1466" s="8">
        <f t="shared" si="544"/>
        <v>0</v>
      </c>
      <c r="AJ1466" s="13">
        <f t="shared" si="545"/>
        <v>0</v>
      </c>
      <c r="AK1466" s="14">
        <f t="shared" si="546"/>
        <v>0</v>
      </c>
      <c r="AL1466" s="17">
        <f t="shared" si="535"/>
        <v>0.10000093333426666</v>
      </c>
      <c r="AM1466" s="22">
        <f t="shared" si="547"/>
        <v>99999</v>
      </c>
      <c r="AN1466" s="91">
        <f t="shared" si="548"/>
        <v>99999</v>
      </c>
    </row>
    <row r="1467" spans="3:40">
      <c r="C1467" s="71"/>
      <c r="S1467" s="1">
        <f t="shared" si="549"/>
        <v>0</v>
      </c>
      <c r="T1467" s="45">
        <f t="shared" si="537"/>
        <v>0</v>
      </c>
      <c r="U1467" s="27" t="s">
        <v>4</v>
      </c>
      <c r="V1467" s="29">
        <f t="shared" si="538"/>
        <v>0</v>
      </c>
      <c r="W1467" s="29">
        <f t="shared" si="550"/>
        <v>0.89999906666573337</v>
      </c>
      <c r="X1467" s="30" t="s">
        <v>5</v>
      </c>
      <c r="Y1467" s="78">
        <f t="shared" si="533"/>
        <v>1</v>
      </c>
      <c r="Z1467" s="78">
        <f t="shared" si="536"/>
        <v>77</v>
      </c>
      <c r="AA1467" s="27">
        <f t="shared" si="534"/>
        <v>222</v>
      </c>
      <c r="AB1467" s="31">
        <f t="shared" si="551"/>
        <v>0.89999906666573337</v>
      </c>
      <c r="AC1467" s="25" t="s">
        <v>27</v>
      </c>
      <c r="AD1467" s="43">
        <f t="shared" si="539"/>
        <v>0.89999906666573337</v>
      </c>
      <c r="AE1467" s="48">
        <f t="shared" si="540"/>
        <v>0</v>
      </c>
      <c r="AF1467" s="16">
        <f t="shared" si="541"/>
        <v>0</v>
      </c>
      <c r="AG1467" s="18">
        <f t="shared" si="542"/>
        <v>0</v>
      </c>
      <c r="AH1467" s="37">
        <f t="shared" si="543"/>
        <v>0</v>
      </c>
      <c r="AI1467" s="8">
        <f t="shared" si="544"/>
        <v>0</v>
      </c>
      <c r="AJ1467" s="13">
        <f t="shared" si="545"/>
        <v>0</v>
      </c>
      <c r="AK1467" s="14">
        <f t="shared" si="546"/>
        <v>0</v>
      </c>
      <c r="AL1467" s="17">
        <f t="shared" si="535"/>
        <v>0.10000093333426666</v>
      </c>
      <c r="AM1467" s="22">
        <f t="shared" si="547"/>
        <v>99999</v>
      </c>
      <c r="AN1467" s="91">
        <f t="shared" si="548"/>
        <v>99999</v>
      </c>
    </row>
    <row r="1468" spans="3:40">
      <c r="C1468" s="71"/>
      <c r="S1468" s="1">
        <f t="shared" si="549"/>
        <v>0</v>
      </c>
      <c r="T1468" s="45">
        <f t="shared" si="537"/>
        <v>0</v>
      </c>
      <c r="U1468" s="27" t="s">
        <v>4</v>
      </c>
      <c r="V1468" s="29">
        <f t="shared" si="538"/>
        <v>0</v>
      </c>
      <c r="W1468" s="29">
        <f t="shared" si="550"/>
        <v>0.89999906666573337</v>
      </c>
      <c r="X1468" s="30" t="s">
        <v>5</v>
      </c>
      <c r="Y1468" s="78">
        <f t="shared" si="533"/>
        <v>1</v>
      </c>
      <c r="Z1468" s="78">
        <f t="shared" si="536"/>
        <v>77</v>
      </c>
      <c r="AA1468" s="27">
        <f t="shared" si="534"/>
        <v>222</v>
      </c>
      <c r="AB1468" s="31">
        <f t="shared" si="551"/>
        <v>0.89999906666573337</v>
      </c>
      <c r="AC1468" s="25" t="s">
        <v>27</v>
      </c>
      <c r="AD1468" s="43">
        <f t="shared" si="539"/>
        <v>0.89999906666573337</v>
      </c>
      <c r="AE1468" s="48">
        <f t="shared" si="540"/>
        <v>0</v>
      </c>
      <c r="AF1468" s="16">
        <f t="shared" si="541"/>
        <v>0</v>
      </c>
      <c r="AG1468" s="18">
        <f t="shared" si="542"/>
        <v>0</v>
      </c>
      <c r="AH1468" s="37">
        <f t="shared" si="543"/>
        <v>0</v>
      </c>
      <c r="AI1468" s="8">
        <f t="shared" si="544"/>
        <v>0</v>
      </c>
      <c r="AJ1468" s="13">
        <f t="shared" si="545"/>
        <v>0</v>
      </c>
      <c r="AK1468" s="14">
        <f t="shared" si="546"/>
        <v>0</v>
      </c>
      <c r="AL1468" s="17">
        <f t="shared" si="535"/>
        <v>0.10000093333426666</v>
      </c>
      <c r="AM1468" s="22">
        <f t="shared" si="547"/>
        <v>99999</v>
      </c>
      <c r="AN1468" s="91">
        <f t="shared" si="548"/>
        <v>99999</v>
      </c>
    </row>
    <row r="1469" spans="3:40">
      <c r="C1469" s="71"/>
      <c r="S1469" s="1">
        <f t="shared" si="549"/>
        <v>0</v>
      </c>
      <c r="T1469" s="45">
        <f t="shared" si="537"/>
        <v>0</v>
      </c>
      <c r="U1469" s="27" t="s">
        <v>4</v>
      </c>
      <c r="V1469" s="29">
        <f t="shared" si="538"/>
        <v>0</v>
      </c>
      <c r="W1469" s="29">
        <f t="shared" si="550"/>
        <v>0.89999906666573337</v>
      </c>
      <c r="X1469" s="30" t="s">
        <v>5</v>
      </c>
      <c r="Y1469" s="78">
        <f t="shared" si="533"/>
        <v>1</v>
      </c>
      <c r="Z1469" s="78">
        <f t="shared" si="536"/>
        <v>77</v>
      </c>
      <c r="AA1469" s="27">
        <f t="shared" si="534"/>
        <v>222</v>
      </c>
      <c r="AB1469" s="31">
        <f t="shared" si="551"/>
        <v>0.89999906666573337</v>
      </c>
      <c r="AC1469" s="25" t="s">
        <v>27</v>
      </c>
      <c r="AD1469" s="43">
        <f t="shared" si="539"/>
        <v>0.89999906666573337</v>
      </c>
      <c r="AE1469" s="48">
        <f t="shared" si="540"/>
        <v>0</v>
      </c>
      <c r="AF1469" s="16">
        <f t="shared" si="541"/>
        <v>0</v>
      </c>
      <c r="AG1469" s="18">
        <f t="shared" si="542"/>
        <v>0</v>
      </c>
      <c r="AH1469" s="37">
        <f t="shared" si="543"/>
        <v>0</v>
      </c>
      <c r="AI1469" s="8">
        <f t="shared" si="544"/>
        <v>0</v>
      </c>
      <c r="AJ1469" s="13">
        <f t="shared" si="545"/>
        <v>0</v>
      </c>
      <c r="AK1469" s="14">
        <f t="shared" si="546"/>
        <v>0</v>
      </c>
      <c r="AL1469" s="17">
        <f t="shared" si="535"/>
        <v>0.10000093333426666</v>
      </c>
      <c r="AM1469" s="22">
        <f t="shared" si="547"/>
        <v>99999</v>
      </c>
      <c r="AN1469" s="91">
        <f t="shared" si="548"/>
        <v>99999</v>
      </c>
    </row>
    <row r="1470" spans="3:40">
      <c r="C1470" s="71"/>
      <c r="S1470" s="1">
        <f t="shared" si="549"/>
        <v>0</v>
      </c>
      <c r="T1470" s="45">
        <f t="shared" si="537"/>
        <v>0</v>
      </c>
      <c r="U1470" s="27" t="s">
        <v>4</v>
      </c>
      <c r="V1470" s="29">
        <f t="shared" si="538"/>
        <v>0</v>
      </c>
      <c r="W1470" s="29">
        <f t="shared" si="550"/>
        <v>0.89999906666573337</v>
      </c>
      <c r="X1470" s="30" t="s">
        <v>5</v>
      </c>
      <c r="Y1470" s="78">
        <f t="shared" si="533"/>
        <v>1</v>
      </c>
      <c r="Z1470" s="78">
        <f t="shared" si="536"/>
        <v>77</v>
      </c>
      <c r="AA1470" s="27">
        <f t="shared" si="534"/>
        <v>222</v>
      </c>
      <c r="AB1470" s="31">
        <f t="shared" si="551"/>
        <v>0.89999906666573337</v>
      </c>
      <c r="AC1470" s="25" t="s">
        <v>27</v>
      </c>
      <c r="AD1470" s="43">
        <f t="shared" si="539"/>
        <v>0.89999906666573337</v>
      </c>
      <c r="AE1470" s="48">
        <f t="shared" si="540"/>
        <v>0</v>
      </c>
      <c r="AF1470" s="16">
        <f t="shared" si="541"/>
        <v>0</v>
      </c>
      <c r="AG1470" s="18">
        <f t="shared" si="542"/>
        <v>0</v>
      </c>
      <c r="AH1470" s="37">
        <f t="shared" si="543"/>
        <v>0</v>
      </c>
      <c r="AI1470" s="8">
        <f t="shared" si="544"/>
        <v>0</v>
      </c>
      <c r="AJ1470" s="13">
        <f t="shared" si="545"/>
        <v>0</v>
      </c>
      <c r="AK1470" s="14">
        <f t="shared" si="546"/>
        <v>0</v>
      </c>
      <c r="AL1470" s="17">
        <f t="shared" si="535"/>
        <v>0.10000093333426666</v>
      </c>
      <c r="AM1470" s="22">
        <f t="shared" si="547"/>
        <v>99999</v>
      </c>
      <c r="AN1470" s="91">
        <f t="shared" si="548"/>
        <v>99999</v>
      </c>
    </row>
    <row r="1471" spans="3:40">
      <c r="C1471" s="71"/>
      <c r="S1471" s="1">
        <f t="shared" si="549"/>
        <v>0</v>
      </c>
      <c r="T1471" s="45">
        <f t="shared" si="537"/>
        <v>0</v>
      </c>
      <c r="U1471" s="27" t="s">
        <v>4</v>
      </c>
      <c r="V1471" s="29">
        <f t="shared" si="538"/>
        <v>0</v>
      </c>
      <c r="W1471" s="29">
        <f t="shared" si="550"/>
        <v>0.89999906666573337</v>
      </c>
      <c r="X1471" s="30" t="s">
        <v>5</v>
      </c>
      <c r="Y1471" s="78">
        <f t="shared" si="533"/>
        <v>1</v>
      </c>
      <c r="Z1471" s="78">
        <f t="shared" si="536"/>
        <v>77</v>
      </c>
      <c r="AA1471" s="27">
        <f t="shared" si="534"/>
        <v>222</v>
      </c>
      <c r="AB1471" s="31">
        <f t="shared" si="551"/>
        <v>0.89999906666573337</v>
      </c>
      <c r="AC1471" s="25" t="s">
        <v>27</v>
      </c>
      <c r="AD1471" s="43">
        <f t="shared" si="539"/>
        <v>0.89999906666573337</v>
      </c>
      <c r="AE1471" s="48">
        <f t="shared" si="540"/>
        <v>0</v>
      </c>
      <c r="AF1471" s="16">
        <f t="shared" si="541"/>
        <v>0</v>
      </c>
      <c r="AG1471" s="18">
        <f t="shared" si="542"/>
        <v>0</v>
      </c>
      <c r="AH1471" s="37">
        <f t="shared" si="543"/>
        <v>0</v>
      </c>
      <c r="AI1471" s="8">
        <f t="shared" si="544"/>
        <v>0</v>
      </c>
      <c r="AJ1471" s="13">
        <f t="shared" si="545"/>
        <v>0</v>
      </c>
      <c r="AK1471" s="14">
        <f t="shared" si="546"/>
        <v>0</v>
      </c>
      <c r="AL1471" s="17">
        <f t="shared" si="535"/>
        <v>0.10000093333426666</v>
      </c>
      <c r="AM1471" s="22">
        <f t="shared" si="547"/>
        <v>99999</v>
      </c>
      <c r="AN1471" s="91">
        <f t="shared" si="548"/>
        <v>99999</v>
      </c>
    </row>
    <row r="1472" spans="3:40">
      <c r="C1472" s="71"/>
      <c r="S1472" s="1">
        <f t="shared" si="549"/>
        <v>0</v>
      </c>
      <c r="T1472" s="45">
        <f t="shared" si="537"/>
        <v>0</v>
      </c>
      <c r="U1472" s="27" t="s">
        <v>4</v>
      </c>
      <c r="V1472" s="29">
        <f t="shared" si="538"/>
        <v>0</v>
      </c>
      <c r="W1472" s="29">
        <f t="shared" si="550"/>
        <v>0.89999906666573337</v>
      </c>
      <c r="X1472" s="30" t="s">
        <v>5</v>
      </c>
      <c r="Y1472" s="78">
        <f t="shared" si="533"/>
        <v>1</v>
      </c>
      <c r="Z1472" s="78">
        <f t="shared" si="536"/>
        <v>77</v>
      </c>
      <c r="AA1472" s="27">
        <f t="shared" si="534"/>
        <v>222</v>
      </c>
      <c r="AB1472" s="31">
        <f t="shared" si="551"/>
        <v>0.89999906666573337</v>
      </c>
      <c r="AC1472" s="25" t="s">
        <v>27</v>
      </c>
      <c r="AD1472" s="43">
        <f t="shared" si="539"/>
        <v>0.89999906666573337</v>
      </c>
      <c r="AE1472" s="48">
        <f t="shared" si="540"/>
        <v>0</v>
      </c>
      <c r="AF1472" s="16">
        <f t="shared" si="541"/>
        <v>0</v>
      </c>
      <c r="AG1472" s="18">
        <f t="shared" si="542"/>
        <v>0</v>
      </c>
      <c r="AH1472" s="37">
        <f t="shared" si="543"/>
        <v>0</v>
      </c>
      <c r="AI1472" s="8">
        <f t="shared" si="544"/>
        <v>0</v>
      </c>
      <c r="AJ1472" s="13">
        <f t="shared" si="545"/>
        <v>0</v>
      </c>
      <c r="AK1472" s="14">
        <f t="shared" si="546"/>
        <v>0</v>
      </c>
      <c r="AL1472" s="17">
        <f t="shared" si="535"/>
        <v>0.10000093333426666</v>
      </c>
      <c r="AM1472" s="22">
        <f t="shared" si="547"/>
        <v>99999</v>
      </c>
      <c r="AN1472" s="91">
        <f t="shared" si="548"/>
        <v>99999</v>
      </c>
    </row>
    <row r="1473" spans="3:40">
      <c r="C1473" s="71"/>
      <c r="S1473" s="1">
        <f t="shared" si="549"/>
        <v>0</v>
      </c>
      <c r="T1473" s="45">
        <f t="shared" si="537"/>
        <v>0</v>
      </c>
      <c r="U1473" s="27" t="s">
        <v>4</v>
      </c>
      <c r="V1473" s="29">
        <f t="shared" si="538"/>
        <v>0</v>
      </c>
      <c r="W1473" s="29">
        <f t="shared" si="550"/>
        <v>0.89999906666573337</v>
      </c>
      <c r="X1473" s="30" t="s">
        <v>5</v>
      </c>
      <c r="Y1473" s="78">
        <f t="shared" si="533"/>
        <v>1</v>
      </c>
      <c r="Z1473" s="78">
        <f t="shared" si="536"/>
        <v>77</v>
      </c>
      <c r="AA1473" s="27">
        <f t="shared" si="534"/>
        <v>222</v>
      </c>
      <c r="AB1473" s="31">
        <f t="shared" si="551"/>
        <v>0.89999906666573337</v>
      </c>
      <c r="AC1473" s="25" t="s">
        <v>27</v>
      </c>
      <c r="AD1473" s="43">
        <f t="shared" si="539"/>
        <v>0.89999906666573337</v>
      </c>
      <c r="AE1473" s="48">
        <f t="shared" si="540"/>
        <v>0</v>
      </c>
      <c r="AF1473" s="16">
        <f t="shared" si="541"/>
        <v>0</v>
      </c>
      <c r="AG1473" s="18">
        <f t="shared" si="542"/>
        <v>0</v>
      </c>
      <c r="AH1473" s="37">
        <f t="shared" si="543"/>
        <v>0</v>
      </c>
      <c r="AI1473" s="8">
        <f t="shared" si="544"/>
        <v>0</v>
      </c>
      <c r="AJ1473" s="13">
        <f t="shared" si="545"/>
        <v>0</v>
      </c>
      <c r="AK1473" s="14">
        <f t="shared" si="546"/>
        <v>0</v>
      </c>
      <c r="AL1473" s="17">
        <f t="shared" si="535"/>
        <v>0.10000093333426666</v>
      </c>
      <c r="AM1473" s="22">
        <f t="shared" si="547"/>
        <v>99999</v>
      </c>
      <c r="AN1473" s="91">
        <f t="shared" si="548"/>
        <v>99999</v>
      </c>
    </row>
    <row r="1474" spans="3:40">
      <c r="C1474" s="71"/>
      <c r="S1474" s="1">
        <f t="shared" si="549"/>
        <v>0</v>
      </c>
      <c r="T1474" s="45">
        <f t="shared" si="537"/>
        <v>0</v>
      </c>
      <c r="U1474" s="27" t="s">
        <v>4</v>
      </c>
      <c r="V1474" s="29">
        <f t="shared" si="538"/>
        <v>0</v>
      </c>
      <c r="W1474" s="29">
        <f t="shared" si="550"/>
        <v>0.89999906666573337</v>
      </c>
      <c r="X1474" s="30" t="s">
        <v>5</v>
      </c>
      <c r="Y1474" s="78">
        <f t="shared" si="533"/>
        <v>1</v>
      </c>
      <c r="Z1474" s="78">
        <f t="shared" si="536"/>
        <v>77</v>
      </c>
      <c r="AA1474" s="27">
        <f t="shared" si="534"/>
        <v>222</v>
      </c>
      <c r="AB1474" s="31">
        <f t="shared" si="551"/>
        <v>0.89999906666573337</v>
      </c>
      <c r="AC1474" s="25" t="s">
        <v>27</v>
      </c>
      <c r="AD1474" s="43">
        <f t="shared" si="539"/>
        <v>0.89999906666573337</v>
      </c>
      <c r="AE1474" s="48">
        <f t="shared" si="540"/>
        <v>0</v>
      </c>
      <c r="AF1474" s="16">
        <f t="shared" si="541"/>
        <v>0</v>
      </c>
      <c r="AG1474" s="18">
        <f t="shared" si="542"/>
        <v>0</v>
      </c>
      <c r="AH1474" s="37">
        <f t="shared" si="543"/>
        <v>0</v>
      </c>
      <c r="AI1474" s="8">
        <f t="shared" si="544"/>
        <v>0</v>
      </c>
      <c r="AJ1474" s="13">
        <f t="shared" si="545"/>
        <v>0</v>
      </c>
      <c r="AK1474" s="14">
        <f t="shared" si="546"/>
        <v>0</v>
      </c>
      <c r="AL1474" s="17">
        <f t="shared" si="535"/>
        <v>0.10000093333426666</v>
      </c>
      <c r="AM1474" s="22">
        <f t="shared" si="547"/>
        <v>99999</v>
      </c>
      <c r="AN1474" s="91">
        <f t="shared" si="548"/>
        <v>99999</v>
      </c>
    </row>
    <row r="1475" spans="3:40">
      <c r="C1475" s="71"/>
      <c r="S1475" s="1">
        <f t="shared" si="549"/>
        <v>0</v>
      </c>
      <c r="T1475" s="45">
        <f t="shared" si="537"/>
        <v>0</v>
      </c>
      <c r="U1475" s="27" t="s">
        <v>4</v>
      </c>
      <c r="V1475" s="29">
        <f t="shared" si="538"/>
        <v>0</v>
      </c>
      <c r="W1475" s="29">
        <f t="shared" si="550"/>
        <v>0.89999906666573337</v>
      </c>
      <c r="X1475" s="30" t="s">
        <v>5</v>
      </c>
      <c r="Y1475" s="78">
        <f t="shared" si="533"/>
        <v>1</v>
      </c>
      <c r="Z1475" s="78">
        <f t="shared" si="536"/>
        <v>77</v>
      </c>
      <c r="AA1475" s="27">
        <f t="shared" si="534"/>
        <v>222</v>
      </c>
      <c r="AB1475" s="31">
        <f t="shared" si="551"/>
        <v>0.89999906666573337</v>
      </c>
      <c r="AC1475" s="25" t="s">
        <v>27</v>
      </c>
      <c r="AD1475" s="43">
        <f t="shared" si="539"/>
        <v>0.89999906666573337</v>
      </c>
      <c r="AE1475" s="48">
        <f t="shared" si="540"/>
        <v>0</v>
      </c>
      <c r="AF1475" s="16">
        <f t="shared" si="541"/>
        <v>0</v>
      </c>
      <c r="AG1475" s="18">
        <f t="shared" si="542"/>
        <v>0</v>
      </c>
      <c r="AH1475" s="37">
        <f t="shared" si="543"/>
        <v>0</v>
      </c>
      <c r="AI1475" s="8">
        <f t="shared" si="544"/>
        <v>0</v>
      </c>
      <c r="AJ1475" s="13">
        <f t="shared" si="545"/>
        <v>0</v>
      </c>
      <c r="AK1475" s="14">
        <f t="shared" si="546"/>
        <v>0</v>
      </c>
      <c r="AL1475" s="17">
        <f t="shared" si="535"/>
        <v>0.10000093333426666</v>
      </c>
      <c r="AM1475" s="22">
        <f t="shared" si="547"/>
        <v>99999</v>
      </c>
      <c r="AN1475" s="91">
        <f t="shared" si="548"/>
        <v>99999</v>
      </c>
    </row>
    <row r="1476" spans="3:40">
      <c r="C1476" s="71"/>
      <c r="S1476" s="1">
        <f t="shared" si="549"/>
        <v>0</v>
      </c>
      <c r="T1476" s="45">
        <f t="shared" si="537"/>
        <v>0</v>
      </c>
      <c r="U1476" s="27" t="s">
        <v>4</v>
      </c>
      <c r="V1476" s="29">
        <f t="shared" si="538"/>
        <v>0</v>
      </c>
      <c r="W1476" s="29">
        <f t="shared" si="550"/>
        <v>0.89999906666573337</v>
      </c>
      <c r="X1476" s="30" t="s">
        <v>5</v>
      </c>
      <c r="Y1476" s="78">
        <f t="shared" si="533"/>
        <v>1</v>
      </c>
      <c r="Z1476" s="78">
        <f t="shared" si="536"/>
        <v>77</v>
      </c>
      <c r="AA1476" s="27">
        <f t="shared" si="534"/>
        <v>222</v>
      </c>
      <c r="AB1476" s="31">
        <f t="shared" si="551"/>
        <v>0.89999906666573337</v>
      </c>
      <c r="AC1476" s="25" t="s">
        <v>27</v>
      </c>
      <c r="AD1476" s="43">
        <f t="shared" si="539"/>
        <v>0.89999906666573337</v>
      </c>
      <c r="AE1476" s="48">
        <f t="shared" si="540"/>
        <v>0</v>
      </c>
      <c r="AF1476" s="16">
        <f t="shared" si="541"/>
        <v>0</v>
      </c>
      <c r="AG1476" s="18">
        <f t="shared" si="542"/>
        <v>0</v>
      </c>
      <c r="AH1476" s="37">
        <f t="shared" si="543"/>
        <v>0</v>
      </c>
      <c r="AI1476" s="8">
        <f t="shared" si="544"/>
        <v>0</v>
      </c>
      <c r="AJ1476" s="13">
        <f t="shared" si="545"/>
        <v>0</v>
      </c>
      <c r="AK1476" s="14">
        <f t="shared" si="546"/>
        <v>0</v>
      </c>
      <c r="AL1476" s="17">
        <f t="shared" si="535"/>
        <v>0.10000093333426666</v>
      </c>
      <c r="AM1476" s="22">
        <f t="shared" si="547"/>
        <v>99999</v>
      </c>
      <c r="AN1476" s="91">
        <f t="shared" si="548"/>
        <v>99999</v>
      </c>
    </row>
    <row r="1477" spans="3:40">
      <c r="C1477" s="71"/>
      <c r="S1477" s="1">
        <f t="shared" si="549"/>
        <v>0</v>
      </c>
      <c r="T1477" s="45">
        <f t="shared" si="537"/>
        <v>0</v>
      </c>
      <c r="U1477" s="27" t="s">
        <v>4</v>
      </c>
      <c r="V1477" s="29">
        <f t="shared" si="538"/>
        <v>0</v>
      </c>
      <c r="W1477" s="29">
        <f t="shared" si="550"/>
        <v>0.89999906666573337</v>
      </c>
      <c r="X1477" s="30" t="s">
        <v>5</v>
      </c>
      <c r="Y1477" s="78">
        <f t="shared" si="533"/>
        <v>1</v>
      </c>
      <c r="Z1477" s="78">
        <f t="shared" si="536"/>
        <v>77</v>
      </c>
      <c r="AA1477" s="27">
        <f t="shared" si="534"/>
        <v>222</v>
      </c>
      <c r="AB1477" s="31">
        <f t="shared" si="551"/>
        <v>0.89999906666573337</v>
      </c>
      <c r="AC1477" s="25" t="s">
        <v>27</v>
      </c>
      <c r="AD1477" s="43">
        <f t="shared" si="539"/>
        <v>0.89999906666573337</v>
      </c>
      <c r="AE1477" s="48">
        <f t="shared" si="540"/>
        <v>0</v>
      </c>
      <c r="AF1477" s="16">
        <f t="shared" si="541"/>
        <v>0</v>
      </c>
      <c r="AG1477" s="18">
        <f t="shared" si="542"/>
        <v>0</v>
      </c>
      <c r="AH1477" s="37">
        <f t="shared" si="543"/>
        <v>0</v>
      </c>
      <c r="AI1477" s="8">
        <f t="shared" si="544"/>
        <v>0</v>
      </c>
      <c r="AJ1477" s="13">
        <f t="shared" si="545"/>
        <v>0</v>
      </c>
      <c r="AK1477" s="14">
        <f t="shared" si="546"/>
        <v>0</v>
      </c>
      <c r="AL1477" s="17">
        <f t="shared" si="535"/>
        <v>0.10000093333426666</v>
      </c>
      <c r="AM1477" s="22">
        <f t="shared" si="547"/>
        <v>99999</v>
      </c>
      <c r="AN1477" s="91">
        <f t="shared" si="548"/>
        <v>99999</v>
      </c>
    </row>
    <row r="1478" spans="3:40">
      <c r="C1478" s="71"/>
      <c r="S1478" s="1">
        <f t="shared" si="549"/>
        <v>0</v>
      </c>
      <c r="T1478" s="45">
        <f t="shared" si="537"/>
        <v>0</v>
      </c>
      <c r="U1478" s="27" t="s">
        <v>4</v>
      </c>
      <c r="V1478" s="29">
        <f t="shared" si="538"/>
        <v>0</v>
      </c>
      <c r="W1478" s="29">
        <f t="shared" si="550"/>
        <v>0.89999906666573337</v>
      </c>
      <c r="X1478" s="30" t="s">
        <v>5</v>
      </c>
      <c r="Y1478" s="78">
        <f t="shared" si="533"/>
        <v>1</v>
      </c>
      <c r="Z1478" s="78">
        <f t="shared" si="536"/>
        <v>77</v>
      </c>
      <c r="AA1478" s="27">
        <f t="shared" si="534"/>
        <v>222</v>
      </c>
      <c r="AB1478" s="31">
        <f t="shared" si="551"/>
        <v>0.89999906666573337</v>
      </c>
      <c r="AC1478" s="25" t="s">
        <v>27</v>
      </c>
      <c r="AD1478" s="43">
        <f t="shared" si="539"/>
        <v>0.89999906666573337</v>
      </c>
      <c r="AE1478" s="48">
        <f t="shared" si="540"/>
        <v>0</v>
      </c>
      <c r="AF1478" s="16">
        <f t="shared" si="541"/>
        <v>0</v>
      </c>
      <c r="AG1478" s="18">
        <f t="shared" si="542"/>
        <v>0</v>
      </c>
      <c r="AH1478" s="37">
        <f t="shared" si="543"/>
        <v>0</v>
      </c>
      <c r="AI1478" s="8">
        <f t="shared" si="544"/>
        <v>0</v>
      </c>
      <c r="AJ1478" s="13">
        <f t="shared" si="545"/>
        <v>0</v>
      </c>
      <c r="AK1478" s="14">
        <f t="shared" si="546"/>
        <v>0</v>
      </c>
      <c r="AL1478" s="17">
        <f t="shared" si="535"/>
        <v>0.10000093333426666</v>
      </c>
      <c r="AM1478" s="22">
        <f t="shared" si="547"/>
        <v>99999</v>
      </c>
      <c r="AN1478" s="91">
        <f t="shared" si="548"/>
        <v>99999</v>
      </c>
    </row>
    <row r="1479" spans="3:40">
      <c r="C1479" s="71"/>
      <c r="S1479" s="1">
        <f t="shared" si="549"/>
        <v>0</v>
      </c>
      <c r="T1479" s="45">
        <f t="shared" si="537"/>
        <v>0</v>
      </c>
      <c r="U1479" s="27" t="s">
        <v>4</v>
      </c>
      <c r="V1479" s="29">
        <f t="shared" si="538"/>
        <v>0</v>
      </c>
      <c r="W1479" s="29">
        <f t="shared" si="550"/>
        <v>0.89999906666573337</v>
      </c>
      <c r="X1479" s="30" t="s">
        <v>5</v>
      </c>
      <c r="Y1479" s="78">
        <f t="shared" si="533"/>
        <v>1</v>
      </c>
      <c r="Z1479" s="78">
        <f t="shared" si="536"/>
        <v>77</v>
      </c>
      <c r="AA1479" s="27">
        <f t="shared" si="534"/>
        <v>222</v>
      </c>
      <c r="AB1479" s="31">
        <f t="shared" si="551"/>
        <v>0.89999906666573337</v>
      </c>
      <c r="AC1479" s="25" t="s">
        <v>27</v>
      </c>
      <c r="AD1479" s="43">
        <f t="shared" si="539"/>
        <v>0.89999906666573337</v>
      </c>
      <c r="AE1479" s="48">
        <f t="shared" si="540"/>
        <v>0</v>
      </c>
      <c r="AF1479" s="16">
        <f t="shared" si="541"/>
        <v>0</v>
      </c>
      <c r="AG1479" s="18">
        <f t="shared" si="542"/>
        <v>0</v>
      </c>
      <c r="AH1479" s="37">
        <f t="shared" si="543"/>
        <v>0</v>
      </c>
      <c r="AI1479" s="8">
        <f t="shared" si="544"/>
        <v>0</v>
      </c>
      <c r="AJ1479" s="13">
        <f t="shared" si="545"/>
        <v>0</v>
      </c>
      <c r="AK1479" s="14">
        <f t="shared" si="546"/>
        <v>0</v>
      </c>
      <c r="AL1479" s="17">
        <f t="shared" si="535"/>
        <v>0.10000093333426666</v>
      </c>
      <c r="AM1479" s="22">
        <f t="shared" si="547"/>
        <v>99999</v>
      </c>
      <c r="AN1479" s="91">
        <f t="shared" si="548"/>
        <v>99999</v>
      </c>
    </row>
    <row r="1480" spans="3:40">
      <c r="C1480" s="71"/>
      <c r="S1480" s="1">
        <f t="shared" si="549"/>
        <v>0</v>
      </c>
      <c r="T1480" s="45">
        <f t="shared" si="537"/>
        <v>0</v>
      </c>
      <c r="U1480" s="27" t="s">
        <v>4</v>
      </c>
      <c r="V1480" s="29">
        <f t="shared" si="538"/>
        <v>0</v>
      </c>
      <c r="W1480" s="29">
        <f t="shared" si="550"/>
        <v>0.89999906666573337</v>
      </c>
      <c r="X1480" s="30" t="s">
        <v>5</v>
      </c>
      <c r="Y1480" s="78">
        <f t="shared" si="533"/>
        <v>1</v>
      </c>
      <c r="Z1480" s="78">
        <f t="shared" si="536"/>
        <v>77</v>
      </c>
      <c r="AA1480" s="27">
        <f t="shared" si="534"/>
        <v>222</v>
      </c>
      <c r="AB1480" s="31">
        <f t="shared" si="551"/>
        <v>0.89999906666573337</v>
      </c>
      <c r="AC1480" s="25" t="s">
        <v>27</v>
      </c>
      <c r="AD1480" s="43">
        <f t="shared" si="539"/>
        <v>0.89999906666573337</v>
      </c>
      <c r="AE1480" s="48">
        <f t="shared" si="540"/>
        <v>0</v>
      </c>
      <c r="AF1480" s="16">
        <f t="shared" si="541"/>
        <v>0</v>
      </c>
      <c r="AG1480" s="18">
        <f t="shared" si="542"/>
        <v>0</v>
      </c>
      <c r="AH1480" s="37">
        <f t="shared" si="543"/>
        <v>0</v>
      </c>
      <c r="AI1480" s="8">
        <f t="shared" si="544"/>
        <v>0</v>
      </c>
      <c r="AJ1480" s="13">
        <f t="shared" si="545"/>
        <v>0</v>
      </c>
      <c r="AK1480" s="14">
        <f t="shared" si="546"/>
        <v>0</v>
      </c>
      <c r="AL1480" s="17">
        <f t="shared" si="535"/>
        <v>0.10000093333426666</v>
      </c>
      <c r="AM1480" s="22">
        <f t="shared" si="547"/>
        <v>99999</v>
      </c>
      <c r="AN1480" s="91">
        <f t="shared" si="548"/>
        <v>99999</v>
      </c>
    </row>
    <row r="1481" spans="3:40">
      <c r="C1481" s="71"/>
      <c r="S1481" s="1">
        <f t="shared" si="549"/>
        <v>0</v>
      </c>
      <c r="T1481" s="45">
        <f t="shared" si="537"/>
        <v>0</v>
      </c>
      <c r="U1481" s="27" t="s">
        <v>4</v>
      </c>
      <c r="V1481" s="29">
        <f t="shared" si="538"/>
        <v>0</v>
      </c>
      <c r="W1481" s="29">
        <f t="shared" si="550"/>
        <v>0.89999906666573337</v>
      </c>
      <c r="X1481" s="30" t="s">
        <v>5</v>
      </c>
      <c r="Y1481" s="78">
        <f t="shared" ref="Y1481:Y1544" si="552">INT((C1481+MOD(C$3,1)/C$4)/C$4)</f>
        <v>1</v>
      </c>
      <c r="Z1481" s="78">
        <f t="shared" si="536"/>
        <v>77</v>
      </c>
      <c r="AA1481" s="27">
        <f t="shared" ref="AA1481:AA1544" si="553">IF(C$3&gt;=1,IF(MOD(INT((C1481-MOD(C$3,C$4)+MOD(C$3,1)/C$4)/C$4),2),8888,222),IF(MOD(INT((C1481-MOD(C$3,C$4)+MOD(C$3,1)/C$4)/C$4),2),222,8888))</f>
        <v>222</v>
      </c>
      <c r="AB1481" s="31">
        <f t="shared" si="551"/>
        <v>0.89999906666573337</v>
      </c>
      <c r="AC1481" s="25" t="s">
        <v>27</v>
      </c>
      <c r="AD1481" s="43">
        <f t="shared" si="539"/>
        <v>0.89999906666573337</v>
      </c>
      <c r="AE1481" s="48">
        <f t="shared" si="540"/>
        <v>0</v>
      </c>
      <c r="AF1481" s="16">
        <f t="shared" si="541"/>
        <v>0</v>
      </c>
      <c r="AG1481" s="18">
        <f t="shared" si="542"/>
        <v>0</v>
      </c>
      <c r="AH1481" s="37">
        <f t="shared" si="543"/>
        <v>0</v>
      </c>
      <c r="AI1481" s="8">
        <f t="shared" si="544"/>
        <v>0</v>
      </c>
      <c r="AJ1481" s="13">
        <f t="shared" si="545"/>
        <v>0</v>
      </c>
      <c r="AK1481" s="14">
        <f t="shared" si="546"/>
        <v>0</v>
      </c>
      <c r="AL1481" s="17">
        <f t="shared" ref="AL1481:AL1544" si="554">MOD(MOD(((((MOD(C1481,C$4)/C$4)+(MOD(C$3,C$4)/C$4)))),C$4),1)</f>
        <v>0.10000093333426666</v>
      </c>
      <c r="AM1481" s="22">
        <f t="shared" si="547"/>
        <v>99999</v>
      </c>
      <c r="AN1481" s="91">
        <f t="shared" si="548"/>
        <v>99999</v>
      </c>
    </row>
    <row r="1482" spans="3:40">
      <c r="C1482" s="71"/>
      <c r="S1482" s="1">
        <f t="shared" si="549"/>
        <v>0</v>
      </c>
      <c r="T1482" s="45">
        <f t="shared" si="537"/>
        <v>0</v>
      </c>
      <c r="U1482" s="27" t="s">
        <v>4</v>
      </c>
      <c r="V1482" s="29">
        <f t="shared" si="538"/>
        <v>0</v>
      </c>
      <c r="W1482" s="29">
        <f t="shared" si="550"/>
        <v>0.89999906666573337</v>
      </c>
      <c r="X1482" s="30" t="s">
        <v>5</v>
      </c>
      <c r="Y1482" s="78">
        <f t="shared" si="552"/>
        <v>1</v>
      </c>
      <c r="Z1482" s="78">
        <f t="shared" si="536"/>
        <v>77</v>
      </c>
      <c r="AA1482" s="27">
        <f t="shared" si="553"/>
        <v>222</v>
      </c>
      <c r="AB1482" s="31">
        <f t="shared" si="551"/>
        <v>0.89999906666573337</v>
      </c>
      <c r="AC1482" s="25" t="s">
        <v>27</v>
      </c>
      <c r="AD1482" s="43">
        <f t="shared" si="539"/>
        <v>0.89999906666573337</v>
      </c>
      <c r="AE1482" s="48">
        <f t="shared" si="540"/>
        <v>0</v>
      </c>
      <c r="AF1482" s="16">
        <f t="shared" si="541"/>
        <v>0</v>
      </c>
      <c r="AG1482" s="18">
        <f t="shared" si="542"/>
        <v>0</v>
      </c>
      <c r="AH1482" s="37">
        <f t="shared" si="543"/>
        <v>0</v>
      </c>
      <c r="AI1482" s="8">
        <f t="shared" si="544"/>
        <v>0</v>
      </c>
      <c r="AJ1482" s="13">
        <f t="shared" si="545"/>
        <v>0</v>
      </c>
      <c r="AK1482" s="14">
        <f t="shared" si="546"/>
        <v>0</v>
      </c>
      <c r="AL1482" s="17">
        <f t="shared" si="554"/>
        <v>0.10000093333426666</v>
      </c>
      <c r="AM1482" s="22">
        <f t="shared" si="547"/>
        <v>99999</v>
      </c>
      <c r="AN1482" s="91">
        <f t="shared" si="548"/>
        <v>99999</v>
      </c>
    </row>
    <row r="1483" spans="3:40">
      <c r="C1483" s="71"/>
      <c r="S1483" s="1">
        <f t="shared" si="549"/>
        <v>0</v>
      </c>
      <c r="T1483" s="45">
        <f t="shared" si="537"/>
        <v>0</v>
      </c>
      <c r="U1483" s="27" t="s">
        <v>4</v>
      </c>
      <c r="V1483" s="29">
        <f t="shared" si="538"/>
        <v>0</v>
      </c>
      <c r="W1483" s="29">
        <f t="shared" si="550"/>
        <v>0.89999906666573337</v>
      </c>
      <c r="X1483" s="30" t="s">
        <v>5</v>
      </c>
      <c r="Y1483" s="78">
        <f t="shared" si="552"/>
        <v>1</v>
      </c>
      <c r="Z1483" s="78">
        <f t="shared" ref="Z1483:Z1546" si="555">IF(Z1482=0,IF(AA1483=222,IF(AA1482=8888,Z1482+1,Z1482),IF(AA1482=222,Z1482+1,Z1482))+1,IF(AA1483=222,IF(AA1482=8888,Z1482+1,Z1482),IF(AA1482=222,Z1482+1,Z1482)))</f>
        <v>77</v>
      </c>
      <c r="AA1483" s="27">
        <f t="shared" si="553"/>
        <v>222</v>
      </c>
      <c r="AB1483" s="31">
        <f t="shared" si="551"/>
        <v>0.89999906666573337</v>
      </c>
      <c r="AC1483" s="25" t="s">
        <v>27</v>
      </c>
      <c r="AD1483" s="43">
        <f t="shared" si="539"/>
        <v>0.89999906666573337</v>
      </c>
      <c r="AE1483" s="48">
        <f t="shared" si="540"/>
        <v>0</v>
      </c>
      <c r="AF1483" s="16">
        <f t="shared" si="541"/>
        <v>0</v>
      </c>
      <c r="AG1483" s="18">
        <f t="shared" si="542"/>
        <v>0</v>
      </c>
      <c r="AH1483" s="37">
        <f t="shared" si="543"/>
        <v>0</v>
      </c>
      <c r="AI1483" s="8">
        <f t="shared" si="544"/>
        <v>0</v>
      </c>
      <c r="AJ1483" s="13">
        <f t="shared" si="545"/>
        <v>0</v>
      </c>
      <c r="AK1483" s="14">
        <f t="shared" si="546"/>
        <v>0</v>
      </c>
      <c r="AL1483" s="17">
        <f t="shared" si="554"/>
        <v>0.10000093333426666</v>
      </c>
      <c r="AM1483" s="22">
        <f t="shared" si="547"/>
        <v>99999</v>
      </c>
      <c r="AN1483" s="91">
        <f t="shared" si="548"/>
        <v>99999</v>
      </c>
    </row>
    <row r="1484" spans="3:40">
      <c r="C1484" s="71"/>
      <c r="S1484" s="1">
        <f t="shared" si="549"/>
        <v>0</v>
      </c>
      <c r="T1484" s="45">
        <f t="shared" si="537"/>
        <v>0</v>
      </c>
      <c r="U1484" s="27" t="s">
        <v>4</v>
      </c>
      <c r="V1484" s="29">
        <f t="shared" si="538"/>
        <v>0</v>
      </c>
      <c r="W1484" s="29">
        <f t="shared" si="550"/>
        <v>0.89999906666573337</v>
      </c>
      <c r="X1484" s="30" t="s">
        <v>5</v>
      </c>
      <c r="Y1484" s="78">
        <f t="shared" si="552"/>
        <v>1</v>
      </c>
      <c r="Z1484" s="78">
        <f t="shared" si="555"/>
        <v>77</v>
      </c>
      <c r="AA1484" s="27">
        <f t="shared" si="553"/>
        <v>222</v>
      </c>
      <c r="AB1484" s="31">
        <f t="shared" si="551"/>
        <v>0.89999906666573337</v>
      </c>
      <c r="AC1484" s="25" t="s">
        <v>27</v>
      </c>
      <c r="AD1484" s="43">
        <f t="shared" si="539"/>
        <v>0.89999906666573337</v>
      </c>
      <c r="AE1484" s="48">
        <f t="shared" si="540"/>
        <v>0</v>
      </c>
      <c r="AF1484" s="16">
        <f t="shared" si="541"/>
        <v>0</v>
      </c>
      <c r="AG1484" s="18">
        <f t="shared" si="542"/>
        <v>0</v>
      </c>
      <c r="AH1484" s="37">
        <f t="shared" si="543"/>
        <v>0</v>
      </c>
      <c r="AI1484" s="8">
        <f t="shared" si="544"/>
        <v>0</v>
      </c>
      <c r="AJ1484" s="13">
        <f t="shared" si="545"/>
        <v>0</v>
      </c>
      <c r="AK1484" s="14">
        <f t="shared" si="546"/>
        <v>0</v>
      </c>
      <c r="AL1484" s="17">
        <f t="shared" si="554"/>
        <v>0.10000093333426666</v>
      </c>
      <c r="AM1484" s="22">
        <f t="shared" si="547"/>
        <v>99999</v>
      </c>
      <c r="AN1484" s="91">
        <f t="shared" si="548"/>
        <v>99999</v>
      </c>
    </row>
    <row r="1485" spans="3:40">
      <c r="C1485" s="71"/>
      <c r="S1485" s="1">
        <f t="shared" si="549"/>
        <v>0</v>
      </c>
      <c r="T1485" s="45">
        <f t="shared" si="537"/>
        <v>0</v>
      </c>
      <c r="U1485" s="27" t="s">
        <v>4</v>
      </c>
      <c r="V1485" s="29">
        <f t="shared" si="538"/>
        <v>0</v>
      </c>
      <c r="W1485" s="29">
        <f t="shared" si="550"/>
        <v>0.89999906666573337</v>
      </c>
      <c r="X1485" s="30" t="s">
        <v>5</v>
      </c>
      <c r="Y1485" s="78">
        <f t="shared" si="552"/>
        <v>1</v>
      </c>
      <c r="Z1485" s="78">
        <f t="shared" si="555"/>
        <v>77</v>
      </c>
      <c r="AA1485" s="27">
        <f t="shared" si="553"/>
        <v>222</v>
      </c>
      <c r="AB1485" s="31">
        <f t="shared" si="551"/>
        <v>0.89999906666573337</v>
      </c>
      <c r="AC1485" s="25" t="s">
        <v>27</v>
      </c>
      <c r="AD1485" s="43">
        <f t="shared" si="539"/>
        <v>0.89999906666573337</v>
      </c>
      <c r="AE1485" s="48">
        <f t="shared" si="540"/>
        <v>0</v>
      </c>
      <c r="AF1485" s="16">
        <f t="shared" si="541"/>
        <v>0</v>
      </c>
      <c r="AG1485" s="18">
        <f t="shared" si="542"/>
        <v>0</v>
      </c>
      <c r="AH1485" s="37">
        <f t="shared" si="543"/>
        <v>0</v>
      </c>
      <c r="AI1485" s="8">
        <f t="shared" si="544"/>
        <v>0</v>
      </c>
      <c r="AJ1485" s="13">
        <f t="shared" si="545"/>
        <v>0</v>
      </c>
      <c r="AK1485" s="14">
        <f t="shared" si="546"/>
        <v>0</v>
      </c>
      <c r="AL1485" s="17">
        <f t="shared" si="554"/>
        <v>0.10000093333426666</v>
      </c>
      <c r="AM1485" s="22">
        <f t="shared" si="547"/>
        <v>99999</v>
      </c>
      <c r="AN1485" s="91">
        <f t="shared" si="548"/>
        <v>99999</v>
      </c>
    </row>
    <row r="1486" spans="3:40">
      <c r="C1486" s="71"/>
      <c r="S1486" s="1">
        <f t="shared" si="549"/>
        <v>0</v>
      </c>
      <c r="T1486" s="45">
        <f t="shared" si="537"/>
        <v>0</v>
      </c>
      <c r="U1486" s="27" t="s">
        <v>4</v>
      </c>
      <c r="V1486" s="29">
        <f t="shared" si="538"/>
        <v>0</v>
      </c>
      <c r="W1486" s="29">
        <f t="shared" si="550"/>
        <v>0.89999906666573337</v>
      </c>
      <c r="X1486" s="30" t="s">
        <v>5</v>
      </c>
      <c r="Y1486" s="78">
        <f t="shared" si="552"/>
        <v>1</v>
      </c>
      <c r="Z1486" s="78">
        <f t="shared" si="555"/>
        <v>77</v>
      </c>
      <c r="AA1486" s="27">
        <f t="shared" si="553"/>
        <v>222</v>
      </c>
      <c r="AB1486" s="31">
        <f t="shared" si="551"/>
        <v>0.89999906666573337</v>
      </c>
      <c r="AC1486" s="25" t="s">
        <v>27</v>
      </c>
      <c r="AD1486" s="43">
        <f t="shared" si="539"/>
        <v>0.89999906666573337</v>
      </c>
      <c r="AE1486" s="48">
        <f t="shared" si="540"/>
        <v>0</v>
      </c>
      <c r="AF1486" s="16">
        <f t="shared" si="541"/>
        <v>0</v>
      </c>
      <c r="AG1486" s="18">
        <f t="shared" si="542"/>
        <v>0</v>
      </c>
      <c r="AH1486" s="37">
        <f t="shared" si="543"/>
        <v>0</v>
      </c>
      <c r="AI1486" s="8">
        <f t="shared" si="544"/>
        <v>0</v>
      </c>
      <c r="AJ1486" s="13">
        <f t="shared" si="545"/>
        <v>0</v>
      </c>
      <c r="AK1486" s="14">
        <f t="shared" si="546"/>
        <v>0</v>
      </c>
      <c r="AL1486" s="17">
        <f t="shared" si="554"/>
        <v>0.10000093333426666</v>
      </c>
      <c r="AM1486" s="22">
        <f t="shared" si="547"/>
        <v>99999</v>
      </c>
      <c r="AN1486" s="91">
        <f t="shared" si="548"/>
        <v>99999</v>
      </c>
    </row>
    <row r="1487" spans="3:40">
      <c r="C1487" s="71"/>
      <c r="S1487" s="1">
        <f t="shared" si="549"/>
        <v>0</v>
      </c>
      <c r="T1487" s="45">
        <f t="shared" ref="T1487:T1550" si="556">IF(C$1=2,0,1)</f>
        <v>0</v>
      </c>
      <c r="U1487" s="27" t="s">
        <v>4</v>
      </c>
      <c r="V1487" s="29">
        <f t="shared" ref="V1487:V1550" si="557">D1487</f>
        <v>0</v>
      </c>
      <c r="W1487" s="29">
        <f t="shared" si="550"/>
        <v>0.89999906666573337</v>
      </c>
      <c r="X1487" s="30" t="s">
        <v>5</v>
      </c>
      <c r="Y1487" s="78">
        <f t="shared" si="552"/>
        <v>1</v>
      </c>
      <c r="Z1487" s="78">
        <f t="shared" si="555"/>
        <v>77</v>
      </c>
      <c r="AA1487" s="27">
        <f t="shared" si="553"/>
        <v>222</v>
      </c>
      <c r="AB1487" s="31">
        <f t="shared" si="551"/>
        <v>0.89999906666573337</v>
      </c>
      <c r="AC1487" s="25" t="s">
        <v>27</v>
      </c>
      <c r="AD1487" s="43">
        <f t="shared" ref="AD1487:AD1550" si="558">IF(AA1487=222,W1487-E1487/C$4,E1487/C$4+W1487)</f>
        <v>0.89999906666573337</v>
      </c>
      <c r="AE1487" s="48">
        <f t="shared" ref="AE1487:AE1550" si="559">IF(AE$1=1,IF(C1488=0,0,IF(C1487=0,0,IF(T1487=0,IF((ABS(D1487-D1488))&lt;0.1,(IF(C1488-C1487=T$1,99999,0)),0),0))),0)</f>
        <v>0</v>
      </c>
      <c r="AF1487" s="16">
        <f t="shared" ref="AF1487:AF1550" si="560">IF(AF$1=1,IF(C1488=0,0,IF(C1487=0,0,IF(T1487=0,IF(C1488-C1487=0,(IF(ABS(D1487-D1488)&lt;W$1,99999,0)),0),0))),0)</f>
        <v>0</v>
      </c>
      <c r="AG1487" s="18">
        <f t="shared" ref="AG1487:AG1550" si="561">IF(AG$1=1,IF(C1488=0,0,IF(C1487=0,0,IF(T1487=0,IF(AND(AN1487,AM1487),99999,0),0))),0)</f>
        <v>0</v>
      </c>
      <c r="AH1487" s="37">
        <f t="shared" ref="AH1487:AH1550" si="562">IF(C1487=0,,IF(AH$1=1,IF(1&gt;AD1487,0,99999),0))</f>
        <v>0</v>
      </c>
      <c r="AI1487" s="8">
        <f t="shared" ref="AI1487:AI1550" si="563">IF(AI$1=1,IF(D1487&gt;1,99999,IF(D1487&lt;0,99999,0)),0)</f>
        <v>0</v>
      </c>
      <c r="AJ1487" s="13">
        <f t="shared" ref="AJ1487:AJ1550" si="564">IF(AJ$1=1,IF(B1488=0,0,IF(B1488-B1487=1,0,99999)),0)</f>
        <v>0</v>
      </c>
      <c r="AK1487" s="14">
        <f t="shared" ref="AK1487:AK1550" si="565">IF(AK$1=1,IF(C1488=0,0,IF(C1488-C1487&lt;0,99999,0)),0)</f>
        <v>0</v>
      </c>
      <c r="AL1487" s="17">
        <f t="shared" si="554"/>
        <v>0.10000093333426666</v>
      </c>
      <c r="AM1487" s="22">
        <f t="shared" ref="AM1487:AM1550" si="566">IF(C1488-C1487=0,99999,0 )</f>
        <v>99999</v>
      </c>
      <c r="AN1487" s="91">
        <f t="shared" ref="AN1487:AN1550" si="567">IF(ABS(D1488-D1487)=0,99999,0)</f>
        <v>99999</v>
      </c>
    </row>
    <row r="1488" spans="3:40">
      <c r="C1488" s="71"/>
      <c r="S1488" s="1">
        <f t="shared" si="549"/>
        <v>0</v>
      </c>
      <c r="T1488" s="45">
        <f t="shared" si="556"/>
        <v>0</v>
      </c>
      <c r="U1488" s="27" t="s">
        <v>4</v>
      </c>
      <c r="V1488" s="29">
        <f t="shared" si="557"/>
        <v>0</v>
      </c>
      <c r="W1488" s="29">
        <f t="shared" si="550"/>
        <v>0.89999906666573337</v>
      </c>
      <c r="X1488" s="30" t="s">
        <v>5</v>
      </c>
      <c r="Y1488" s="78">
        <f t="shared" si="552"/>
        <v>1</v>
      </c>
      <c r="Z1488" s="78">
        <f t="shared" si="555"/>
        <v>77</v>
      </c>
      <c r="AA1488" s="27">
        <f t="shared" si="553"/>
        <v>222</v>
      </c>
      <c r="AB1488" s="31">
        <f t="shared" si="551"/>
        <v>0.89999906666573337</v>
      </c>
      <c r="AC1488" s="25" t="s">
        <v>27</v>
      </c>
      <c r="AD1488" s="43">
        <f t="shared" si="558"/>
        <v>0.89999906666573337</v>
      </c>
      <c r="AE1488" s="48">
        <f t="shared" si="559"/>
        <v>0</v>
      </c>
      <c r="AF1488" s="16">
        <f t="shared" si="560"/>
        <v>0</v>
      </c>
      <c r="AG1488" s="18">
        <f t="shared" si="561"/>
        <v>0</v>
      </c>
      <c r="AH1488" s="37">
        <f t="shared" si="562"/>
        <v>0</v>
      </c>
      <c r="AI1488" s="8">
        <f t="shared" si="563"/>
        <v>0</v>
      </c>
      <c r="AJ1488" s="13">
        <f t="shared" si="564"/>
        <v>0</v>
      </c>
      <c r="AK1488" s="14">
        <f t="shared" si="565"/>
        <v>0</v>
      </c>
      <c r="AL1488" s="17">
        <f t="shared" si="554"/>
        <v>0.10000093333426666</v>
      </c>
      <c r="AM1488" s="22">
        <f t="shared" si="566"/>
        <v>99999</v>
      </c>
      <c r="AN1488" s="91">
        <f t="shared" si="567"/>
        <v>99999</v>
      </c>
    </row>
    <row r="1489" spans="3:40">
      <c r="C1489" s="71"/>
      <c r="S1489" s="1">
        <f t="shared" si="549"/>
        <v>0</v>
      </c>
      <c r="T1489" s="45">
        <f t="shared" si="556"/>
        <v>0</v>
      </c>
      <c r="U1489" s="27" t="s">
        <v>4</v>
      </c>
      <c r="V1489" s="29">
        <f t="shared" si="557"/>
        <v>0</v>
      </c>
      <c r="W1489" s="29">
        <f t="shared" si="550"/>
        <v>0.89999906666573337</v>
      </c>
      <c r="X1489" s="30" t="s">
        <v>5</v>
      </c>
      <c r="Y1489" s="78">
        <f t="shared" si="552"/>
        <v>1</v>
      </c>
      <c r="Z1489" s="78">
        <f t="shared" si="555"/>
        <v>77</v>
      </c>
      <c r="AA1489" s="27">
        <f t="shared" si="553"/>
        <v>222</v>
      </c>
      <c r="AB1489" s="31">
        <f t="shared" si="551"/>
        <v>0.89999906666573337</v>
      </c>
      <c r="AC1489" s="25" t="s">
        <v>27</v>
      </c>
      <c r="AD1489" s="43">
        <f t="shared" si="558"/>
        <v>0.89999906666573337</v>
      </c>
      <c r="AE1489" s="48">
        <f t="shared" si="559"/>
        <v>0</v>
      </c>
      <c r="AF1489" s="16">
        <f t="shared" si="560"/>
        <v>0</v>
      </c>
      <c r="AG1489" s="18">
        <f t="shared" si="561"/>
        <v>0</v>
      </c>
      <c r="AH1489" s="37">
        <f t="shared" si="562"/>
        <v>0</v>
      </c>
      <c r="AI1489" s="8">
        <f t="shared" si="563"/>
        <v>0</v>
      </c>
      <c r="AJ1489" s="13">
        <f t="shared" si="564"/>
        <v>0</v>
      </c>
      <c r="AK1489" s="14">
        <f t="shared" si="565"/>
        <v>0</v>
      </c>
      <c r="AL1489" s="17">
        <f t="shared" si="554"/>
        <v>0.10000093333426666</v>
      </c>
      <c r="AM1489" s="22">
        <f t="shared" si="566"/>
        <v>99999</v>
      </c>
      <c r="AN1489" s="91">
        <f t="shared" si="567"/>
        <v>99999</v>
      </c>
    </row>
    <row r="1490" spans="3:40">
      <c r="C1490" s="71"/>
      <c r="S1490" s="1">
        <f t="shared" si="549"/>
        <v>0</v>
      </c>
      <c r="T1490" s="45">
        <f t="shared" si="556"/>
        <v>0</v>
      </c>
      <c r="U1490" s="27" t="s">
        <v>4</v>
      </c>
      <c r="V1490" s="29">
        <f t="shared" si="557"/>
        <v>0</v>
      </c>
      <c r="W1490" s="29">
        <f t="shared" si="550"/>
        <v>0.89999906666573337</v>
      </c>
      <c r="X1490" s="30" t="s">
        <v>5</v>
      </c>
      <c r="Y1490" s="78">
        <f t="shared" si="552"/>
        <v>1</v>
      </c>
      <c r="Z1490" s="78">
        <f t="shared" si="555"/>
        <v>77</v>
      </c>
      <c r="AA1490" s="27">
        <f t="shared" si="553"/>
        <v>222</v>
      </c>
      <c r="AB1490" s="31">
        <f t="shared" si="551"/>
        <v>0.89999906666573337</v>
      </c>
      <c r="AC1490" s="25" t="s">
        <v>27</v>
      </c>
      <c r="AD1490" s="43">
        <f t="shared" si="558"/>
        <v>0.89999906666573337</v>
      </c>
      <c r="AE1490" s="48">
        <f t="shared" si="559"/>
        <v>0</v>
      </c>
      <c r="AF1490" s="16">
        <f t="shared" si="560"/>
        <v>0</v>
      </c>
      <c r="AG1490" s="18">
        <f t="shared" si="561"/>
        <v>0</v>
      </c>
      <c r="AH1490" s="37">
        <f t="shared" si="562"/>
        <v>0</v>
      </c>
      <c r="AI1490" s="8">
        <f t="shared" si="563"/>
        <v>0</v>
      </c>
      <c r="AJ1490" s="13">
        <f t="shared" si="564"/>
        <v>0</v>
      </c>
      <c r="AK1490" s="14">
        <f t="shared" si="565"/>
        <v>0</v>
      </c>
      <c r="AL1490" s="17">
        <f t="shared" si="554"/>
        <v>0.10000093333426666</v>
      </c>
      <c r="AM1490" s="22">
        <f t="shared" si="566"/>
        <v>99999</v>
      </c>
      <c r="AN1490" s="91">
        <f t="shared" si="567"/>
        <v>99999</v>
      </c>
    </row>
    <row r="1491" spans="3:40">
      <c r="C1491" s="71"/>
      <c r="S1491" s="1">
        <f t="shared" si="549"/>
        <v>0</v>
      </c>
      <c r="T1491" s="45">
        <f t="shared" si="556"/>
        <v>0</v>
      </c>
      <c r="U1491" s="27" t="s">
        <v>4</v>
      </c>
      <c r="V1491" s="29">
        <f t="shared" si="557"/>
        <v>0</v>
      </c>
      <c r="W1491" s="29">
        <f t="shared" si="550"/>
        <v>0.89999906666573337</v>
      </c>
      <c r="X1491" s="30" t="s">
        <v>5</v>
      </c>
      <c r="Y1491" s="78">
        <f t="shared" si="552"/>
        <v>1</v>
      </c>
      <c r="Z1491" s="78">
        <f t="shared" si="555"/>
        <v>77</v>
      </c>
      <c r="AA1491" s="27">
        <f t="shared" si="553"/>
        <v>222</v>
      </c>
      <c r="AB1491" s="31">
        <f t="shared" si="551"/>
        <v>0.89999906666573337</v>
      </c>
      <c r="AC1491" s="25" t="s">
        <v>27</v>
      </c>
      <c r="AD1491" s="43">
        <f t="shared" si="558"/>
        <v>0.89999906666573337</v>
      </c>
      <c r="AE1491" s="48">
        <f t="shared" si="559"/>
        <v>0</v>
      </c>
      <c r="AF1491" s="16">
        <f t="shared" si="560"/>
        <v>0</v>
      </c>
      <c r="AG1491" s="18">
        <f t="shared" si="561"/>
        <v>0</v>
      </c>
      <c r="AH1491" s="37">
        <f t="shared" si="562"/>
        <v>0</v>
      </c>
      <c r="AI1491" s="8">
        <f t="shared" si="563"/>
        <v>0</v>
      </c>
      <c r="AJ1491" s="13">
        <f t="shared" si="564"/>
        <v>0</v>
      </c>
      <c r="AK1491" s="14">
        <f t="shared" si="565"/>
        <v>0</v>
      </c>
      <c r="AL1491" s="17">
        <f t="shared" si="554"/>
        <v>0.10000093333426666</v>
      </c>
      <c r="AM1491" s="22">
        <f t="shared" si="566"/>
        <v>99999</v>
      </c>
      <c r="AN1491" s="91">
        <f t="shared" si="567"/>
        <v>99999</v>
      </c>
    </row>
    <row r="1492" spans="3:40">
      <c r="C1492" s="71"/>
      <c r="S1492" s="1">
        <f t="shared" si="549"/>
        <v>0</v>
      </c>
      <c r="T1492" s="45">
        <f t="shared" si="556"/>
        <v>0</v>
      </c>
      <c r="U1492" s="27" t="s">
        <v>4</v>
      </c>
      <c r="V1492" s="29">
        <f t="shared" si="557"/>
        <v>0</v>
      </c>
      <c r="W1492" s="29">
        <f t="shared" si="550"/>
        <v>0.89999906666573337</v>
      </c>
      <c r="X1492" s="30" t="s">
        <v>5</v>
      </c>
      <c r="Y1492" s="78">
        <f t="shared" si="552"/>
        <v>1</v>
      </c>
      <c r="Z1492" s="78">
        <f t="shared" si="555"/>
        <v>77</v>
      </c>
      <c r="AA1492" s="27">
        <f t="shared" si="553"/>
        <v>222</v>
      </c>
      <c r="AB1492" s="31">
        <f t="shared" si="551"/>
        <v>0.89999906666573337</v>
      </c>
      <c r="AC1492" s="25" t="s">
        <v>27</v>
      </c>
      <c r="AD1492" s="43">
        <f t="shared" si="558"/>
        <v>0.89999906666573337</v>
      </c>
      <c r="AE1492" s="48">
        <f t="shared" si="559"/>
        <v>0</v>
      </c>
      <c r="AF1492" s="16">
        <f t="shared" si="560"/>
        <v>0</v>
      </c>
      <c r="AG1492" s="18">
        <f t="shared" si="561"/>
        <v>0</v>
      </c>
      <c r="AH1492" s="37">
        <f t="shared" si="562"/>
        <v>0</v>
      </c>
      <c r="AI1492" s="8">
        <f t="shared" si="563"/>
        <v>0</v>
      </c>
      <c r="AJ1492" s="13">
        <f t="shared" si="564"/>
        <v>0</v>
      </c>
      <c r="AK1492" s="14">
        <f t="shared" si="565"/>
        <v>0</v>
      </c>
      <c r="AL1492" s="17">
        <f t="shared" si="554"/>
        <v>0.10000093333426666</v>
      </c>
      <c r="AM1492" s="22">
        <f t="shared" si="566"/>
        <v>99999</v>
      </c>
      <c r="AN1492" s="91">
        <f t="shared" si="567"/>
        <v>99999</v>
      </c>
    </row>
    <row r="1493" spans="3:40">
      <c r="C1493" s="71"/>
      <c r="S1493" s="1">
        <f t="shared" si="549"/>
        <v>0</v>
      </c>
      <c r="T1493" s="45">
        <f t="shared" si="556"/>
        <v>0</v>
      </c>
      <c r="U1493" s="27" t="s">
        <v>4</v>
      </c>
      <c r="V1493" s="29">
        <f t="shared" si="557"/>
        <v>0</v>
      </c>
      <c r="W1493" s="29">
        <f t="shared" si="550"/>
        <v>0.89999906666573337</v>
      </c>
      <c r="X1493" s="30" t="s">
        <v>5</v>
      </c>
      <c r="Y1493" s="78">
        <f t="shared" si="552"/>
        <v>1</v>
      </c>
      <c r="Z1493" s="78">
        <f t="shared" si="555"/>
        <v>77</v>
      </c>
      <c r="AA1493" s="27">
        <f t="shared" si="553"/>
        <v>222</v>
      </c>
      <c r="AB1493" s="31">
        <f t="shared" si="551"/>
        <v>0.89999906666573337</v>
      </c>
      <c r="AC1493" s="25" t="s">
        <v>27</v>
      </c>
      <c r="AD1493" s="43">
        <f t="shared" si="558"/>
        <v>0.89999906666573337</v>
      </c>
      <c r="AE1493" s="48">
        <f t="shared" si="559"/>
        <v>0</v>
      </c>
      <c r="AF1493" s="16">
        <f t="shared" si="560"/>
        <v>0</v>
      </c>
      <c r="AG1493" s="18">
        <f t="shared" si="561"/>
        <v>0</v>
      </c>
      <c r="AH1493" s="37">
        <f t="shared" si="562"/>
        <v>0</v>
      </c>
      <c r="AI1493" s="8">
        <f t="shared" si="563"/>
        <v>0</v>
      </c>
      <c r="AJ1493" s="13">
        <f t="shared" si="564"/>
        <v>0</v>
      </c>
      <c r="AK1493" s="14">
        <f t="shared" si="565"/>
        <v>0</v>
      </c>
      <c r="AL1493" s="17">
        <f t="shared" si="554"/>
        <v>0.10000093333426666</v>
      </c>
      <c r="AM1493" s="22">
        <f t="shared" si="566"/>
        <v>99999</v>
      </c>
      <c r="AN1493" s="91">
        <f t="shared" si="567"/>
        <v>99999</v>
      </c>
    </row>
    <row r="1494" spans="3:40">
      <c r="C1494" s="71"/>
      <c r="S1494" s="1">
        <f t="shared" si="549"/>
        <v>0</v>
      </c>
      <c r="T1494" s="45">
        <f t="shared" si="556"/>
        <v>0</v>
      </c>
      <c r="U1494" s="27" t="s">
        <v>4</v>
      </c>
      <c r="V1494" s="29">
        <f t="shared" si="557"/>
        <v>0</v>
      </c>
      <c r="W1494" s="29">
        <f t="shared" si="550"/>
        <v>0.89999906666573337</v>
      </c>
      <c r="X1494" s="30" t="s">
        <v>5</v>
      </c>
      <c r="Y1494" s="78">
        <f t="shared" si="552"/>
        <v>1</v>
      </c>
      <c r="Z1494" s="78">
        <f t="shared" si="555"/>
        <v>77</v>
      </c>
      <c r="AA1494" s="27">
        <f t="shared" si="553"/>
        <v>222</v>
      </c>
      <c r="AB1494" s="31">
        <f t="shared" si="551"/>
        <v>0.89999906666573337</v>
      </c>
      <c r="AC1494" s="25" t="s">
        <v>27</v>
      </c>
      <c r="AD1494" s="43">
        <f t="shared" si="558"/>
        <v>0.89999906666573337</v>
      </c>
      <c r="AE1494" s="48">
        <f t="shared" si="559"/>
        <v>0</v>
      </c>
      <c r="AF1494" s="16">
        <f t="shared" si="560"/>
        <v>0</v>
      </c>
      <c r="AG1494" s="18">
        <f t="shared" si="561"/>
        <v>0</v>
      </c>
      <c r="AH1494" s="37">
        <f t="shared" si="562"/>
        <v>0</v>
      </c>
      <c r="AI1494" s="8">
        <f t="shared" si="563"/>
        <v>0</v>
      </c>
      <c r="AJ1494" s="13">
        <f t="shared" si="564"/>
        <v>0</v>
      </c>
      <c r="AK1494" s="14">
        <f t="shared" si="565"/>
        <v>0</v>
      </c>
      <c r="AL1494" s="17">
        <f t="shared" si="554"/>
        <v>0.10000093333426666</v>
      </c>
      <c r="AM1494" s="22">
        <f t="shared" si="566"/>
        <v>99999</v>
      </c>
      <c r="AN1494" s="91">
        <f t="shared" si="567"/>
        <v>99999</v>
      </c>
    </row>
    <row r="1495" spans="3:40">
      <c r="C1495" s="71"/>
      <c r="S1495" s="1">
        <f t="shared" si="549"/>
        <v>0</v>
      </c>
      <c r="T1495" s="45">
        <f t="shared" si="556"/>
        <v>0</v>
      </c>
      <c r="U1495" s="27" t="s">
        <v>4</v>
      </c>
      <c r="V1495" s="29">
        <f t="shared" si="557"/>
        <v>0</v>
      </c>
      <c r="W1495" s="29">
        <f t="shared" si="550"/>
        <v>0.89999906666573337</v>
      </c>
      <c r="X1495" s="30" t="s">
        <v>5</v>
      </c>
      <c r="Y1495" s="78">
        <f t="shared" si="552"/>
        <v>1</v>
      </c>
      <c r="Z1495" s="78">
        <f t="shared" si="555"/>
        <v>77</v>
      </c>
      <c r="AA1495" s="27">
        <f t="shared" si="553"/>
        <v>222</v>
      </c>
      <c r="AB1495" s="31">
        <f t="shared" si="551"/>
        <v>0.89999906666573337</v>
      </c>
      <c r="AC1495" s="25" t="s">
        <v>27</v>
      </c>
      <c r="AD1495" s="43">
        <f t="shared" si="558"/>
        <v>0.89999906666573337</v>
      </c>
      <c r="AE1495" s="48">
        <f t="shared" si="559"/>
        <v>0</v>
      </c>
      <c r="AF1495" s="16">
        <f t="shared" si="560"/>
        <v>0</v>
      </c>
      <c r="AG1495" s="18">
        <f t="shared" si="561"/>
        <v>0</v>
      </c>
      <c r="AH1495" s="37">
        <f t="shared" si="562"/>
        <v>0</v>
      </c>
      <c r="AI1495" s="8">
        <f t="shared" si="563"/>
        <v>0</v>
      </c>
      <c r="AJ1495" s="13">
        <f t="shared" si="564"/>
        <v>0</v>
      </c>
      <c r="AK1495" s="14">
        <f t="shared" si="565"/>
        <v>0</v>
      </c>
      <c r="AL1495" s="17">
        <f t="shared" si="554"/>
        <v>0.10000093333426666</v>
      </c>
      <c r="AM1495" s="22">
        <f t="shared" si="566"/>
        <v>99999</v>
      </c>
      <c r="AN1495" s="91">
        <f t="shared" si="567"/>
        <v>99999</v>
      </c>
    </row>
    <row r="1496" spans="3:40">
      <c r="C1496" s="71"/>
      <c r="S1496" s="1">
        <f t="shared" si="549"/>
        <v>0</v>
      </c>
      <c r="T1496" s="45">
        <f t="shared" si="556"/>
        <v>0</v>
      </c>
      <c r="U1496" s="27" t="s">
        <v>4</v>
      </c>
      <c r="V1496" s="29">
        <f t="shared" si="557"/>
        <v>0</v>
      </c>
      <c r="W1496" s="29">
        <f t="shared" si="550"/>
        <v>0.89999906666573337</v>
      </c>
      <c r="X1496" s="30" t="s">
        <v>5</v>
      </c>
      <c r="Y1496" s="78">
        <f t="shared" si="552"/>
        <v>1</v>
      </c>
      <c r="Z1496" s="78">
        <f t="shared" si="555"/>
        <v>77</v>
      </c>
      <c r="AA1496" s="27">
        <f t="shared" si="553"/>
        <v>222</v>
      </c>
      <c r="AB1496" s="31">
        <f t="shared" si="551"/>
        <v>0.89999906666573337</v>
      </c>
      <c r="AC1496" s="25" t="s">
        <v>27</v>
      </c>
      <c r="AD1496" s="43">
        <f t="shared" si="558"/>
        <v>0.89999906666573337</v>
      </c>
      <c r="AE1496" s="48">
        <f t="shared" si="559"/>
        <v>0</v>
      </c>
      <c r="AF1496" s="16">
        <f t="shared" si="560"/>
        <v>0</v>
      </c>
      <c r="AG1496" s="18">
        <f t="shared" si="561"/>
        <v>0</v>
      </c>
      <c r="AH1496" s="37">
        <f t="shared" si="562"/>
        <v>0</v>
      </c>
      <c r="AI1496" s="8">
        <f t="shared" si="563"/>
        <v>0</v>
      </c>
      <c r="AJ1496" s="13">
        <f t="shared" si="564"/>
        <v>0</v>
      </c>
      <c r="AK1496" s="14">
        <f t="shared" si="565"/>
        <v>0</v>
      </c>
      <c r="AL1496" s="17">
        <f t="shared" si="554"/>
        <v>0.10000093333426666</v>
      </c>
      <c r="AM1496" s="22">
        <f t="shared" si="566"/>
        <v>99999</v>
      </c>
      <c r="AN1496" s="91">
        <f t="shared" si="567"/>
        <v>99999</v>
      </c>
    </row>
    <row r="1497" spans="3:40">
      <c r="C1497" s="71"/>
      <c r="S1497" s="1">
        <f t="shared" si="549"/>
        <v>0</v>
      </c>
      <c r="T1497" s="45">
        <f t="shared" si="556"/>
        <v>0</v>
      </c>
      <c r="U1497" s="27" t="s">
        <v>4</v>
      </c>
      <c r="V1497" s="29">
        <f t="shared" si="557"/>
        <v>0</v>
      </c>
      <c r="W1497" s="29">
        <f t="shared" si="550"/>
        <v>0.89999906666573337</v>
      </c>
      <c r="X1497" s="30" t="s">
        <v>5</v>
      </c>
      <c r="Y1497" s="78">
        <f t="shared" si="552"/>
        <v>1</v>
      </c>
      <c r="Z1497" s="78">
        <f t="shared" si="555"/>
        <v>77</v>
      </c>
      <c r="AA1497" s="27">
        <f t="shared" si="553"/>
        <v>222</v>
      </c>
      <c r="AB1497" s="31">
        <f t="shared" si="551"/>
        <v>0.89999906666573337</v>
      </c>
      <c r="AC1497" s="25" t="s">
        <v>27</v>
      </c>
      <c r="AD1497" s="43">
        <f t="shared" si="558"/>
        <v>0.89999906666573337</v>
      </c>
      <c r="AE1497" s="48">
        <f t="shared" si="559"/>
        <v>0</v>
      </c>
      <c r="AF1497" s="16">
        <f t="shared" si="560"/>
        <v>0</v>
      </c>
      <c r="AG1497" s="18">
        <f t="shared" si="561"/>
        <v>0</v>
      </c>
      <c r="AH1497" s="37">
        <f t="shared" si="562"/>
        <v>0</v>
      </c>
      <c r="AI1497" s="8">
        <f t="shared" si="563"/>
        <v>0</v>
      </c>
      <c r="AJ1497" s="13">
        <f t="shared" si="564"/>
        <v>0</v>
      </c>
      <c r="AK1497" s="14">
        <f t="shared" si="565"/>
        <v>0</v>
      </c>
      <c r="AL1497" s="17">
        <f t="shared" si="554"/>
        <v>0.10000093333426666</v>
      </c>
      <c r="AM1497" s="22">
        <f t="shared" si="566"/>
        <v>99999</v>
      </c>
      <c r="AN1497" s="91">
        <f t="shared" si="567"/>
        <v>99999</v>
      </c>
    </row>
    <row r="1498" spans="3:40">
      <c r="C1498" s="71"/>
      <c r="S1498" s="1">
        <f t="shared" si="549"/>
        <v>0</v>
      </c>
      <c r="T1498" s="45">
        <f t="shared" si="556"/>
        <v>0</v>
      </c>
      <c r="U1498" s="27" t="s">
        <v>4</v>
      </c>
      <c r="V1498" s="29">
        <f t="shared" si="557"/>
        <v>0</v>
      </c>
      <c r="W1498" s="29">
        <f t="shared" si="550"/>
        <v>0.89999906666573337</v>
      </c>
      <c r="X1498" s="30" t="s">
        <v>5</v>
      </c>
      <c r="Y1498" s="78">
        <f t="shared" si="552"/>
        <v>1</v>
      </c>
      <c r="Z1498" s="78">
        <f t="shared" si="555"/>
        <v>77</v>
      </c>
      <c r="AA1498" s="27">
        <f t="shared" si="553"/>
        <v>222</v>
      </c>
      <c r="AB1498" s="31">
        <f t="shared" si="551"/>
        <v>0.89999906666573337</v>
      </c>
      <c r="AC1498" s="25" t="s">
        <v>27</v>
      </c>
      <c r="AD1498" s="43">
        <f t="shared" si="558"/>
        <v>0.89999906666573337</v>
      </c>
      <c r="AE1498" s="48">
        <f t="shared" si="559"/>
        <v>0</v>
      </c>
      <c r="AF1498" s="16">
        <f t="shared" si="560"/>
        <v>0</v>
      </c>
      <c r="AG1498" s="18">
        <f t="shared" si="561"/>
        <v>0</v>
      </c>
      <c r="AH1498" s="37">
        <f t="shared" si="562"/>
        <v>0</v>
      </c>
      <c r="AI1498" s="8">
        <f t="shared" si="563"/>
        <v>0</v>
      </c>
      <c r="AJ1498" s="13">
        <f t="shared" si="564"/>
        <v>0</v>
      </c>
      <c r="AK1498" s="14">
        <f t="shared" si="565"/>
        <v>0</v>
      </c>
      <c r="AL1498" s="17">
        <f t="shared" si="554"/>
        <v>0.10000093333426666</v>
      </c>
      <c r="AM1498" s="22">
        <f t="shared" si="566"/>
        <v>99999</v>
      </c>
      <c r="AN1498" s="91">
        <f t="shared" si="567"/>
        <v>99999</v>
      </c>
    </row>
    <row r="1499" spans="3:40">
      <c r="C1499" s="71"/>
      <c r="S1499" s="1">
        <f t="shared" si="549"/>
        <v>0</v>
      </c>
      <c r="T1499" s="45">
        <f t="shared" si="556"/>
        <v>0</v>
      </c>
      <c r="U1499" s="27" t="s">
        <v>4</v>
      </c>
      <c r="V1499" s="29">
        <f t="shared" si="557"/>
        <v>0</v>
      </c>
      <c r="W1499" s="29">
        <f t="shared" si="550"/>
        <v>0.89999906666573337</v>
      </c>
      <c r="X1499" s="30" t="s">
        <v>5</v>
      </c>
      <c r="Y1499" s="78">
        <f t="shared" si="552"/>
        <v>1</v>
      </c>
      <c r="Z1499" s="78">
        <f t="shared" si="555"/>
        <v>77</v>
      </c>
      <c r="AA1499" s="27">
        <f t="shared" si="553"/>
        <v>222</v>
      </c>
      <c r="AB1499" s="31">
        <f t="shared" si="551"/>
        <v>0.89999906666573337</v>
      </c>
      <c r="AC1499" s="25" t="s">
        <v>27</v>
      </c>
      <c r="AD1499" s="43">
        <f t="shared" si="558"/>
        <v>0.89999906666573337</v>
      </c>
      <c r="AE1499" s="48">
        <f t="shared" si="559"/>
        <v>0</v>
      </c>
      <c r="AF1499" s="16">
        <f t="shared" si="560"/>
        <v>0</v>
      </c>
      <c r="AG1499" s="18">
        <f t="shared" si="561"/>
        <v>0</v>
      </c>
      <c r="AH1499" s="37">
        <f t="shared" si="562"/>
        <v>0</v>
      </c>
      <c r="AI1499" s="8">
        <f t="shared" si="563"/>
        <v>0</v>
      </c>
      <c r="AJ1499" s="13">
        <f t="shared" si="564"/>
        <v>0</v>
      </c>
      <c r="AK1499" s="14">
        <f t="shared" si="565"/>
        <v>0</v>
      </c>
      <c r="AL1499" s="17">
        <f t="shared" si="554"/>
        <v>0.10000093333426666</v>
      </c>
      <c r="AM1499" s="22">
        <f t="shared" si="566"/>
        <v>99999</v>
      </c>
      <c r="AN1499" s="91">
        <f t="shared" si="567"/>
        <v>99999</v>
      </c>
    </row>
    <row r="1500" spans="3:40">
      <c r="C1500" s="71"/>
      <c r="S1500" s="1">
        <f t="shared" si="549"/>
        <v>0</v>
      </c>
      <c r="T1500" s="45">
        <f t="shared" si="556"/>
        <v>0</v>
      </c>
      <c r="U1500" s="27" t="s">
        <v>4</v>
      </c>
      <c r="V1500" s="29">
        <f t="shared" si="557"/>
        <v>0</v>
      </c>
      <c r="W1500" s="29">
        <f t="shared" si="550"/>
        <v>0.89999906666573337</v>
      </c>
      <c r="X1500" s="30" t="s">
        <v>5</v>
      </c>
      <c r="Y1500" s="78">
        <f t="shared" si="552"/>
        <v>1</v>
      </c>
      <c r="Z1500" s="78">
        <f t="shared" si="555"/>
        <v>77</v>
      </c>
      <c r="AA1500" s="27">
        <f t="shared" si="553"/>
        <v>222</v>
      </c>
      <c r="AB1500" s="31">
        <f t="shared" si="551"/>
        <v>0.89999906666573337</v>
      </c>
      <c r="AC1500" s="25" t="s">
        <v>27</v>
      </c>
      <c r="AD1500" s="43">
        <f t="shared" si="558"/>
        <v>0.89999906666573337</v>
      </c>
      <c r="AE1500" s="48">
        <f t="shared" si="559"/>
        <v>0</v>
      </c>
      <c r="AF1500" s="16">
        <f t="shared" si="560"/>
        <v>0</v>
      </c>
      <c r="AG1500" s="18">
        <f t="shared" si="561"/>
        <v>0</v>
      </c>
      <c r="AH1500" s="37">
        <f t="shared" si="562"/>
        <v>0</v>
      </c>
      <c r="AI1500" s="8">
        <f t="shared" si="563"/>
        <v>0</v>
      </c>
      <c r="AJ1500" s="13">
        <f t="shared" si="564"/>
        <v>0</v>
      </c>
      <c r="AK1500" s="14">
        <f t="shared" si="565"/>
        <v>0</v>
      </c>
      <c r="AL1500" s="17">
        <f t="shared" si="554"/>
        <v>0.10000093333426666</v>
      </c>
      <c r="AM1500" s="22">
        <f t="shared" si="566"/>
        <v>99999</v>
      </c>
      <c r="AN1500" s="91">
        <f t="shared" si="567"/>
        <v>99999</v>
      </c>
    </row>
    <row r="1501" spans="3:40">
      <c r="C1501" s="71"/>
      <c r="S1501" s="1">
        <f t="shared" si="549"/>
        <v>0</v>
      </c>
      <c r="T1501" s="45">
        <f t="shared" si="556"/>
        <v>0</v>
      </c>
      <c r="U1501" s="27" t="s">
        <v>4</v>
      </c>
      <c r="V1501" s="29">
        <f t="shared" si="557"/>
        <v>0</v>
      </c>
      <c r="W1501" s="29">
        <f t="shared" si="550"/>
        <v>0.89999906666573337</v>
      </c>
      <c r="X1501" s="30" t="s">
        <v>5</v>
      </c>
      <c r="Y1501" s="78">
        <f t="shared" si="552"/>
        <v>1</v>
      </c>
      <c r="Z1501" s="78">
        <f t="shared" si="555"/>
        <v>77</v>
      </c>
      <c r="AA1501" s="27">
        <f t="shared" si="553"/>
        <v>222</v>
      </c>
      <c r="AB1501" s="31">
        <f t="shared" si="551"/>
        <v>0.89999906666573337</v>
      </c>
      <c r="AC1501" s="25" t="s">
        <v>27</v>
      </c>
      <c r="AD1501" s="43">
        <f t="shared" si="558"/>
        <v>0.89999906666573337</v>
      </c>
      <c r="AE1501" s="48">
        <f t="shared" si="559"/>
        <v>0</v>
      </c>
      <c r="AF1501" s="16">
        <f t="shared" si="560"/>
        <v>0</v>
      </c>
      <c r="AG1501" s="18">
        <f t="shared" si="561"/>
        <v>0</v>
      </c>
      <c r="AH1501" s="37">
        <f t="shared" si="562"/>
        <v>0</v>
      </c>
      <c r="AI1501" s="8">
        <f t="shared" si="563"/>
        <v>0</v>
      </c>
      <c r="AJ1501" s="13">
        <f t="shared" si="564"/>
        <v>0</v>
      </c>
      <c r="AK1501" s="14">
        <f t="shared" si="565"/>
        <v>0</v>
      </c>
      <c r="AL1501" s="17">
        <f t="shared" si="554"/>
        <v>0.10000093333426666</v>
      </c>
      <c r="AM1501" s="22">
        <f t="shared" si="566"/>
        <v>99999</v>
      </c>
      <c r="AN1501" s="91">
        <f t="shared" si="567"/>
        <v>99999</v>
      </c>
    </row>
    <row r="1502" spans="3:40">
      <c r="C1502" s="71"/>
      <c r="S1502" s="1">
        <f t="shared" si="549"/>
        <v>0</v>
      </c>
      <c r="T1502" s="45">
        <f t="shared" si="556"/>
        <v>0</v>
      </c>
      <c r="U1502" s="27" t="s">
        <v>4</v>
      </c>
      <c r="V1502" s="29">
        <f t="shared" si="557"/>
        <v>0</v>
      </c>
      <c r="W1502" s="29">
        <f t="shared" si="550"/>
        <v>0.89999906666573337</v>
      </c>
      <c r="X1502" s="30" t="s">
        <v>5</v>
      </c>
      <c r="Y1502" s="78">
        <f t="shared" si="552"/>
        <v>1</v>
      </c>
      <c r="Z1502" s="78">
        <f t="shared" si="555"/>
        <v>77</v>
      </c>
      <c r="AA1502" s="27">
        <f t="shared" si="553"/>
        <v>222</v>
      </c>
      <c r="AB1502" s="31">
        <f t="shared" si="551"/>
        <v>0.89999906666573337</v>
      </c>
      <c r="AC1502" s="25" t="s">
        <v>27</v>
      </c>
      <c r="AD1502" s="43">
        <f t="shared" si="558"/>
        <v>0.89999906666573337</v>
      </c>
      <c r="AE1502" s="48">
        <f t="shared" si="559"/>
        <v>0</v>
      </c>
      <c r="AF1502" s="16">
        <f t="shared" si="560"/>
        <v>0</v>
      </c>
      <c r="AG1502" s="18">
        <f t="shared" si="561"/>
        <v>0</v>
      </c>
      <c r="AH1502" s="37">
        <f t="shared" si="562"/>
        <v>0</v>
      </c>
      <c r="AI1502" s="8">
        <f t="shared" si="563"/>
        <v>0</v>
      </c>
      <c r="AJ1502" s="13">
        <f t="shared" si="564"/>
        <v>0</v>
      </c>
      <c r="AK1502" s="14">
        <f t="shared" si="565"/>
        <v>0</v>
      </c>
      <c r="AL1502" s="17">
        <f t="shared" si="554"/>
        <v>0.10000093333426666</v>
      </c>
      <c r="AM1502" s="22">
        <f t="shared" si="566"/>
        <v>99999</v>
      </c>
      <c r="AN1502" s="91">
        <f t="shared" si="567"/>
        <v>99999</v>
      </c>
    </row>
    <row r="1503" spans="3:40">
      <c r="C1503" s="71"/>
      <c r="S1503" s="1">
        <f t="shared" si="549"/>
        <v>0</v>
      </c>
      <c r="T1503" s="45">
        <f t="shared" si="556"/>
        <v>0</v>
      </c>
      <c r="U1503" s="27" t="s">
        <v>4</v>
      </c>
      <c r="V1503" s="29">
        <f t="shared" si="557"/>
        <v>0</v>
      </c>
      <c r="W1503" s="29">
        <f t="shared" si="550"/>
        <v>0.89999906666573337</v>
      </c>
      <c r="X1503" s="30" t="s">
        <v>5</v>
      </c>
      <c r="Y1503" s="78">
        <f t="shared" si="552"/>
        <v>1</v>
      </c>
      <c r="Z1503" s="78">
        <f t="shared" si="555"/>
        <v>77</v>
      </c>
      <c r="AA1503" s="27">
        <f t="shared" si="553"/>
        <v>222</v>
      </c>
      <c r="AB1503" s="31">
        <f t="shared" si="551"/>
        <v>0.89999906666573337</v>
      </c>
      <c r="AC1503" s="25" t="s">
        <v>27</v>
      </c>
      <c r="AD1503" s="43">
        <f t="shared" si="558"/>
        <v>0.89999906666573337</v>
      </c>
      <c r="AE1503" s="48">
        <f t="shared" si="559"/>
        <v>0</v>
      </c>
      <c r="AF1503" s="16">
        <f t="shared" si="560"/>
        <v>0</v>
      </c>
      <c r="AG1503" s="18">
        <f t="shared" si="561"/>
        <v>0</v>
      </c>
      <c r="AH1503" s="37">
        <f t="shared" si="562"/>
        <v>0</v>
      </c>
      <c r="AI1503" s="8">
        <f t="shared" si="563"/>
        <v>0</v>
      </c>
      <c r="AJ1503" s="13">
        <f t="shared" si="564"/>
        <v>0</v>
      </c>
      <c r="AK1503" s="14">
        <f t="shared" si="565"/>
        <v>0</v>
      </c>
      <c r="AL1503" s="17">
        <f t="shared" si="554"/>
        <v>0.10000093333426666</v>
      </c>
      <c r="AM1503" s="22">
        <f t="shared" si="566"/>
        <v>99999</v>
      </c>
      <c r="AN1503" s="91">
        <f t="shared" si="567"/>
        <v>99999</v>
      </c>
    </row>
    <row r="1504" spans="3:40">
      <c r="C1504" s="71"/>
      <c r="S1504" s="1">
        <f t="shared" si="549"/>
        <v>0</v>
      </c>
      <c r="T1504" s="45">
        <f t="shared" si="556"/>
        <v>0</v>
      </c>
      <c r="U1504" s="27" t="s">
        <v>4</v>
      </c>
      <c r="V1504" s="29">
        <f t="shared" si="557"/>
        <v>0</v>
      </c>
      <c r="W1504" s="29">
        <f t="shared" si="550"/>
        <v>0.89999906666573337</v>
      </c>
      <c r="X1504" s="30" t="s">
        <v>5</v>
      </c>
      <c r="Y1504" s="78">
        <f t="shared" si="552"/>
        <v>1</v>
      </c>
      <c r="Z1504" s="78">
        <f t="shared" si="555"/>
        <v>77</v>
      </c>
      <c r="AA1504" s="27">
        <f t="shared" si="553"/>
        <v>222</v>
      </c>
      <c r="AB1504" s="31">
        <f t="shared" si="551"/>
        <v>0.89999906666573337</v>
      </c>
      <c r="AC1504" s="25" t="s">
        <v>27</v>
      </c>
      <c r="AD1504" s="43">
        <f t="shared" si="558"/>
        <v>0.89999906666573337</v>
      </c>
      <c r="AE1504" s="48">
        <f t="shared" si="559"/>
        <v>0</v>
      </c>
      <c r="AF1504" s="16">
        <f t="shared" si="560"/>
        <v>0</v>
      </c>
      <c r="AG1504" s="18">
        <f t="shared" si="561"/>
        <v>0</v>
      </c>
      <c r="AH1504" s="37">
        <f t="shared" si="562"/>
        <v>0</v>
      </c>
      <c r="AI1504" s="8">
        <f t="shared" si="563"/>
        <v>0</v>
      </c>
      <c r="AJ1504" s="13">
        <f t="shared" si="564"/>
        <v>0</v>
      </c>
      <c r="AK1504" s="14">
        <f t="shared" si="565"/>
        <v>0</v>
      </c>
      <c r="AL1504" s="17">
        <f t="shared" si="554"/>
        <v>0.10000093333426666</v>
      </c>
      <c r="AM1504" s="22">
        <f t="shared" si="566"/>
        <v>99999</v>
      </c>
      <c r="AN1504" s="91">
        <f t="shared" si="567"/>
        <v>99999</v>
      </c>
    </row>
    <row r="1505" spans="3:40">
      <c r="C1505" s="71"/>
      <c r="S1505" s="1">
        <f t="shared" si="549"/>
        <v>0</v>
      </c>
      <c r="T1505" s="45">
        <f t="shared" si="556"/>
        <v>0</v>
      </c>
      <c r="U1505" s="27" t="s">
        <v>4</v>
      </c>
      <c r="V1505" s="29">
        <f t="shared" si="557"/>
        <v>0</v>
      </c>
      <c r="W1505" s="29">
        <f t="shared" si="550"/>
        <v>0.89999906666573337</v>
      </c>
      <c r="X1505" s="30" t="s">
        <v>5</v>
      </c>
      <c r="Y1505" s="78">
        <f t="shared" si="552"/>
        <v>1</v>
      </c>
      <c r="Z1505" s="78">
        <f t="shared" si="555"/>
        <v>77</v>
      </c>
      <c r="AA1505" s="27">
        <f t="shared" si="553"/>
        <v>222</v>
      </c>
      <c r="AB1505" s="31">
        <f t="shared" si="551"/>
        <v>0.89999906666573337</v>
      </c>
      <c r="AC1505" s="25" t="s">
        <v>27</v>
      </c>
      <c r="AD1505" s="43">
        <f t="shared" si="558"/>
        <v>0.89999906666573337</v>
      </c>
      <c r="AE1505" s="48">
        <f t="shared" si="559"/>
        <v>0</v>
      </c>
      <c r="AF1505" s="16">
        <f t="shared" si="560"/>
        <v>0</v>
      </c>
      <c r="AG1505" s="18">
        <f t="shared" si="561"/>
        <v>0</v>
      </c>
      <c r="AH1505" s="37">
        <f t="shared" si="562"/>
        <v>0</v>
      </c>
      <c r="AI1505" s="8">
        <f t="shared" si="563"/>
        <v>0</v>
      </c>
      <c r="AJ1505" s="13">
        <f t="shared" si="564"/>
        <v>0</v>
      </c>
      <c r="AK1505" s="14">
        <f t="shared" si="565"/>
        <v>0</v>
      </c>
      <c r="AL1505" s="17">
        <f t="shared" si="554"/>
        <v>0.10000093333426666</v>
      </c>
      <c r="AM1505" s="22">
        <f t="shared" si="566"/>
        <v>99999</v>
      </c>
      <c r="AN1505" s="91">
        <f t="shared" si="567"/>
        <v>99999</v>
      </c>
    </row>
    <row r="1506" spans="3:40">
      <c r="C1506" s="71"/>
      <c r="S1506" s="1">
        <f t="shared" si="549"/>
        <v>0</v>
      </c>
      <c r="T1506" s="45">
        <f t="shared" si="556"/>
        <v>0</v>
      </c>
      <c r="U1506" s="27" t="s">
        <v>4</v>
      </c>
      <c r="V1506" s="29">
        <f t="shared" si="557"/>
        <v>0</v>
      </c>
      <c r="W1506" s="29">
        <f t="shared" si="550"/>
        <v>0.89999906666573337</v>
      </c>
      <c r="X1506" s="30" t="s">
        <v>5</v>
      </c>
      <c r="Y1506" s="78">
        <f t="shared" si="552"/>
        <v>1</v>
      </c>
      <c r="Z1506" s="78">
        <f t="shared" si="555"/>
        <v>77</v>
      </c>
      <c r="AA1506" s="27">
        <f t="shared" si="553"/>
        <v>222</v>
      </c>
      <c r="AB1506" s="31">
        <f t="shared" si="551"/>
        <v>0.89999906666573337</v>
      </c>
      <c r="AC1506" s="25" t="s">
        <v>27</v>
      </c>
      <c r="AD1506" s="43">
        <f t="shared" si="558"/>
        <v>0.89999906666573337</v>
      </c>
      <c r="AE1506" s="48">
        <f t="shared" si="559"/>
        <v>0</v>
      </c>
      <c r="AF1506" s="16">
        <f t="shared" si="560"/>
        <v>0</v>
      </c>
      <c r="AG1506" s="18">
        <f t="shared" si="561"/>
        <v>0</v>
      </c>
      <c r="AH1506" s="37">
        <f t="shared" si="562"/>
        <v>0</v>
      </c>
      <c r="AI1506" s="8">
        <f t="shared" si="563"/>
        <v>0</v>
      </c>
      <c r="AJ1506" s="13">
        <f t="shared" si="564"/>
        <v>0</v>
      </c>
      <c r="AK1506" s="14">
        <f t="shared" si="565"/>
        <v>0</v>
      </c>
      <c r="AL1506" s="17">
        <f t="shared" si="554"/>
        <v>0.10000093333426666</v>
      </c>
      <c r="AM1506" s="22">
        <f t="shared" si="566"/>
        <v>99999</v>
      </c>
      <c r="AN1506" s="91">
        <f t="shared" si="567"/>
        <v>99999</v>
      </c>
    </row>
    <row r="1507" spans="3:40">
      <c r="C1507" s="71"/>
      <c r="S1507" s="1">
        <f t="shared" si="549"/>
        <v>0</v>
      </c>
      <c r="T1507" s="45">
        <f t="shared" si="556"/>
        <v>0</v>
      </c>
      <c r="U1507" s="27" t="s">
        <v>4</v>
      </c>
      <c r="V1507" s="29">
        <f t="shared" si="557"/>
        <v>0</v>
      </c>
      <c r="W1507" s="29">
        <f t="shared" si="550"/>
        <v>0.89999906666573337</v>
      </c>
      <c r="X1507" s="30" t="s">
        <v>5</v>
      </c>
      <c r="Y1507" s="78">
        <f t="shared" si="552"/>
        <v>1</v>
      </c>
      <c r="Z1507" s="78">
        <f t="shared" si="555"/>
        <v>77</v>
      </c>
      <c r="AA1507" s="27">
        <f t="shared" si="553"/>
        <v>222</v>
      </c>
      <c r="AB1507" s="31">
        <f t="shared" si="551"/>
        <v>0.89999906666573337</v>
      </c>
      <c r="AC1507" s="25" t="s">
        <v>27</v>
      </c>
      <c r="AD1507" s="43">
        <f t="shared" si="558"/>
        <v>0.89999906666573337</v>
      </c>
      <c r="AE1507" s="48">
        <f t="shared" si="559"/>
        <v>0</v>
      </c>
      <c r="AF1507" s="16">
        <f t="shared" si="560"/>
        <v>0</v>
      </c>
      <c r="AG1507" s="18">
        <f t="shared" si="561"/>
        <v>0</v>
      </c>
      <c r="AH1507" s="37">
        <f t="shared" si="562"/>
        <v>0</v>
      </c>
      <c r="AI1507" s="8">
        <f t="shared" si="563"/>
        <v>0</v>
      </c>
      <c r="AJ1507" s="13">
        <f t="shared" si="564"/>
        <v>0</v>
      </c>
      <c r="AK1507" s="14">
        <f t="shared" si="565"/>
        <v>0</v>
      </c>
      <c r="AL1507" s="17">
        <f t="shared" si="554"/>
        <v>0.10000093333426666</v>
      </c>
      <c r="AM1507" s="22">
        <f t="shared" si="566"/>
        <v>99999</v>
      </c>
      <c r="AN1507" s="91">
        <f t="shared" si="567"/>
        <v>99999</v>
      </c>
    </row>
    <row r="1508" spans="3:40">
      <c r="C1508" s="71"/>
      <c r="S1508" s="1">
        <f t="shared" si="549"/>
        <v>0</v>
      </c>
      <c r="T1508" s="45">
        <f t="shared" si="556"/>
        <v>0</v>
      </c>
      <c r="U1508" s="27" t="s">
        <v>4</v>
      </c>
      <c r="V1508" s="29">
        <f t="shared" si="557"/>
        <v>0</v>
      </c>
      <c r="W1508" s="29">
        <f t="shared" si="550"/>
        <v>0.89999906666573337</v>
      </c>
      <c r="X1508" s="30" t="s">
        <v>5</v>
      </c>
      <c r="Y1508" s="78">
        <f t="shared" si="552"/>
        <v>1</v>
      </c>
      <c r="Z1508" s="78">
        <f t="shared" si="555"/>
        <v>77</v>
      </c>
      <c r="AA1508" s="27">
        <f t="shared" si="553"/>
        <v>222</v>
      </c>
      <c r="AB1508" s="31">
        <f t="shared" si="551"/>
        <v>0.89999906666573337</v>
      </c>
      <c r="AC1508" s="25" t="s">
        <v>27</v>
      </c>
      <c r="AD1508" s="43">
        <f t="shared" si="558"/>
        <v>0.89999906666573337</v>
      </c>
      <c r="AE1508" s="48">
        <f t="shared" si="559"/>
        <v>0</v>
      </c>
      <c r="AF1508" s="16">
        <f t="shared" si="560"/>
        <v>0</v>
      </c>
      <c r="AG1508" s="18">
        <f t="shared" si="561"/>
        <v>0</v>
      </c>
      <c r="AH1508" s="37">
        <f t="shared" si="562"/>
        <v>0</v>
      </c>
      <c r="AI1508" s="8">
        <f t="shared" si="563"/>
        <v>0</v>
      </c>
      <c r="AJ1508" s="13">
        <f t="shared" si="564"/>
        <v>0</v>
      </c>
      <c r="AK1508" s="14">
        <f t="shared" si="565"/>
        <v>0</v>
      </c>
      <c r="AL1508" s="17">
        <f t="shared" si="554"/>
        <v>0.10000093333426666</v>
      </c>
      <c r="AM1508" s="22">
        <f t="shared" si="566"/>
        <v>99999</v>
      </c>
      <c r="AN1508" s="91">
        <f t="shared" si="567"/>
        <v>99999</v>
      </c>
    </row>
    <row r="1509" spans="3:40">
      <c r="C1509" s="71"/>
      <c r="S1509" s="1">
        <f t="shared" si="549"/>
        <v>0</v>
      </c>
      <c r="T1509" s="45">
        <f t="shared" si="556"/>
        <v>0</v>
      </c>
      <c r="U1509" s="27" t="s">
        <v>4</v>
      </c>
      <c r="V1509" s="29">
        <f t="shared" si="557"/>
        <v>0</v>
      </c>
      <c r="W1509" s="29">
        <f t="shared" si="550"/>
        <v>0.89999906666573337</v>
      </c>
      <c r="X1509" s="30" t="s">
        <v>5</v>
      </c>
      <c r="Y1509" s="78">
        <f t="shared" si="552"/>
        <v>1</v>
      </c>
      <c r="Z1509" s="78">
        <f t="shared" si="555"/>
        <v>77</v>
      </c>
      <c r="AA1509" s="27">
        <f t="shared" si="553"/>
        <v>222</v>
      </c>
      <c r="AB1509" s="31">
        <f t="shared" si="551"/>
        <v>0.89999906666573337</v>
      </c>
      <c r="AC1509" s="25" t="s">
        <v>27</v>
      </c>
      <c r="AD1509" s="43">
        <f t="shared" si="558"/>
        <v>0.89999906666573337</v>
      </c>
      <c r="AE1509" s="48">
        <f t="shared" si="559"/>
        <v>0</v>
      </c>
      <c r="AF1509" s="16">
        <f t="shared" si="560"/>
        <v>0</v>
      </c>
      <c r="AG1509" s="18">
        <f t="shared" si="561"/>
        <v>0</v>
      </c>
      <c r="AH1509" s="37">
        <f t="shared" si="562"/>
        <v>0</v>
      </c>
      <c r="AI1509" s="8">
        <f t="shared" si="563"/>
        <v>0</v>
      </c>
      <c r="AJ1509" s="13">
        <f t="shared" si="564"/>
        <v>0</v>
      </c>
      <c r="AK1509" s="14">
        <f t="shared" si="565"/>
        <v>0</v>
      </c>
      <c r="AL1509" s="17">
        <f t="shared" si="554"/>
        <v>0.10000093333426666</v>
      </c>
      <c r="AM1509" s="22">
        <f t="shared" si="566"/>
        <v>99999</v>
      </c>
      <c r="AN1509" s="91">
        <f t="shared" si="567"/>
        <v>99999</v>
      </c>
    </row>
    <row r="1510" spans="3:40">
      <c r="C1510" s="71"/>
      <c r="S1510" s="1">
        <f t="shared" si="549"/>
        <v>0</v>
      </c>
      <c r="T1510" s="45">
        <f t="shared" si="556"/>
        <v>0</v>
      </c>
      <c r="U1510" s="27" t="s">
        <v>4</v>
      </c>
      <c r="V1510" s="29">
        <f t="shared" si="557"/>
        <v>0</v>
      </c>
      <c r="W1510" s="29">
        <f t="shared" si="550"/>
        <v>0.89999906666573337</v>
      </c>
      <c r="X1510" s="30" t="s">
        <v>5</v>
      </c>
      <c r="Y1510" s="78">
        <f t="shared" si="552"/>
        <v>1</v>
      </c>
      <c r="Z1510" s="78">
        <f t="shared" si="555"/>
        <v>77</v>
      </c>
      <c r="AA1510" s="27">
        <f t="shared" si="553"/>
        <v>222</v>
      </c>
      <c r="AB1510" s="31">
        <f t="shared" si="551"/>
        <v>0.89999906666573337</v>
      </c>
      <c r="AC1510" s="25" t="s">
        <v>27</v>
      </c>
      <c r="AD1510" s="43">
        <f t="shared" si="558"/>
        <v>0.89999906666573337</v>
      </c>
      <c r="AE1510" s="48">
        <f t="shared" si="559"/>
        <v>0</v>
      </c>
      <c r="AF1510" s="16">
        <f t="shared" si="560"/>
        <v>0</v>
      </c>
      <c r="AG1510" s="18">
        <f t="shared" si="561"/>
        <v>0</v>
      </c>
      <c r="AH1510" s="37">
        <f t="shared" si="562"/>
        <v>0</v>
      </c>
      <c r="AI1510" s="8">
        <f t="shared" si="563"/>
        <v>0</v>
      </c>
      <c r="AJ1510" s="13">
        <f t="shared" si="564"/>
        <v>0</v>
      </c>
      <c r="AK1510" s="14">
        <f t="shared" si="565"/>
        <v>0</v>
      </c>
      <c r="AL1510" s="17">
        <f t="shared" si="554"/>
        <v>0.10000093333426666</v>
      </c>
      <c r="AM1510" s="22">
        <f t="shared" si="566"/>
        <v>99999</v>
      </c>
      <c r="AN1510" s="91">
        <f t="shared" si="567"/>
        <v>99999</v>
      </c>
    </row>
    <row r="1511" spans="3:40">
      <c r="C1511" s="71"/>
      <c r="S1511" s="1">
        <f t="shared" si="549"/>
        <v>0</v>
      </c>
      <c r="T1511" s="45">
        <f t="shared" si="556"/>
        <v>0</v>
      </c>
      <c r="U1511" s="27" t="s">
        <v>4</v>
      </c>
      <c r="V1511" s="29">
        <f t="shared" si="557"/>
        <v>0</v>
      </c>
      <c r="W1511" s="29">
        <f t="shared" si="550"/>
        <v>0.89999906666573337</v>
      </c>
      <c r="X1511" s="30" t="s">
        <v>5</v>
      </c>
      <c r="Y1511" s="78">
        <f t="shared" si="552"/>
        <v>1</v>
      </c>
      <c r="Z1511" s="78">
        <f t="shared" si="555"/>
        <v>77</v>
      </c>
      <c r="AA1511" s="27">
        <f t="shared" si="553"/>
        <v>222</v>
      </c>
      <c r="AB1511" s="31">
        <f t="shared" si="551"/>
        <v>0.89999906666573337</v>
      </c>
      <c r="AC1511" s="25" t="s">
        <v>27</v>
      </c>
      <c r="AD1511" s="43">
        <f t="shared" si="558"/>
        <v>0.89999906666573337</v>
      </c>
      <c r="AE1511" s="48">
        <f t="shared" si="559"/>
        <v>0</v>
      </c>
      <c r="AF1511" s="16">
        <f t="shared" si="560"/>
        <v>0</v>
      </c>
      <c r="AG1511" s="18">
        <f t="shared" si="561"/>
        <v>0</v>
      </c>
      <c r="AH1511" s="37">
        <f t="shared" si="562"/>
        <v>0</v>
      </c>
      <c r="AI1511" s="8">
        <f t="shared" si="563"/>
        <v>0</v>
      </c>
      <c r="AJ1511" s="13">
        <f t="shared" si="564"/>
        <v>0</v>
      </c>
      <c r="AK1511" s="14">
        <f t="shared" si="565"/>
        <v>0</v>
      </c>
      <c r="AL1511" s="17">
        <f t="shared" si="554"/>
        <v>0.10000093333426666</v>
      </c>
      <c r="AM1511" s="22">
        <f t="shared" si="566"/>
        <v>99999</v>
      </c>
      <c r="AN1511" s="91">
        <f t="shared" si="567"/>
        <v>99999</v>
      </c>
    </row>
    <row r="1512" spans="3:40">
      <c r="C1512" s="71"/>
      <c r="S1512" s="1">
        <f t="shared" si="549"/>
        <v>0</v>
      </c>
      <c r="T1512" s="45">
        <f t="shared" si="556"/>
        <v>0</v>
      </c>
      <c r="U1512" s="27" t="s">
        <v>4</v>
      </c>
      <c r="V1512" s="29">
        <f t="shared" si="557"/>
        <v>0</v>
      </c>
      <c r="W1512" s="29">
        <f t="shared" si="550"/>
        <v>0.89999906666573337</v>
      </c>
      <c r="X1512" s="30" t="s">
        <v>5</v>
      </c>
      <c r="Y1512" s="78">
        <f t="shared" si="552"/>
        <v>1</v>
      </c>
      <c r="Z1512" s="78">
        <f t="shared" si="555"/>
        <v>77</v>
      </c>
      <c r="AA1512" s="27">
        <f t="shared" si="553"/>
        <v>222</v>
      </c>
      <c r="AB1512" s="31">
        <f t="shared" si="551"/>
        <v>0.89999906666573337</v>
      </c>
      <c r="AC1512" s="25" t="s">
        <v>27</v>
      </c>
      <c r="AD1512" s="43">
        <f t="shared" si="558"/>
        <v>0.89999906666573337</v>
      </c>
      <c r="AE1512" s="48">
        <f t="shared" si="559"/>
        <v>0</v>
      </c>
      <c r="AF1512" s="16">
        <f t="shared" si="560"/>
        <v>0</v>
      </c>
      <c r="AG1512" s="18">
        <f t="shared" si="561"/>
        <v>0</v>
      </c>
      <c r="AH1512" s="37">
        <f t="shared" si="562"/>
        <v>0</v>
      </c>
      <c r="AI1512" s="8">
        <f t="shared" si="563"/>
        <v>0</v>
      </c>
      <c r="AJ1512" s="13">
        <f t="shared" si="564"/>
        <v>0</v>
      </c>
      <c r="AK1512" s="14">
        <f t="shared" si="565"/>
        <v>0</v>
      </c>
      <c r="AL1512" s="17">
        <f t="shared" si="554"/>
        <v>0.10000093333426666</v>
      </c>
      <c r="AM1512" s="22">
        <f t="shared" si="566"/>
        <v>99999</v>
      </c>
      <c r="AN1512" s="91">
        <f t="shared" si="567"/>
        <v>99999</v>
      </c>
    </row>
    <row r="1513" spans="3:40">
      <c r="C1513" s="71"/>
      <c r="S1513" s="1">
        <f t="shared" si="549"/>
        <v>0</v>
      </c>
      <c r="T1513" s="45">
        <f t="shared" si="556"/>
        <v>0</v>
      </c>
      <c r="U1513" s="27" t="s">
        <v>4</v>
      </c>
      <c r="V1513" s="29">
        <f t="shared" si="557"/>
        <v>0</v>
      </c>
      <c r="W1513" s="29">
        <f t="shared" si="550"/>
        <v>0.89999906666573337</v>
      </c>
      <c r="X1513" s="30" t="s">
        <v>5</v>
      </c>
      <c r="Y1513" s="78">
        <f t="shared" si="552"/>
        <v>1</v>
      </c>
      <c r="Z1513" s="78">
        <f t="shared" si="555"/>
        <v>77</v>
      </c>
      <c r="AA1513" s="27">
        <f t="shared" si="553"/>
        <v>222</v>
      </c>
      <c r="AB1513" s="31">
        <f t="shared" si="551"/>
        <v>0.89999906666573337</v>
      </c>
      <c r="AC1513" s="25" t="s">
        <v>27</v>
      </c>
      <c r="AD1513" s="43">
        <f t="shared" si="558"/>
        <v>0.89999906666573337</v>
      </c>
      <c r="AE1513" s="48">
        <f t="shared" si="559"/>
        <v>0</v>
      </c>
      <c r="AF1513" s="16">
        <f t="shared" si="560"/>
        <v>0</v>
      </c>
      <c r="AG1513" s="18">
        <f t="shared" si="561"/>
        <v>0</v>
      </c>
      <c r="AH1513" s="37">
        <f t="shared" si="562"/>
        <v>0</v>
      </c>
      <c r="AI1513" s="8">
        <f t="shared" si="563"/>
        <v>0</v>
      </c>
      <c r="AJ1513" s="13">
        <f t="shared" si="564"/>
        <v>0</v>
      </c>
      <c r="AK1513" s="14">
        <f t="shared" si="565"/>
        <v>0</v>
      </c>
      <c r="AL1513" s="17">
        <f t="shared" si="554"/>
        <v>0.10000093333426666</v>
      </c>
      <c r="AM1513" s="22">
        <f t="shared" si="566"/>
        <v>99999</v>
      </c>
      <c r="AN1513" s="91">
        <f t="shared" si="567"/>
        <v>99999</v>
      </c>
    </row>
    <row r="1514" spans="3:40">
      <c r="C1514" s="71"/>
      <c r="S1514" s="1">
        <f t="shared" si="549"/>
        <v>0</v>
      </c>
      <c r="T1514" s="45">
        <f t="shared" si="556"/>
        <v>0</v>
      </c>
      <c r="U1514" s="27" t="s">
        <v>4</v>
      </c>
      <c r="V1514" s="29">
        <f t="shared" si="557"/>
        <v>0</v>
      </c>
      <c r="W1514" s="29">
        <f t="shared" si="550"/>
        <v>0.89999906666573337</v>
      </c>
      <c r="X1514" s="30" t="s">
        <v>5</v>
      </c>
      <c r="Y1514" s="78">
        <f t="shared" si="552"/>
        <v>1</v>
      </c>
      <c r="Z1514" s="78">
        <f t="shared" si="555"/>
        <v>77</v>
      </c>
      <c r="AA1514" s="27">
        <f t="shared" si="553"/>
        <v>222</v>
      </c>
      <c r="AB1514" s="31">
        <f t="shared" si="551"/>
        <v>0.89999906666573337</v>
      </c>
      <c r="AC1514" s="25" t="s">
        <v>27</v>
      </c>
      <c r="AD1514" s="43">
        <f t="shared" si="558"/>
        <v>0.89999906666573337</v>
      </c>
      <c r="AE1514" s="48">
        <f t="shared" si="559"/>
        <v>0</v>
      </c>
      <c r="AF1514" s="16">
        <f t="shared" si="560"/>
        <v>0</v>
      </c>
      <c r="AG1514" s="18">
        <f t="shared" si="561"/>
        <v>0</v>
      </c>
      <c r="AH1514" s="37">
        <f t="shared" si="562"/>
        <v>0</v>
      </c>
      <c r="AI1514" s="8">
        <f t="shared" si="563"/>
        <v>0</v>
      </c>
      <c r="AJ1514" s="13">
        <f t="shared" si="564"/>
        <v>0</v>
      </c>
      <c r="AK1514" s="14">
        <f t="shared" si="565"/>
        <v>0</v>
      </c>
      <c r="AL1514" s="17">
        <f t="shared" si="554"/>
        <v>0.10000093333426666</v>
      </c>
      <c r="AM1514" s="22">
        <f t="shared" si="566"/>
        <v>99999</v>
      </c>
      <c r="AN1514" s="91">
        <f t="shared" si="567"/>
        <v>99999</v>
      </c>
    </row>
    <row r="1515" spans="3:40">
      <c r="C1515" s="71"/>
      <c r="S1515" s="1">
        <f t="shared" si="549"/>
        <v>0</v>
      </c>
      <c r="T1515" s="45">
        <f t="shared" si="556"/>
        <v>0</v>
      </c>
      <c r="U1515" s="27" t="s">
        <v>4</v>
      </c>
      <c r="V1515" s="29">
        <f t="shared" si="557"/>
        <v>0</v>
      </c>
      <c r="W1515" s="29">
        <f t="shared" si="550"/>
        <v>0.89999906666573337</v>
      </c>
      <c r="X1515" s="30" t="s">
        <v>5</v>
      </c>
      <c r="Y1515" s="78">
        <f t="shared" si="552"/>
        <v>1</v>
      </c>
      <c r="Z1515" s="78">
        <f t="shared" si="555"/>
        <v>77</v>
      </c>
      <c r="AA1515" s="27">
        <f t="shared" si="553"/>
        <v>222</v>
      </c>
      <c r="AB1515" s="31">
        <f t="shared" si="551"/>
        <v>0.89999906666573337</v>
      </c>
      <c r="AC1515" s="25" t="s">
        <v>27</v>
      </c>
      <c r="AD1515" s="43">
        <f t="shared" si="558"/>
        <v>0.89999906666573337</v>
      </c>
      <c r="AE1515" s="48">
        <f t="shared" si="559"/>
        <v>0</v>
      </c>
      <c r="AF1515" s="16">
        <f t="shared" si="560"/>
        <v>0</v>
      </c>
      <c r="AG1515" s="18">
        <f t="shared" si="561"/>
        <v>0</v>
      </c>
      <c r="AH1515" s="37">
        <f t="shared" si="562"/>
        <v>0</v>
      </c>
      <c r="AI1515" s="8">
        <f t="shared" si="563"/>
        <v>0</v>
      </c>
      <c r="AJ1515" s="13">
        <f t="shared" si="564"/>
        <v>0</v>
      </c>
      <c r="AK1515" s="14">
        <f t="shared" si="565"/>
        <v>0</v>
      </c>
      <c r="AL1515" s="17">
        <f t="shared" si="554"/>
        <v>0.10000093333426666</v>
      </c>
      <c r="AM1515" s="22">
        <f t="shared" si="566"/>
        <v>99999</v>
      </c>
      <c r="AN1515" s="91">
        <f t="shared" si="567"/>
        <v>99999</v>
      </c>
    </row>
    <row r="1516" spans="3:40">
      <c r="C1516" s="71"/>
      <c r="S1516" s="1">
        <f t="shared" si="549"/>
        <v>0</v>
      </c>
      <c r="T1516" s="45">
        <f t="shared" si="556"/>
        <v>0</v>
      </c>
      <c r="U1516" s="27" t="s">
        <v>4</v>
      </c>
      <c r="V1516" s="29">
        <f t="shared" si="557"/>
        <v>0</v>
      </c>
      <c r="W1516" s="29">
        <f t="shared" si="550"/>
        <v>0.89999906666573337</v>
      </c>
      <c r="X1516" s="30" t="s">
        <v>5</v>
      </c>
      <c r="Y1516" s="78">
        <f t="shared" si="552"/>
        <v>1</v>
      </c>
      <c r="Z1516" s="78">
        <f t="shared" si="555"/>
        <v>77</v>
      </c>
      <c r="AA1516" s="27">
        <f t="shared" si="553"/>
        <v>222</v>
      </c>
      <c r="AB1516" s="31">
        <f t="shared" si="551"/>
        <v>0.89999906666573337</v>
      </c>
      <c r="AC1516" s="25" t="s">
        <v>27</v>
      </c>
      <c r="AD1516" s="43">
        <f t="shared" si="558"/>
        <v>0.89999906666573337</v>
      </c>
      <c r="AE1516" s="48">
        <f t="shared" si="559"/>
        <v>0</v>
      </c>
      <c r="AF1516" s="16">
        <f t="shared" si="560"/>
        <v>0</v>
      </c>
      <c r="AG1516" s="18">
        <f t="shared" si="561"/>
        <v>0</v>
      </c>
      <c r="AH1516" s="37">
        <f t="shared" si="562"/>
        <v>0</v>
      </c>
      <c r="AI1516" s="8">
        <f t="shared" si="563"/>
        <v>0</v>
      </c>
      <c r="AJ1516" s="13">
        <f t="shared" si="564"/>
        <v>0</v>
      </c>
      <c r="AK1516" s="14">
        <f t="shared" si="565"/>
        <v>0</v>
      </c>
      <c r="AL1516" s="17">
        <f t="shared" si="554"/>
        <v>0.10000093333426666</v>
      </c>
      <c r="AM1516" s="22">
        <f t="shared" si="566"/>
        <v>99999</v>
      </c>
      <c r="AN1516" s="91">
        <f t="shared" si="567"/>
        <v>99999</v>
      </c>
    </row>
    <row r="1517" spans="3:40">
      <c r="C1517" s="71"/>
      <c r="S1517" s="1">
        <f t="shared" si="549"/>
        <v>0</v>
      </c>
      <c r="T1517" s="45">
        <f t="shared" si="556"/>
        <v>0</v>
      </c>
      <c r="U1517" s="27" t="s">
        <v>4</v>
      </c>
      <c r="V1517" s="29">
        <f t="shared" si="557"/>
        <v>0</v>
      </c>
      <c r="W1517" s="29">
        <f t="shared" si="550"/>
        <v>0.89999906666573337</v>
      </c>
      <c r="X1517" s="30" t="s">
        <v>5</v>
      </c>
      <c r="Y1517" s="78">
        <f t="shared" si="552"/>
        <v>1</v>
      </c>
      <c r="Z1517" s="78">
        <f t="shared" si="555"/>
        <v>77</v>
      </c>
      <c r="AA1517" s="27">
        <f t="shared" si="553"/>
        <v>222</v>
      </c>
      <c r="AB1517" s="31">
        <f t="shared" si="551"/>
        <v>0.89999906666573337</v>
      </c>
      <c r="AC1517" s="25" t="s">
        <v>27</v>
      </c>
      <c r="AD1517" s="43">
        <f t="shared" si="558"/>
        <v>0.89999906666573337</v>
      </c>
      <c r="AE1517" s="48">
        <f t="shared" si="559"/>
        <v>0</v>
      </c>
      <c r="AF1517" s="16">
        <f t="shared" si="560"/>
        <v>0</v>
      </c>
      <c r="AG1517" s="18">
        <f t="shared" si="561"/>
        <v>0</v>
      </c>
      <c r="AH1517" s="37">
        <f t="shared" si="562"/>
        <v>0</v>
      </c>
      <c r="AI1517" s="8">
        <f t="shared" si="563"/>
        <v>0</v>
      </c>
      <c r="AJ1517" s="13">
        <f t="shared" si="564"/>
        <v>0</v>
      </c>
      <c r="AK1517" s="14">
        <f t="shared" si="565"/>
        <v>0</v>
      </c>
      <c r="AL1517" s="17">
        <f t="shared" si="554"/>
        <v>0.10000093333426666</v>
      </c>
      <c r="AM1517" s="22">
        <f t="shared" si="566"/>
        <v>99999</v>
      </c>
      <c r="AN1517" s="91">
        <f t="shared" si="567"/>
        <v>99999</v>
      </c>
    </row>
    <row r="1518" spans="3:40">
      <c r="C1518" s="71"/>
      <c r="S1518" s="1">
        <f t="shared" si="549"/>
        <v>0</v>
      </c>
      <c r="T1518" s="45">
        <f t="shared" si="556"/>
        <v>0</v>
      </c>
      <c r="U1518" s="27" t="s">
        <v>4</v>
      </c>
      <c r="V1518" s="29">
        <f t="shared" si="557"/>
        <v>0</v>
      </c>
      <c r="W1518" s="29">
        <f t="shared" si="550"/>
        <v>0.89999906666573337</v>
      </c>
      <c r="X1518" s="30" t="s">
        <v>5</v>
      </c>
      <c r="Y1518" s="78">
        <f t="shared" si="552"/>
        <v>1</v>
      </c>
      <c r="Z1518" s="78">
        <f t="shared" si="555"/>
        <v>77</v>
      </c>
      <c r="AA1518" s="27">
        <f t="shared" si="553"/>
        <v>222</v>
      </c>
      <c r="AB1518" s="31">
        <f t="shared" si="551"/>
        <v>0.89999906666573337</v>
      </c>
      <c r="AC1518" s="25" t="s">
        <v>27</v>
      </c>
      <c r="AD1518" s="43">
        <f t="shared" si="558"/>
        <v>0.89999906666573337</v>
      </c>
      <c r="AE1518" s="48">
        <f t="shared" si="559"/>
        <v>0</v>
      </c>
      <c r="AF1518" s="16">
        <f t="shared" si="560"/>
        <v>0</v>
      </c>
      <c r="AG1518" s="18">
        <f t="shared" si="561"/>
        <v>0</v>
      </c>
      <c r="AH1518" s="37">
        <f t="shared" si="562"/>
        <v>0</v>
      </c>
      <c r="AI1518" s="8">
        <f t="shared" si="563"/>
        <v>0</v>
      </c>
      <c r="AJ1518" s="13">
        <f t="shared" si="564"/>
        <v>0</v>
      </c>
      <c r="AK1518" s="14">
        <f t="shared" si="565"/>
        <v>0</v>
      </c>
      <c r="AL1518" s="17">
        <f t="shared" si="554"/>
        <v>0.10000093333426666</v>
      </c>
      <c r="AM1518" s="22">
        <f t="shared" si="566"/>
        <v>99999</v>
      </c>
      <c r="AN1518" s="91">
        <f t="shared" si="567"/>
        <v>99999</v>
      </c>
    </row>
    <row r="1519" spans="3:40">
      <c r="C1519" s="71"/>
      <c r="S1519" s="1">
        <f t="shared" si="549"/>
        <v>0</v>
      </c>
      <c r="T1519" s="45">
        <f t="shared" si="556"/>
        <v>0</v>
      </c>
      <c r="U1519" s="27" t="s">
        <v>4</v>
      </c>
      <c r="V1519" s="29">
        <f t="shared" si="557"/>
        <v>0</v>
      </c>
      <c r="W1519" s="29">
        <f t="shared" si="550"/>
        <v>0.89999906666573337</v>
      </c>
      <c r="X1519" s="30" t="s">
        <v>5</v>
      </c>
      <c r="Y1519" s="78">
        <f t="shared" si="552"/>
        <v>1</v>
      </c>
      <c r="Z1519" s="78">
        <f t="shared" si="555"/>
        <v>77</v>
      </c>
      <c r="AA1519" s="27">
        <f t="shared" si="553"/>
        <v>222</v>
      </c>
      <c r="AB1519" s="31">
        <f t="shared" si="551"/>
        <v>0.89999906666573337</v>
      </c>
      <c r="AC1519" s="25" t="s">
        <v>27</v>
      </c>
      <c r="AD1519" s="43">
        <f t="shared" si="558"/>
        <v>0.89999906666573337</v>
      </c>
      <c r="AE1519" s="48">
        <f t="shared" si="559"/>
        <v>0</v>
      </c>
      <c r="AF1519" s="16">
        <f t="shared" si="560"/>
        <v>0</v>
      </c>
      <c r="AG1519" s="18">
        <f t="shared" si="561"/>
        <v>0</v>
      </c>
      <c r="AH1519" s="37">
        <f t="shared" si="562"/>
        <v>0</v>
      </c>
      <c r="AI1519" s="8">
        <f t="shared" si="563"/>
        <v>0</v>
      </c>
      <c r="AJ1519" s="13">
        <f t="shared" si="564"/>
        <v>0</v>
      </c>
      <c r="AK1519" s="14">
        <f t="shared" si="565"/>
        <v>0</v>
      </c>
      <c r="AL1519" s="17">
        <f t="shared" si="554"/>
        <v>0.10000093333426666</v>
      </c>
      <c r="AM1519" s="22">
        <f t="shared" si="566"/>
        <v>99999</v>
      </c>
      <c r="AN1519" s="91">
        <f t="shared" si="567"/>
        <v>99999</v>
      </c>
    </row>
    <row r="1520" spans="3:40">
      <c r="C1520" s="71"/>
      <c r="S1520" s="1">
        <f t="shared" si="549"/>
        <v>0</v>
      </c>
      <c r="T1520" s="45">
        <f t="shared" si="556"/>
        <v>0</v>
      </c>
      <c r="U1520" s="27" t="s">
        <v>4</v>
      </c>
      <c r="V1520" s="29">
        <f t="shared" si="557"/>
        <v>0</v>
      </c>
      <c r="W1520" s="29">
        <f t="shared" si="550"/>
        <v>0.89999906666573337</v>
      </c>
      <c r="X1520" s="30" t="s">
        <v>5</v>
      </c>
      <c r="Y1520" s="78">
        <f t="shared" si="552"/>
        <v>1</v>
      </c>
      <c r="Z1520" s="78">
        <f t="shared" si="555"/>
        <v>77</v>
      </c>
      <c r="AA1520" s="27">
        <f t="shared" si="553"/>
        <v>222</v>
      </c>
      <c r="AB1520" s="31">
        <f t="shared" si="551"/>
        <v>0.89999906666573337</v>
      </c>
      <c r="AC1520" s="25" t="s">
        <v>27</v>
      </c>
      <c r="AD1520" s="43">
        <f t="shared" si="558"/>
        <v>0.89999906666573337</v>
      </c>
      <c r="AE1520" s="48">
        <f t="shared" si="559"/>
        <v>0</v>
      </c>
      <c r="AF1520" s="16">
        <f t="shared" si="560"/>
        <v>0</v>
      </c>
      <c r="AG1520" s="18">
        <f t="shared" si="561"/>
        <v>0</v>
      </c>
      <c r="AH1520" s="37">
        <f t="shared" si="562"/>
        <v>0</v>
      </c>
      <c r="AI1520" s="8">
        <f t="shared" si="563"/>
        <v>0</v>
      </c>
      <c r="AJ1520" s="13">
        <f t="shared" si="564"/>
        <v>0</v>
      </c>
      <c r="AK1520" s="14">
        <f t="shared" si="565"/>
        <v>0</v>
      </c>
      <c r="AL1520" s="17">
        <f t="shared" si="554"/>
        <v>0.10000093333426666</v>
      </c>
      <c r="AM1520" s="22">
        <f t="shared" si="566"/>
        <v>99999</v>
      </c>
      <c r="AN1520" s="91">
        <f t="shared" si="567"/>
        <v>99999</v>
      </c>
    </row>
    <row r="1521" spans="3:40">
      <c r="C1521" s="71"/>
      <c r="S1521" s="1">
        <f t="shared" si="549"/>
        <v>0</v>
      </c>
      <c r="T1521" s="45">
        <f t="shared" si="556"/>
        <v>0</v>
      </c>
      <c r="U1521" s="27" t="s">
        <v>4</v>
      </c>
      <c r="V1521" s="29">
        <f t="shared" si="557"/>
        <v>0</v>
      </c>
      <c r="W1521" s="29">
        <f t="shared" si="550"/>
        <v>0.89999906666573337</v>
      </c>
      <c r="X1521" s="30" t="s">
        <v>5</v>
      </c>
      <c r="Y1521" s="78">
        <f t="shared" si="552"/>
        <v>1</v>
      </c>
      <c r="Z1521" s="78">
        <f t="shared" si="555"/>
        <v>77</v>
      </c>
      <c r="AA1521" s="27">
        <f t="shared" si="553"/>
        <v>222</v>
      </c>
      <c r="AB1521" s="31">
        <f t="shared" si="551"/>
        <v>0.89999906666573337</v>
      </c>
      <c r="AC1521" s="25" t="s">
        <v>27</v>
      </c>
      <c r="AD1521" s="43">
        <f t="shared" si="558"/>
        <v>0.89999906666573337</v>
      </c>
      <c r="AE1521" s="48">
        <f t="shared" si="559"/>
        <v>0</v>
      </c>
      <c r="AF1521" s="16">
        <f t="shared" si="560"/>
        <v>0</v>
      </c>
      <c r="AG1521" s="18">
        <f t="shared" si="561"/>
        <v>0</v>
      </c>
      <c r="AH1521" s="37">
        <f t="shared" si="562"/>
        <v>0</v>
      </c>
      <c r="AI1521" s="8">
        <f t="shared" si="563"/>
        <v>0</v>
      </c>
      <c r="AJ1521" s="13">
        <f t="shared" si="564"/>
        <v>0</v>
      </c>
      <c r="AK1521" s="14">
        <f t="shared" si="565"/>
        <v>0</v>
      </c>
      <c r="AL1521" s="17">
        <f t="shared" si="554"/>
        <v>0.10000093333426666</v>
      </c>
      <c r="AM1521" s="22">
        <f t="shared" si="566"/>
        <v>99999</v>
      </c>
      <c r="AN1521" s="91">
        <f t="shared" si="567"/>
        <v>99999</v>
      </c>
    </row>
    <row r="1522" spans="3:40">
      <c r="C1522" s="71"/>
      <c r="S1522" s="1">
        <f t="shared" si="549"/>
        <v>0</v>
      </c>
      <c r="T1522" s="45">
        <f t="shared" si="556"/>
        <v>0</v>
      </c>
      <c r="U1522" s="27" t="s">
        <v>4</v>
      </c>
      <c r="V1522" s="29">
        <f t="shared" si="557"/>
        <v>0</v>
      </c>
      <c r="W1522" s="29">
        <f t="shared" si="550"/>
        <v>0.89999906666573337</v>
      </c>
      <c r="X1522" s="30" t="s">
        <v>5</v>
      </c>
      <c r="Y1522" s="78">
        <f t="shared" si="552"/>
        <v>1</v>
      </c>
      <c r="Z1522" s="78">
        <f t="shared" si="555"/>
        <v>77</v>
      </c>
      <c r="AA1522" s="27">
        <f t="shared" si="553"/>
        <v>222</v>
      </c>
      <c r="AB1522" s="31">
        <f t="shared" si="551"/>
        <v>0.89999906666573337</v>
      </c>
      <c r="AC1522" s="25" t="s">
        <v>27</v>
      </c>
      <c r="AD1522" s="43">
        <f t="shared" si="558"/>
        <v>0.89999906666573337</v>
      </c>
      <c r="AE1522" s="48">
        <f t="shared" si="559"/>
        <v>0</v>
      </c>
      <c r="AF1522" s="16">
        <f t="shared" si="560"/>
        <v>0</v>
      </c>
      <c r="AG1522" s="18">
        <f t="shared" si="561"/>
        <v>0</v>
      </c>
      <c r="AH1522" s="37">
        <f t="shared" si="562"/>
        <v>0</v>
      </c>
      <c r="AI1522" s="8">
        <f t="shared" si="563"/>
        <v>0</v>
      </c>
      <c r="AJ1522" s="13">
        <f t="shared" si="564"/>
        <v>0</v>
      </c>
      <c r="AK1522" s="14">
        <f t="shared" si="565"/>
        <v>0</v>
      </c>
      <c r="AL1522" s="17">
        <f t="shared" si="554"/>
        <v>0.10000093333426666</v>
      </c>
      <c r="AM1522" s="22">
        <f t="shared" si="566"/>
        <v>99999</v>
      </c>
      <c r="AN1522" s="91">
        <f t="shared" si="567"/>
        <v>99999</v>
      </c>
    </row>
    <row r="1523" spans="3:40">
      <c r="C1523" s="71"/>
      <c r="S1523" s="1">
        <f t="shared" ref="S1523:S1586" si="568">IF(T1523=0,IF(AJ1523+AK1523+AF1523+AG1523+AH1523+AI1523,99999,0),0)</f>
        <v>0</v>
      </c>
      <c r="T1523" s="45">
        <f t="shared" si="556"/>
        <v>0</v>
      </c>
      <c r="U1523" s="27" t="s">
        <v>4</v>
      </c>
      <c r="V1523" s="29">
        <f t="shared" si="557"/>
        <v>0</v>
      </c>
      <c r="W1523" s="29">
        <f t="shared" ref="W1523:W1586" si="569">IF(AA1523=222,1-AL1523,AL1523)</f>
        <v>0.89999906666573337</v>
      </c>
      <c r="X1523" s="30" t="s">
        <v>5</v>
      </c>
      <c r="Y1523" s="78">
        <f t="shared" si="552"/>
        <v>1</v>
      </c>
      <c r="Z1523" s="78">
        <f t="shared" si="555"/>
        <v>77</v>
      </c>
      <c r="AA1523" s="27">
        <f t="shared" si="553"/>
        <v>222</v>
      </c>
      <c r="AB1523" s="31">
        <f t="shared" ref="AB1523:AB1586" si="570">W1523</f>
        <v>0.89999906666573337</v>
      </c>
      <c r="AC1523" s="25" t="s">
        <v>27</v>
      </c>
      <c r="AD1523" s="43">
        <f t="shared" si="558"/>
        <v>0.89999906666573337</v>
      </c>
      <c r="AE1523" s="48">
        <f t="shared" si="559"/>
        <v>0</v>
      </c>
      <c r="AF1523" s="16">
        <f t="shared" si="560"/>
        <v>0</v>
      </c>
      <c r="AG1523" s="18">
        <f t="shared" si="561"/>
        <v>0</v>
      </c>
      <c r="AH1523" s="37">
        <f t="shared" si="562"/>
        <v>0</v>
      </c>
      <c r="AI1523" s="8">
        <f t="shared" si="563"/>
        <v>0</v>
      </c>
      <c r="AJ1523" s="13">
        <f t="shared" si="564"/>
        <v>0</v>
      </c>
      <c r="AK1523" s="14">
        <f t="shared" si="565"/>
        <v>0</v>
      </c>
      <c r="AL1523" s="17">
        <f t="shared" si="554"/>
        <v>0.10000093333426666</v>
      </c>
      <c r="AM1523" s="22">
        <f t="shared" si="566"/>
        <v>99999</v>
      </c>
      <c r="AN1523" s="91">
        <f t="shared" si="567"/>
        <v>99999</v>
      </c>
    </row>
    <row r="1524" spans="3:40">
      <c r="C1524" s="71"/>
      <c r="S1524" s="1">
        <f t="shared" si="568"/>
        <v>0</v>
      </c>
      <c r="T1524" s="45">
        <f t="shared" si="556"/>
        <v>0</v>
      </c>
      <c r="U1524" s="27" t="s">
        <v>4</v>
      </c>
      <c r="V1524" s="29">
        <f t="shared" si="557"/>
        <v>0</v>
      </c>
      <c r="W1524" s="29">
        <f t="shared" si="569"/>
        <v>0.89999906666573337</v>
      </c>
      <c r="X1524" s="30" t="s">
        <v>5</v>
      </c>
      <c r="Y1524" s="78">
        <f t="shared" si="552"/>
        <v>1</v>
      </c>
      <c r="Z1524" s="78">
        <f t="shared" si="555"/>
        <v>77</v>
      </c>
      <c r="AA1524" s="27">
        <f t="shared" si="553"/>
        <v>222</v>
      </c>
      <c r="AB1524" s="31">
        <f t="shared" si="570"/>
        <v>0.89999906666573337</v>
      </c>
      <c r="AC1524" s="25" t="s">
        <v>27</v>
      </c>
      <c r="AD1524" s="43">
        <f t="shared" si="558"/>
        <v>0.89999906666573337</v>
      </c>
      <c r="AE1524" s="48">
        <f t="shared" si="559"/>
        <v>0</v>
      </c>
      <c r="AF1524" s="16">
        <f t="shared" si="560"/>
        <v>0</v>
      </c>
      <c r="AG1524" s="18">
        <f t="shared" si="561"/>
        <v>0</v>
      </c>
      <c r="AH1524" s="37">
        <f t="shared" si="562"/>
        <v>0</v>
      </c>
      <c r="AI1524" s="8">
        <f t="shared" si="563"/>
        <v>0</v>
      </c>
      <c r="AJ1524" s="13">
        <f t="shared" si="564"/>
        <v>0</v>
      </c>
      <c r="AK1524" s="14">
        <f t="shared" si="565"/>
        <v>0</v>
      </c>
      <c r="AL1524" s="17">
        <f t="shared" si="554"/>
        <v>0.10000093333426666</v>
      </c>
      <c r="AM1524" s="22">
        <f t="shared" si="566"/>
        <v>99999</v>
      </c>
      <c r="AN1524" s="91">
        <f t="shared" si="567"/>
        <v>99999</v>
      </c>
    </row>
    <row r="1525" spans="3:40">
      <c r="C1525" s="71"/>
      <c r="S1525" s="1">
        <f t="shared" si="568"/>
        <v>0</v>
      </c>
      <c r="T1525" s="45">
        <f t="shared" si="556"/>
        <v>0</v>
      </c>
      <c r="U1525" s="27" t="s">
        <v>4</v>
      </c>
      <c r="V1525" s="29">
        <f t="shared" si="557"/>
        <v>0</v>
      </c>
      <c r="W1525" s="29">
        <f t="shared" si="569"/>
        <v>0.89999906666573337</v>
      </c>
      <c r="X1525" s="30" t="s">
        <v>5</v>
      </c>
      <c r="Y1525" s="78">
        <f t="shared" si="552"/>
        <v>1</v>
      </c>
      <c r="Z1525" s="78">
        <f t="shared" si="555"/>
        <v>77</v>
      </c>
      <c r="AA1525" s="27">
        <f t="shared" si="553"/>
        <v>222</v>
      </c>
      <c r="AB1525" s="31">
        <f t="shared" si="570"/>
        <v>0.89999906666573337</v>
      </c>
      <c r="AC1525" s="25" t="s">
        <v>27</v>
      </c>
      <c r="AD1525" s="43">
        <f t="shared" si="558"/>
        <v>0.89999906666573337</v>
      </c>
      <c r="AE1525" s="48">
        <f t="shared" si="559"/>
        <v>0</v>
      </c>
      <c r="AF1525" s="16">
        <f t="shared" si="560"/>
        <v>0</v>
      </c>
      <c r="AG1525" s="18">
        <f t="shared" si="561"/>
        <v>0</v>
      </c>
      <c r="AH1525" s="37">
        <f t="shared" si="562"/>
        <v>0</v>
      </c>
      <c r="AI1525" s="8">
        <f t="shared" si="563"/>
        <v>0</v>
      </c>
      <c r="AJ1525" s="13">
        <f t="shared" si="564"/>
        <v>0</v>
      </c>
      <c r="AK1525" s="14">
        <f t="shared" si="565"/>
        <v>0</v>
      </c>
      <c r="AL1525" s="17">
        <f t="shared" si="554"/>
        <v>0.10000093333426666</v>
      </c>
      <c r="AM1525" s="22">
        <f t="shared" si="566"/>
        <v>99999</v>
      </c>
      <c r="AN1525" s="91">
        <f t="shared" si="567"/>
        <v>99999</v>
      </c>
    </row>
    <row r="1526" spans="3:40">
      <c r="C1526" s="71"/>
      <c r="S1526" s="1">
        <f t="shared" si="568"/>
        <v>0</v>
      </c>
      <c r="T1526" s="45">
        <f t="shared" si="556"/>
        <v>0</v>
      </c>
      <c r="U1526" s="27" t="s">
        <v>4</v>
      </c>
      <c r="V1526" s="29">
        <f t="shared" si="557"/>
        <v>0</v>
      </c>
      <c r="W1526" s="29">
        <f t="shared" si="569"/>
        <v>0.89999906666573337</v>
      </c>
      <c r="X1526" s="30" t="s">
        <v>5</v>
      </c>
      <c r="Y1526" s="78">
        <f t="shared" si="552"/>
        <v>1</v>
      </c>
      <c r="Z1526" s="78">
        <f t="shared" si="555"/>
        <v>77</v>
      </c>
      <c r="AA1526" s="27">
        <f t="shared" si="553"/>
        <v>222</v>
      </c>
      <c r="AB1526" s="31">
        <f t="shared" si="570"/>
        <v>0.89999906666573337</v>
      </c>
      <c r="AC1526" s="25" t="s">
        <v>27</v>
      </c>
      <c r="AD1526" s="43">
        <f t="shared" si="558"/>
        <v>0.89999906666573337</v>
      </c>
      <c r="AE1526" s="48">
        <f t="shared" si="559"/>
        <v>0</v>
      </c>
      <c r="AF1526" s="16">
        <f t="shared" si="560"/>
        <v>0</v>
      </c>
      <c r="AG1526" s="18">
        <f t="shared" si="561"/>
        <v>0</v>
      </c>
      <c r="AH1526" s="37">
        <f t="shared" si="562"/>
        <v>0</v>
      </c>
      <c r="AI1526" s="8">
        <f t="shared" si="563"/>
        <v>0</v>
      </c>
      <c r="AJ1526" s="13">
        <f t="shared" si="564"/>
        <v>0</v>
      </c>
      <c r="AK1526" s="14">
        <f t="shared" si="565"/>
        <v>0</v>
      </c>
      <c r="AL1526" s="17">
        <f t="shared" si="554"/>
        <v>0.10000093333426666</v>
      </c>
      <c r="AM1526" s="22">
        <f t="shared" si="566"/>
        <v>99999</v>
      </c>
      <c r="AN1526" s="91">
        <f t="shared" si="567"/>
        <v>99999</v>
      </c>
    </row>
    <row r="1527" spans="3:40">
      <c r="C1527" s="71"/>
      <c r="S1527" s="1">
        <f t="shared" si="568"/>
        <v>0</v>
      </c>
      <c r="T1527" s="45">
        <f t="shared" si="556"/>
        <v>0</v>
      </c>
      <c r="U1527" s="27" t="s">
        <v>4</v>
      </c>
      <c r="V1527" s="29">
        <f t="shared" si="557"/>
        <v>0</v>
      </c>
      <c r="W1527" s="29">
        <f t="shared" si="569"/>
        <v>0.89999906666573337</v>
      </c>
      <c r="X1527" s="30" t="s">
        <v>5</v>
      </c>
      <c r="Y1527" s="78">
        <f t="shared" si="552"/>
        <v>1</v>
      </c>
      <c r="Z1527" s="78">
        <f t="shared" si="555"/>
        <v>77</v>
      </c>
      <c r="AA1527" s="27">
        <f t="shared" si="553"/>
        <v>222</v>
      </c>
      <c r="AB1527" s="31">
        <f t="shared" si="570"/>
        <v>0.89999906666573337</v>
      </c>
      <c r="AC1527" s="25" t="s">
        <v>27</v>
      </c>
      <c r="AD1527" s="43">
        <f t="shared" si="558"/>
        <v>0.89999906666573337</v>
      </c>
      <c r="AE1527" s="48">
        <f t="shared" si="559"/>
        <v>0</v>
      </c>
      <c r="AF1527" s="16">
        <f t="shared" si="560"/>
        <v>0</v>
      </c>
      <c r="AG1527" s="18">
        <f t="shared" si="561"/>
        <v>0</v>
      </c>
      <c r="AH1527" s="37">
        <f t="shared" si="562"/>
        <v>0</v>
      </c>
      <c r="AI1527" s="8">
        <f t="shared" si="563"/>
        <v>0</v>
      </c>
      <c r="AJ1527" s="13">
        <f t="shared" si="564"/>
        <v>0</v>
      </c>
      <c r="AK1527" s="14">
        <f t="shared" si="565"/>
        <v>0</v>
      </c>
      <c r="AL1527" s="17">
        <f t="shared" si="554"/>
        <v>0.10000093333426666</v>
      </c>
      <c r="AM1527" s="22">
        <f t="shared" si="566"/>
        <v>99999</v>
      </c>
      <c r="AN1527" s="91">
        <f t="shared" si="567"/>
        <v>99999</v>
      </c>
    </row>
    <row r="1528" spans="3:40">
      <c r="C1528" s="71"/>
      <c r="S1528" s="1">
        <f t="shared" si="568"/>
        <v>0</v>
      </c>
      <c r="T1528" s="45">
        <f t="shared" si="556"/>
        <v>0</v>
      </c>
      <c r="U1528" s="27" t="s">
        <v>4</v>
      </c>
      <c r="V1528" s="29">
        <f t="shared" si="557"/>
        <v>0</v>
      </c>
      <c r="W1528" s="29">
        <f t="shared" si="569"/>
        <v>0.89999906666573337</v>
      </c>
      <c r="X1528" s="30" t="s">
        <v>5</v>
      </c>
      <c r="Y1528" s="78">
        <f t="shared" si="552"/>
        <v>1</v>
      </c>
      <c r="Z1528" s="78">
        <f t="shared" si="555"/>
        <v>77</v>
      </c>
      <c r="AA1528" s="27">
        <f t="shared" si="553"/>
        <v>222</v>
      </c>
      <c r="AB1528" s="31">
        <f t="shared" si="570"/>
        <v>0.89999906666573337</v>
      </c>
      <c r="AC1528" s="25" t="s">
        <v>27</v>
      </c>
      <c r="AD1528" s="43">
        <f t="shared" si="558"/>
        <v>0.89999906666573337</v>
      </c>
      <c r="AE1528" s="48">
        <f t="shared" si="559"/>
        <v>0</v>
      </c>
      <c r="AF1528" s="16">
        <f t="shared" si="560"/>
        <v>0</v>
      </c>
      <c r="AG1528" s="18">
        <f t="shared" si="561"/>
        <v>0</v>
      </c>
      <c r="AH1528" s="37">
        <f t="shared" si="562"/>
        <v>0</v>
      </c>
      <c r="AI1528" s="8">
        <f t="shared" si="563"/>
        <v>0</v>
      </c>
      <c r="AJ1528" s="13">
        <f t="shared" si="564"/>
        <v>0</v>
      </c>
      <c r="AK1528" s="14">
        <f t="shared" si="565"/>
        <v>0</v>
      </c>
      <c r="AL1528" s="17">
        <f t="shared" si="554"/>
        <v>0.10000093333426666</v>
      </c>
      <c r="AM1528" s="22">
        <f t="shared" si="566"/>
        <v>99999</v>
      </c>
      <c r="AN1528" s="91">
        <f t="shared" si="567"/>
        <v>99999</v>
      </c>
    </row>
    <row r="1529" spans="3:40">
      <c r="C1529" s="71"/>
      <c r="S1529" s="1">
        <f t="shared" si="568"/>
        <v>0</v>
      </c>
      <c r="T1529" s="45">
        <f t="shared" si="556"/>
        <v>0</v>
      </c>
      <c r="U1529" s="27" t="s">
        <v>4</v>
      </c>
      <c r="V1529" s="29">
        <f t="shared" si="557"/>
        <v>0</v>
      </c>
      <c r="W1529" s="29">
        <f t="shared" si="569"/>
        <v>0.89999906666573337</v>
      </c>
      <c r="X1529" s="30" t="s">
        <v>5</v>
      </c>
      <c r="Y1529" s="78">
        <f t="shared" si="552"/>
        <v>1</v>
      </c>
      <c r="Z1529" s="78">
        <f t="shared" si="555"/>
        <v>77</v>
      </c>
      <c r="AA1529" s="27">
        <f t="shared" si="553"/>
        <v>222</v>
      </c>
      <c r="AB1529" s="31">
        <f t="shared" si="570"/>
        <v>0.89999906666573337</v>
      </c>
      <c r="AC1529" s="25" t="s">
        <v>27</v>
      </c>
      <c r="AD1529" s="43">
        <f t="shared" si="558"/>
        <v>0.89999906666573337</v>
      </c>
      <c r="AE1529" s="48">
        <f t="shared" si="559"/>
        <v>0</v>
      </c>
      <c r="AF1529" s="16">
        <f t="shared" si="560"/>
        <v>0</v>
      </c>
      <c r="AG1529" s="18">
        <f t="shared" si="561"/>
        <v>0</v>
      </c>
      <c r="AH1529" s="37">
        <f t="shared" si="562"/>
        <v>0</v>
      </c>
      <c r="AI1529" s="8">
        <f t="shared" si="563"/>
        <v>0</v>
      </c>
      <c r="AJ1529" s="13">
        <f t="shared" si="564"/>
        <v>0</v>
      </c>
      <c r="AK1529" s="14">
        <f t="shared" si="565"/>
        <v>0</v>
      </c>
      <c r="AL1529" s="17">
        <f t="shared" si="554"/>
        <v>0.10000093333426666</v>
      </c>
      <c r="AM1529" s="22">
        <f t="shared" si="566"/>
        <v>99999</v>
      </c>
      <c r="AN1529" s="91">
        <f t="shared" si="567"/>
        <v>99999</v>
      </c>
    </row>
    <row r="1530" spans="3:40">
      <c r="C1530" s="71"/>
      <c r="S1530" s="1">
        <f t="shared" si="568"/>
        <v>0</v>
      </c>
      <c r="T1530" s="45">
        <f t="shared" si="556"/>
        <v>0</v>
      </c>
      <c r="U1530" s="27" t="s">
        <v>4</v>
      </c>
      <c r="V1530" s="29">
        <f t="shared" si="557"/>
        <v>0</v>
      </c>
      <c r="W1530" s="29">
        <f t="shared" si="569"/>
        <v>0.89999906666573337</v>
      </c>
      <c r="X1530" s="30" t="s">
        <v>5</v>
      </c>
      <c r="Y1530" s="78">
        <f t="shared" si="552"/>
        <v>1</v>
      </c>
      <c r="Z1530" s="78">
        <f t="shared" si="555"/>
        <v>77</v>
      </c>
      <c r="AA1530" s="27">
        <f t="shared" si="553"/>
        <v>222</v>
      </c>
      <c r="AB1530" s="31">
        <f t="shared" si="570"/>
        <v>0.89999906666573337</v>
      </c>
      <c r="AC1530" s="25" t="s">
        <v>27</v>
      </c>
      <c r="AD1530" s="43">
        <f t="shared" si="558"/>
        <v>0.89999906666573337</v>
      </c>
      <c r="AE1530" s="48">
        <f t="shared" si="559"/>
        <v>0</v>
      </c>
      <c r="AF1530" s="16">
        <f t="shared" si="560"/>
        <v>0</v>
      </c>
      <c r="AG1530" s="18">
        <f t="shared" si="561"/>
        <v>0</v>
      </c>
      <c r="AH1530" s="37">
        <f t="shared" si="562"/>
        <v>0</v>
      </c>
      <c r="AI1530" s="8">
        <f t="shared" si="563"/>
        <v>0</v>
      </c>
      <c r="AJ1530" s="13">
        <f t="shared" si="564"/>
        <v>0</v>
      </c>
      <c r="AK1530" s="14">
        <f t="shared" si="565"/>
        <v>0</v>
      </c>
      <c r="AL1530" s="17">
        <f t="shared" si="554"/>
        <v>0.10000093333426666</v>
      </c>
      <c r="AM1530" s="22">
        <f t="shared" si="566"/>
        <v>99999</v>
      </c>
      <c r="AN1530" s="91">
        <f t="shared" si="567"/>
        <v>99999</v>
      </c>
    </row>
    <row r="1531" spans="3:40">
      <c r="C1531" s="71"/>
      <c r="S1531" s="1">
        <f t="shared" si="568"/>
        <v>0</v>
      </c>
      <c r="T1531" s="45">
        <f t="shared" si="556"/>
        <v>0</v>
      </c>
      <c r="U1531" s="27" t="s">
        <v>4</v>
      </c>
      <c r="V1531" s="29">
        <f t="shared" si="557"/>
        <v>0</v>
      </c>
      <c r="W1531" s="29">
        <f t="shared" si="569"/>
        <v>0.89999906666573337</v>
      </c>
      <c r="X1531" s="30" t="s">
        <v>5</v>
      </c>
      <c r="Y1531" s="78">
        <f t="shared" si="552"/>
        <v>1</v>
      </c>
      <c r="Z1531" s="78">
        <f t="shared" si="555"/>
        <v>77</v>
      </c>
      <c r="AA1531" s="27">
        <f t="shared" si="553"/>
        <v>222</v>
      </c>
      <c r="AB1531" s="31">
        <f t="shared" si="570"/>
        <v>0.89999906666573337</v>
      </c>
      <c r="AC1531" s="25" t="s">
        <v>27</v>
      </c>
      <c r="AD1531" s="43">
        <f t="shared" si="558"/>
        <v>0.89999906666573337</v>
      </c>
      <c r="AE1531" s="48">
        <f t="shared" si="559"/>
        <v>0</v>
      </c>
      <c r="AF1531" s="16">
        <f t="shared" si="560"/>
        <v>0</v>
      </c>
      <c r="AG1531" s="18">
        <f t="shared" si="561"/>
        <v>0</v>
      </c>
      <c r="AH1531" s="37">
        <f t="shared" si="562"/>
        <v>0</v>
      </c>
      <c r="AI1531" s="8">
        <f t="shared" si="563"/>
        <v>0</v>
      </c>
      <c r="AJ1531" s="13">
        <f t="shared" si="564"/>
        <v>0</v>
      </c>
      <c r="AK1531" s="14">
        <f t="shared" si="565"/>
        <v>0</v>
      </c>
      <c r="AL1531" s="17">
        <f t="shared" si="554"/>
        <v>0.10000093333426666</v>
      </c>
      <c r="AM1531" s="22">
        <f t="shared" si="566"/>
        <v>99999</v>
      </c>
      <c r="AN1531" s="91">
        <f t="shared" si="567"/>
        <v>99999</v>
      </c>
    </row>
    <row r="1532" spans="3:40">
      <c r="C1532" s="71"/>
      <c r="S1532" s="1">
        <f t="shared" si="568"/>
        <v>0</v>
      </c>
      <c r="T1532" s="45">
        <f t="shared" si="556"/>
        <v>0</v>
      </c>
      <c r="U1532" s="27" t="s">
        <v>4</v>
      </c>
      <c r="V1532" s="29">
        <f t="shared" si="557"/>
        <v>0</v>
      </c>
      <c r="W1532" s="29">
        <f t="shared" si="569"/>
        <v>0.89999906666573337</v>
      </c>
      <c r="X1532" s="30" t="s">
        <v>5</v>
      </c>
      <c r="Y1532" s="78">
        <f t="shared" si="552"/>
        <v>1</v>
      </c>
      <c r="Z1532" s="78">
        <f t="shared" si="555"/>
        <v>77</v>
      </c>
      <c r="AA1532" s="27">
        <f t="shared" si="553"/>
        <v>222</v>
      </c>
      <c r="AB1532" s="31">
        <f t="shared" si="570"/>
        <v>0.89999906666573337</v>
      </c>
      <c r="AC1532" s="25" t="s">
        <v>27</v>
      </c>
      <c r="AD1532" s="43">
        <f t="shared" si="558"/>
        <v>0.89999906666573337</v>
      </c>
      <c r="AE1532" s="48">
        <f t="shared" si="559"/>
        <v>0</v>
      </c>
      <c r="AF1532" s="16">
        <f t="shared" si="560"/>
        <v>0</v>
      </c>
      <c r="AG1532" s="18">
        <f t="shared" si="561"/>
        <v>0</v>
      </c>
      <c r="AH1532" s="37">
        <f t="shared" si="562"/>
        <v>0</v>
      </c>
      <c r="AI1532" s="8">
        <f t="shared" si="563"/>
        <v>0</v>
      </c>
      <c r="AJ1532" s="13">
        <f t="shared" si="564"/>
        <v>0</v>
      </c>
      <c r="AK1532" s="14">
        <f t="shared" si="565"/>
        <v>0</v>
      </c>
      <c r="AL1532" s="17">
        <f t="shared" si="554"/>
        <v>0.10000093333426666</v>
      </c>
      <c r="AM1532" s="22">
        <f t="shared" si="566"/>
        <v>99999</v>
      </c>
      <c r="AN1532" s="91">
        <f t="shared" si="567"/>
        <v>99999</v>
      </c>
    </row>
    <row r="1533" spans="3:40">
      <c r="C1533" s="71"/>
      <c r="S1533" s="1">
        <f t="shared" si="568"/>
        <v>0</v>
      </c>
      <c r="T1533" s="45">
        <f t="shared" si="556"/>
        <v>0</v>
      </c>
      <c r="U1533" s="27" t="s">
        <v>4</v>
      </c>
      <c r="V1533" s="29">
        <f t="shared" si="557"/>
        <v>0</v>
      </c>
      <c r="W1533" s="29">
        <f t="shared" si="569"/>
        <v>0.89999906666573337</v>
      </c>
      <c r="X1533" s="30" t="s">
        <v>5</v>
      </c>
      <c r="Y1533" s="78">
        <f t="shared" si="552"/>
        <v>1</v>
      </c>
      <c r="Z1533" s="78">
        <f t="shared" si="555"/>
        <v>77</v>
      </c>
      <c r="AA1533" s="27">
        <f t="shared" si="553"/>
        <v>222</v>
      </c>
      <c r="AB1533" s="31">
        <f t="shared" si="570"/>
        <v>0.89999906666573337</v>
      </c>
      <c r="AC1533" s="25" t="s">
        <v>27</v>
      </c>
      <c r="AD1533" s="43">
        <f t="shared" si="558"/>
        <v>0.89999906666573337</v>
      </c>
      <c r="AE1533" s="48">
        <f t="shared" si="559"/>
        <v>0</v>
      </c>
      <c r="AF1533" s="16">
        <f t="shared" si="560"/>
        <v>0</v>
      </c>
      <c r="AG1533" s="18">
        <f t="shared" si="561"/>
        <v>0</v>
      </c>
      <c r="AH1533" s="37">
        <f t="shared" si="562"/>
        <v>0</v>
      </c>
      <c r="AI1533" s="8">
        <f t="shared" si="563"/>
        <v>0</v>
      </c>
      <c r="AJ1533" s="13">
        <f t="shared" si="564"/>
        <v>0</v>
      </c>
      <c r="AK1533" s="14">
        <f t="shared" si="565"/>
        <v>0</v>
      </c>
      <c r="AL1533" s="17">
        <f t="shared" si="554"/>
        <v>0.10000093333426666</v>
      </c>
      <c r="AM1533" s="22">
        <f t="shared" si="566"/>
        <v>99999</v>
      </c>
      <c r="AN1533" s="91">
        <f t="shared" si="567"/>
        <v>99999</v>
      </c>
    </row>
    <row r="1534" spans="3:40">
      <c r="C1534" s="71"/>
      <c r="S1534" s="1">
        <f t="shared" si="568"/>
        <v>0</v>
      </c>
      <c r="T1534" s="45">
        <f t="shared" si="556"/>
        <v>0</v>
      </c>
      <c r="U1534" s="27" t="s">
        <v>4</v>
      </c>
      <c r="V1534" s="29">
        <f t="shared" si="557"/>
        <v>0</v>
      </c>
      <c r="W1534" s="29">
        <f t="shared" si="569"/>
        <v>0.89999906666573337</v>
      </c>
      <c r="X1534" s="30" t="s">
        <v>5</v>
      </c>
      <c r="Y1534" s="78">
        <f t="shared" si="552"/>
        <v>1</v>
      </c>
      <c r="Z1534" s="78">
        <f t="shared" si="555"/>
        <v>77</v>
      </c>
      <c r="AA1534" s="27">
        <f t="shared" si="553"/>
        <v>222</v>
      </c>
      <c r="AB1534" s="31">
        <f t="shared" si="570"/>
        <v>0.89999906666573337</v>
      </c>
      <c r="AC1534" s="25" t="s">
        <v>27</v>
      </c>
      <c r="AD1534" s="43">
        <f t="shared" si="558"/>
        <v>0.89999906666573337</v>
      </c>
      <c r="AE1534" s="48">
        <f t="shared" si="559"/>
        <v>0</v>
      </c>
      <c r="AF1534" s="16">
        <f t="shared" si="560"/>
        <v>0</v>
      </c>
      <c r="AG1534" s="18">
        <f t="shared" si="561"/>
        <v>0</v>
      </c>
      <c r="AH1534" s="37">
        <f t="shared" si="562"/>
        <v>0</v>
      </c>
      <c r="AI1534" s="8">
        <f t="shared" si="563"/>
        <v>0</v>
      </c>
      <c r="AJ1534" s="13">
        <f t="shared" si="564"/>
        <v>0</v>
      </c>
      <c r="AK1534" s="14">
        <f t="shared" si="565"/>
        <v>0</v>
      </c>
      <c r="AL1534" s="17">
        <f t="shared" si="554"/>
        <v>0.10000093333426666</v>
      </c>
      <c r="AM1534" s="22">
        <f t="shared" si="566"/>
        <v>99999</v>
      </c>
      <c r="AN1534" s="91">
        <f t="shared" si="567"/>
        <v>99999</v>
      </c>
    </row>
    <row r="1535" spans="3:40">
      <c r="C1535" s="71"/>
      <c r="S1535" s="1">
        <f t="shared" si="568"/>
        <v>0</v>
      </c>
      <c r="T1535" s="45">
        <f t="shared" si="556"/>
        <v>0</v>
      </c>
      <c r="U1535" s="27" t="s">
        <v>4</v>
      </c>
      <c r="V1535" s="29">
        <f t="shared" si="557"/>
        <v>0</v>
      </c>
      <c r="W1535" s="29">
        <f t="shared" si="569"/>
        <v>0.89999906666573337</v>
      </c>
      <c r="X1535" s="30" t="s">
        <v>5</v>
      </c>
      <c r="Y1535" s="78">
        <f t="shared" si="552"/>
        <v>1</v>
      </c>
      <c r="Z1535" s="78">
        <f t="shared" si="555"/>
        <v>77</v>
      </c>
      <c r="AA1535" s="27">
        <f t="shared" si="553"/>
        <v>222</v>
      </c>
      <c r="AB1535" s="31">
        <f t="shared" si="570"/>
        <v>0.89999906666573337</v>
      </c>
      <c r="AC1535" s="25" t="s">
        <v>27</v>
      </c>
      <c r="AD1535" s="43">
        <f t="shared" si="558"/>
        <v>0.89999906666573337</v>
      </c>
      <c r="AE1535" s="48">
        <f t="shared" si="559"/>
        <v>0</v>
      </c>
      <c r="AF1535" s="16">
        <f t="shared" si="560"/>
        <v>0</v>
      </c>
      <c r="AG1535" s="18">
        <f t="shared" si="561"/>
        <v>0</v>
      </c>
      <c r="AH1535" s="37">
        <f t="shared" si="562"/>
        <v>0</v>
      </c>
      <c r="AI1535" s="8">
        <f t="shared" si="563"/>
        <v>0</v>
      </c>
      <c r="AJ1535" s="13">
        <f t="shared" si="564"/>
        <v>0</v>
      </c>
      <c r="AK1535" s="14">
        <f t="shared" si="565"/>
        <v>0</v>
      </c>
      <c r="AL1535" s="17">
        <f t="shared" si="554"/>
        <v>0.10000093333426666</v>
      </c>
      <c r="AM1535" s="22">
        <f t="shared" si="566"/>
        <v>99999</v>
      </c>
      <c r="AN1535" s="91">
        <f t="shared" si="567"/>
        <v>99999</v>
      </c>
    </row>
    <row r="1536" spans="3:40">
      <c r="C1536" s="71"/>
      <c r="S1536" s="1">
        <f t="shared" si="568"/>
        <v>0</v>
      </c>
      <c r="T1536" s="45">
        <f t="shared" si="556"/>
        <v>0</v>
      </c>
      <c r="U1536" s="27" t="s">
        <v>4</v>
      </c>
      <c r="V1536" s="29">
        <f t="shared" si="557"/>
        <v>0</v>
      </c>
      <c r="W1536" s="29">
        <f t="shared" si="569"/>
        <v>0.89999906666573337</v>
      </c>
      <c r="X1536" s="30" t="s">
        <v>5</v>
      </c>
      <c r="Y1536" s="78">
        <f t="shared" si="552"/>
        <v>1</v>
      </c>
      <c r="Z1536" s="78">
        <f t="shared" si="555"/>
        <v>77</v>
      </c>
      <c r="AA1536" s="27">
        <f t="shared" si="553"/>
        <v>222</v>
      </c>
      <c r="AB1536" s="31">
        <f t="shared" si="570"/>
        <v>0.89999906666573337</v>
      </c>
      <c r="AC1536" s="25" t="s">
        <v>27</v>
      </c>
      <c r="AD1536" s="43">
        <f t="shared" si="558"/>
        <v>0.89999906666573337</v>
      </c>
      <c r="AE1536" s="48">
        <f t="shared" si="559"/>
        <v>0</v>
      </c>
      <c r="AF1536" s="16">
        <f t="shared" si="560"/>
        <v>0</v>
      </c>
      <c r="AG1536" s="18">
        <f t="shared" si="561"/>
        <v>0</v>
      </c>
      <c r="AH1536" s="37">
        <f t="shared" si="562"/>
        <v>0</v>
      </c>
      <c r="AI1536" s="8">
        <f t="shared" si="563"/>
        <v>0</v>
      </c>
      <c r="AJ1536" s="13">
        <f t="shared" si="564"/>
        <v>0</v>
      </c>
      <c r="AK1536" s="14">
        <f t="shared" si="565"/>
        <v>0</v>
      </c>
      <c r="AL1536" s="17">
        <f t="shared" si="554"/>
        <v>0.10000093333426666</v>
      </c>
      <c r="AM1536" s="22">
        <f t="shared" si="566"/>
        <v>99999</v>
      </c>
      <c r="AN1536" s="91">
        <f t="shared" si="567"/>
        <v>99999</v>
      </c>
    </row>
    <row r="1537" spans="3:40">
      <c r="C1537" s="71"/>
      <c r="S1537" s="1">
        <f t="shared" si="568"/>
        <v>0</v>
      </c>
      <c r="T1537" s="45">
        <f t="shared" si="556"/>
        <v>0</v>
      </c>
      <c r="U1537" s="27" t="s">
        <v>4</v>
      </c>
      <c r="V1537" s="29">
        <f t="shared" si="557"/>
        <v>0</v>
      </c>
      <c r="W1537" s="29">
        <f t="shared" si="569"/>
        <v>0.89999906666573337</v>
      </c>
      <c r="X1537" s="30" t="s">
        <v>5</v>
      </c>
      <c r="Y1537" s="78">
        <f t="shared" si="552"/>
        <v>1</v>
      </c>
      <c r="Z1537" s="78">
        <f t="shared" si="555"/>
        <v>77</v>
      </c>
      <c r="AA1537" s="27">
        <f t="shared" si="553"/>
        <v>222</v>
      </c>
      <c r="AB1537" s="31">
        <f t="shared" si="570"/>
        <v>0.89999906666573337</v>
      </c>
      <c r="AC1537" s="25" t="s">
        <v>27</v>
      </c>
      <c r="AD1537" s="43">
        <f t="shared" si="558"/>
        <v>0.89999906666573337</v>
      </c>
      <c r="AE1537" s="48">
        <f t="shared" si="559"/>
        <v>0</v>
      </c>
      <c r="AF1537" s="16">
        <f t="shared" si="560"/>
        <v>0</v>
      </c>
      <c r="AG1537" s="18">
        <f t="shared" si="561"/>
        <v>0</v>
      </c>
      <c r="AH1537" s="37">
        <f t="shared" si="562"/>
        <v>0</v>
      </c>
      <c r="AI1537" s="8">
        <f t="shared" si="563"/>
        <v>0</v>
      </c>
      <c r="AJ1537" s="13">
        <f t="shared" si="564"/>
        <v>0</v>
      </c>
      <c r="AK1537" s="14">
        <f t="shared" si="565"/>
        <v>0</v>
      </c>
      <c r="AL1537" s="17">
        <f t="shared" si="554"/>
        <v>0.10000093333426666</v>
      </c>
      <c r="AM1537" s="22">
        <f t="shared" si="566"/>
        <v>99999</v>
      </c>
      <c r="AN1537" s="91">
        <f t="shared" si="567"/>
        <v>99999</v>
      </c>
    </row>
    <row r="1538" spans="3:40">
      <c r="C1538" s="71"/>
      <c r="S1538" s="1">
        <f t="shared" si="568"/>
        <v>0</v>
      </c>
      <c r="T1538" s="45">
        <f t="shared" si="556"/>
        <v>0</v>
      </c>
      <c r="U1538" s="27" t="s">
        <v>4</v>
      </c>
      <c r="V1538" s="29">
        <f t="shared" si="557"/>
        <v>0</v>
      </c>
      <c r="W1538" s="29">
        <f t="shared" si="569"/>
        <v>0.89999906666573337</v>
      </c>
      <c r="X1538" s="30" t="s">
        <v>5</v>
      </c>
      <c r="Y1538" s="78">
        <f t="shared" si="552"/>
        <v>1</v>
      </c>
      <c r="Z1538" s="78">
        <f t="shared" si="555"/>
        <v>77</v>
      </c>
      <c r="AA1538" s="27">
        <f t="shared" si="553"/>
        <v>222</v>
      </c>
      <c r="AB1538" s="31">
        <f t="shared" si="570"/>
        <v>0.89999906666573337</v>
      </c>
      <c r="AC1538" s="25" t="s">
        <v>27</v>
      </c>
      <c r="AD1538" s="43">
        <f t="shared" si="558"/>
        <v>0.89999906666573337</v>
      </c>
      <c r="AE1538" s="48">
        <f t="shared" si="559"/>
        <v>0</v>
      </c>
      <c r="AF1538" s="16">
        <f t="shared" si="560"/>
        <v>0</v>
      </c>
      <c r="AG1538" s="18">
        <f t="shared" si="561"/>
        <v>0</v>
      </c>
      <c r="AH1538" s="37">
        <f t="shared" si="562"/>
        <v>0</v>
      </c>
      <c r="AI1538" s="8">
        <f t="shared" si="563"/>
        <v>0</v>
      </c>
      <c r="AJ1538" s="13">
        <f t="shared" si="564"/>
        <v>0</v>
      </c>
      <c r="AK1538" s="14">
        <f t="shared" si="565"/>
        <v>0</v>
      </c>
      <c r="AL1538" s="17">
        <f t="shared" si="554"/>
        <v>0.10000093333426666</v>
      </c>
      <c r="AM1538" s="22">
        <f t="shared" si="566"/>
        <v>99999</v>
      </c>
      <c r="AN1538" s="91">
        <f t="shared" si="567"/>
        <v>99999</v>
      </c>
    </row>
    <row r="1539" spans="3:40">
      <c r="C1539" s="71"/>
      <c r="S1539" s="1">
        <f t="shared" si="568"/>
        <v>0</v>
      </c>
      <c r="T1539" s="45">
        <f t="shared" si="556"/>
        <v>0</v>
      </c>
      <c r="U1539" s="27" t="s">
        <v>4</v>
      </c>
      <c r="V1539" s="29">
        <f t="shared" si="557"/>
        <v>0</v>
      </c>
      <c r="W1539" s="29">
        <f t="shared" si="569"/>
        <v>0.89999906666573337</v>
      </c>
      <c r="X1539" s="30" t="s">
        <v>5</v>
      </c>
      <c r="Y1539" s="78">
        <f t="shared" si="552"/>
        <v>1</v>
      </c>
      <c r="Z1539" s="78">
        <f t="shared" si="555"/>
        <v>77</v>
      </c>
      <c r="AA1539" s="27">
        <f t="shared" si="553"/>
        <v>222</v>
      </c>
      <c r="AB1539" s="31">
        <f t="shared" si="570"/>
        <v>0.89999906666573337</v>
      </c>
      <c r="AC1539" s="25" t="s">
        <v>27</v>
      </c>
      <c r="AD1539" s="43">
        <f t="shared" si="558"/>
        <v>0.89999906666573337</v>
      </c>
      <c r="AE1539" s="48">
        <f t="shared" si="559"/>
        <v>0</v>
      </c>
      <c r="AF1539" s="16">
        <f t="shared" si="560"/>
        <v>0</v>
      </c>
      <c r="AG1539" s="18">
        <f t="shared" si="561"/>
        <v>0</v>
      </c>
      <c r="AH1539" s="37">
        <f t="shared" si="562"/>
        <v>0</v>
      </c>
      <c r="AI1539" s="8">
        <f t="shared" si="563"/>
        <v>0</v>
      </c>
      <c r="AJ1539" s="13">
        <f t="shared" si="564"/>
        <v>0</v>
      </c>
      <c r="AK1539" s="14">
        <f t="shared" si="565"/>
        <v>0</v>
      </c>
      <c r="AL1539" s="17">
        <f t="shared" si="554"/>
        <v>0.10000093333426666</v>
      </c>
      <c r="AM1539" s="22">
        <f t="shared" si="566"/>
        <v>99999</v>
      </c>
      <c r="AN1539" s="91">
        <f t="shared" si="567"/>
        <v>99999</v>
      </c>
    </row>
    <row r="1540" spans="3:40">
      <c r="C1540" s="71"/>
      <c r="S1540" s="1">
        <f t="shared" si="568"/>
        <v>0</v>
      </c>
      <c r="T1540" s="45">
        <f t="shared" si="556"/>
        <v>0</v>
      </c>
      <c r="U1540" s="27" t="s">
        <v>4</v>
      </c>
      <c r="V1540" s="29">
        <f t="shared" si="557"/>
        <v>0</v>
      </c>
      <c r="W1540" s="29">
        <f t="shared" si="569"/>
        <v>0.89999906666573337</v>
      </c>
      <c r="X1540" s="30" t="s">
        <v>5</v>
      </c>
      <c r="Y1540" s="78">
        <f t="shared" si="552"/>
        <v>1</v>
      </c>
      <c r="Z1540" s="78">
        <f t="shared" si="555"/>
        <v>77</v>
      </c>
      <c r="AA1540" s="27">
        <f t="shared" si="553"/>
        <v>222</v>
      </c>
      <c r="AB1540" s="31">
        <f t="shared" si="570"/>
        <v>0.89999906666573337</v>
      </c>
      <c r="AC1540" s="25" t="s">
        <v>27</v>
      </c>
      <c r="AD1540" s="43">
        <f t="shared" si="558"/>
        <v>0.89999906666573337</v>
      </c>
      <c r="AE1540" s="48">
        <f t="shared" si="559"/>
        <v>0</v>
      </c>
      <c r="AF1540" s="16">
        <f t="shared" si="560"/>
        <v>0</v>
      </c>
      <c r="AG1540" s="18">
        <f t="shared" si="561"/>
        <v>0</v>
      </c>
      <c r="AH1540" s="37">
        <f t="shared" si="562"/>
        <v>0</v>
      </c>
      <c r="AI1540" s="8">
        <f t="shared" si="563"/>
        <v>0</v>
      </c>
      <c r="AJ1540" s="13">
        <f t="shared" si="564"/>
        <v>0</v>
      </c>
      <c r="AK1540" s="14">
        <f t="shared" si="565"/>
        <v>0</v>
      </c>
      <c r="AL1540" s="17">
        <f t="shared" si="554"/>
        <v>0.10000093333426666</v>
      </c>
      <c r="AM1540" s="22">
        <f t="shared" si="566"/>
        <v>99999</v>
      </c>
      <c r="AN1540" s="91">
        <f t="shared" si="567"/>
        <v>99999</v>
      </c>
    </row>
    <row r="1541" spans="3:40">
      <c r="C1541" s="71"/>
      <c r="S1541" s="1">
        <f t="shared" si="568"/>
        <v>0</v>
      </c>
      <c r="T1541" s="45">
        <f t="shared" si="556"/>
        <v>0</v>
      </c>
      <c r="U1541" s="27" t="s">
        <v>4</v>
      </c>
      <c r="V1541" s="29">
        <f t="shared" si="557"/>
        <v>0</v>
      </c>
      <c r="W1541" s="29">
        <f t="shared" si="569"/>
        <v>0.89999906666573337</v>
      </c>
      <c r="X1541" s="30" t="s">
        <v>5</v>
      </c>
      <c r="Y1541" s="78">
        <f t="shared" si="552"/>
        <v>1</v>
      </c>
      <c r="Z1541" s="78">
        <f t="shared" si="555"/>
        <v>77</v>
      </c>
      <c r="AA1541" s="27">
        <f t="shared" si="553"/>
        <v>222</v>
      </c>
      <c r="AB1541" s="31">
        <f t="shared" si="570"/>
        <v>0.89999906666573337</v>
      </c>
      <c r="AC1541" s="25" t="s">
        <v>27</v>
      </c>
      <c r="AD1541" s="43">
        <f t="shared" si="558"/>
        <v>0.89999906666573337</v>
      </c>
      <c r="AE1541" s="48">
        <f t="shared" si="559"/>
        <v>0</v>
      </c>
      <c r="AF1541" s="16">
        <f t="shared" si="560"/>
        <v>0</v>
      </c>
      <c r="AG1541" s="18">
        <f t="shared" si="561"/>
        <v>0</v>
      </c>
      <c r="AH1541" s="37">
        <f t="shared" si="562"/>
        <v>0</v>
      </c>
      <c r="AI1541" s="8">
        <f t="shared" si="563"/>
        <v>0</v>
      </c>
      <c r="AJ1541" s="13">
        <f t="shared" si="564"/>
        <v>0</v>
      </c>
      <c r="AK1541" s="14">
        <f t="shared" si="565"/>
        <v>0</v>
      </c>
      <c r="AL1541" s="17">
        <f t="shared" si="554"/>
        <v>0.10000093333426666</v>
      </c>
      <c r="AM1541" s="22">
        <f t="shared" si="566"/>
        <v>99999</v>
      </c>
      <c r="AN1541" s="91">
        <f t="shared" si="567"/>
        <v>99999</v>
      </c>
    </row>
    <row r="1542" spans="3:40">
      <c r="C1542" s="71"/>
      <c r="S1542" s="1">
        <f t="shared" si="568"/>
        <v>0</v>
      </c>
      <c r="T1542" s="45">
        <f t="shared" si="556"/>
        <v>0</v>
      </c>
      <c r="U1542" s="27" t="s">
        <v>4</v>
      </c>
      <c r="V1542" s="29">
        <f t="shared" si="557"/>
        <v>0</v>
      </c>
      <c r="W1542" s="29">
        <f t="shared" si="569"/>
        <v>0.89999906666573337</v>
      </c>
      <c r="X1542" s="30" t="s">
        <v>5</v>
      </c>
      <c r="Y1542" s="78">
        <f t="shared" si="552"/>
        <v>1</v>
      </c>
      <c r="Z1542" s="78">
        <f t="shared" si="555"/>
        <v>77</v>
      </c>
      <c r="AA1542" s="27">
        <f t="shared" si="553"/>
        <v>222</v>
      </c>
      <c r="AB1542" s="31">
        <f t="shared" si="570"/>
        <v>0.89999906666573337</v>
      </c>
      <c r="AC1542" s="25" t="s">
        <v>27</v>
      </c>
      <c r="AD1542" s="43">
        <f t="shared" si="558"/>
        <v>0.89999906666573337</v>
      </c>
      <c r="AE1542" s="48">
        <f t="shared" si="559"/>
        <v>0</v>
      </c>
      <c r="AF1542" s="16">
        <f t="shared" si="560"/>
        <v>0</v>
      </c>
      <c r="AG1542" s="18">
        <f t="shared" si="561"/>
        <v>0</v>
      </c>
      <c r="AH1542" s="37">
        <f t="shared" si="562"/>
        <v>0</v>
      </c>
      <c r="AI1542" s="8">
        <f t="shared" si="563"/>
        <v>0</v>
      </c>
      <c r="AJ1542" s="13">
        <f t="shared" si="564"/>
        <v>0</v>
      </c>
      <c r="AK1542" s="14">
        <f t="shared" si="565"/>
        <v>0</v>
      </c>
      <c r="AL1542" s="17">
        <f t="shared" si="554"/>
        <v>0.10000093333426666</v>
      </c>
      <c r="AM1542" s="22">
        <f t="shared" si="566"/>
        <v>99999</v>
      </c>
      <c r="AN1542" s="91">
        <f t="shared" si="567"/>
        <v>99999</v>
      </c>
    </row>
    <row r="1543" spans="3:40">
      <c r="C1543" s="71"/>
      <c r="S1543" s="1">
        <f t="shared" si="568"/>
        <v>0</v>
      </c>
      <c r="T1543" s="45">
        <f t="shared" si="556"/>
        <v>0</v>
      </c>
      <c r="U1543" s="27" t="s">
        <v>4</v>
      </c>
      <c r="V1543" s="29">
        <f t="shared" si="557"/>
        <v>0</v>
      </c>
      <c r="W1543" s="29">
        <f t="shared" si="569"/>
        <v>0.89999906666573337</v>
      </c>
      <c r="X1543" s="30" t="s">
        <v>5</v>
      </c>
      <c r="Y1543" s="78">
        <f t="shared" si="552"/>
        <v>1</v>
      </c>
      <c r="Z1543" s="78">
        <f t="shared" si="555"/>
        <v>77</v>
      </c>
      <c r="AA1543" s="27">
        <f t="shared" si="553"/>
        <v>222</v>
      </c>
      <c r="AB1543" s="31">
        <f t="shared" si="570"/>
        <v>0.89999906666573337</v>
      </c>
      <c r="AC1543" s="25" t="s">
        <v>27</v>
      </c>
      <c r="AD1543" s="43">
        <f t="shared" si="558"/>
        <v>0.89999906666573337</v>
      </c>
      <c r="AE1543" s="48">
        <f t="shared" si="559"/>
        <v>0</v>
      </c>
      <c r="AF1543" s="16">
        <f t="shared" si="560"/>
        <v>0</v>
      </c>
      <c r="AG1543" s="18">
        <f t="shared" si="561"/>
        <v>0</v>
      </c>
      <c r="AH1543" s="37">
        <f t="shared" si="562"/>
        <v>0</v>
      </c>
      <c r="AI1543" s="8">
        <f t="shared" si="563"/>
        <v>0</v>
      </c>
      <c r="AJ1543" s="13">
        <f t="shared" si="564"/>
        <v>0</v>
      </c>
      <c r="AK1543" s="14">
        <f t="shared" si="565"/>
        <v>0</v>
      </c>
      <c r="AL1543" s="17">
        <f t="shared" si="554"/>
        <v>0.10000093333426666</v>
      </c>
      <c r="AM1543" s="22">
        <f t="shared" si="566"/>
        <v>99999</v>
      </c>
      <c r="AN1543" s="91">
        <f t="shared" si="567"/>
        <v>99999</v>
      </c>
    </row>
    <row r="1544" spans="3:40">
      <c r="C1544" s="71"/>
      <c r="S1544" s="1">
        <f t="shared" si="568"/>
        <v>0</v>
      </c>
      <c r="T1544" s="45">
        <f t="shared" si="556"/>
        <v>0</v>
      </c>
      <c r="U1544" s="27" t="s">
        <v>4</v>
      </c>
      <c r="V1544" s="29">
        <f t="shared" si="557"/>
        <v>0</v>
      </c>
      <c r="W1544" s="29">
        <f t="shared" si="569"/>
        <v>0.89999906666573337</v>
      </c>
      <c r="X1544" s="30" t="s">
        <v>5</v>
      </c>
      <c r="Y1544" s="78">
        <f t="shared" si="552"/>
        <v>1</v>
      </c>
      <c r="Z1544" s="78">
        <f t="shared" si="555"/>
        <v>77</v>
      </c>
      <c r="AA1544" s="27">
        <f t="shared" si="553"/>
        <v>222</v>
      </c>
      <c r="AB1544" s="31">
        <f t="shared" si="570"/>
        <v>0.89999906666573337</v>
      </c>
      <c r="AC1544" s="25" t="s">
        <v>27</v>
      </c>
      <c r="AD1544" s="43">
        <f t="shared" si="558"/>
        <v>0.89999906666573337</v>
      </c>
      <c r="AE1544" s="48">
        <f t="shared" si="559"/>
        <v>0</v>
      </c>
      <c r="AF1544" s="16">
        <f t="shared" si="560"/>
        <v>0</v>
      </c>
      <c r="AG1544" s="18">
        <f t="shared" si="561"/>
        <v>0</v>
      </c>
      <c r="AH1544" s="37">
        <f t="shared" si="562"/>
        <v>0</v>
      </c>
      <c r="AI1544" s="8">
        <f t="shared" si="563"/>
        <v>0</v>
      </c>
      <c r="AJ1544" s="13">
        <f t="shared" si="564"/>
        <v>0</v>
      </c>
      <c r="AK1544" s="14">
        <f t="shared" si="565"/>
        <v>0</v>
      </c>
      <c r="AL1544" s="17">
        <f t="shared" si="554"/>
        <v>0.10000093333426666</v>
      </c>
      <c r="AM1544" s="22">
        <f t="shared" si="566"/>
        <v>99999</v>
      </c>
      <c r="AN1544" s="91">
        <f t="shared" si="567"/>
        <v>99999</v>
      </c>
    </row>
    <row r="1545" spans="3:40">
      <c r="C1545" s="71"/>
      <c r="S1545" s="1">
        <f t="shared" si="568"/>
        <v>0</v>
      </c>
      <c r="T1545" s="45">
        <f t="shared" si="556"/>
        <v>0</v>
      </c>
      <c r="U1545" s="27" t="s">
        <v>4</v>
      </c>
      <c r="V1545" s="29">
        <f t="shared" si="557"/>
        <v>0</v>
      </c>
      <c r="W1545" s="29">
        <f t="shared" si="569"/>
        <v>0.89999906666573337</v>
      </c>
      <c r="X1545" s="30" t="s">
        <v>5</v>
      </c>
      <c r="Y1545" s="78">
        <f t="shared" ref="Y1545:Y1608" si="571">INT((C1545+MOD(C$3,1)/C$4)/C$4)</f>
        <v>1</v>
      </c>
      <c r="Z1545" s="78">
        <f t="shared" si="555"/>
        <v>77</v>
      </c>
      <c r="AA1545" s="27">
        <f t="shared" ref="AA1545:AA1608" si="572">IF(C$3&gt;=1,IF(MOD(INT((C1545-MOD(C$3,C$4)+MOD(C$3,1)/C$4)/C$4),2),8888,222),IF(MOD(INT((C1545-MOD(C$3,C$4)+MOD(C$3,1)/C$4)/C$4),2),222,8888))</f>
        <v>222</v>
      </c>
      <c r="AB1545" s="31">
        <f t="shared" si="570"/>
        <v>0.89999906666573337</v>
      </c>
      <c r="AC1545" s="25" t="s">
        <v>27</v>
      </c>
      <c r="AD1545" s="43">
        <f t="shared" si="558"/>
        <v>0.89999906666573337</v>
      </c>
      <c r="AE1545" s="48">
        <f t="shared" si="559"/>
        <v>0</v>
      </c>
      <c r="AF1545" s="16">
        <f t="shared" si="560"/>
        <v>0</v>
      </c>
      <c r="AG1545" s="18">
        <f t="shared" si="561"/>
        <v>0</v>
      </c>
      <c r="AH1545" s="37">
        <f t="shared" si="562"/>
        <v>0</v>
      </c>
      <c r="AI1545" s="8">
        <f t="shared" si="563"/>
        <v>0</v>
      </c>
      <c r="AJ1545" s="13">
        <f t="shared" si="564"/>
        <v>0</v>
      </c>
      <c r="AK1545" s="14">
        <f t="shared" si="565"/>
        <v>0</v>
      </c>
      <c r="AL1545" s="17">
        <f t="shared" ref="AL1545:AL1608" si="573">MOD(MOD(((((MOD(C1545,C$4)/C$4)+(MOD(C$3,C$4)/C$4)))),C$4),1)</f>
        <v>0.10000093333426666</v>
      </c>
      <c r="AM1545" s="22">
        <f t="shared" si="566"/>
        <v>99999</v>
      </c>
      <c r="AN1545" s="91">
        <f t="shared" si="567"/>
        <v>99999</v>
      </c>
    </row>
    <row r="1546" spans="3:40">
      <c r="C1546" s="71"/>
      <c r="S1546" s="1">
        <f t="shared" si="568"/>
        <v>0</v>
      </c>
      <c r="T1546" s="45">
        <f t="shared" si="556"/>
        <v>0</v>
      </c>
      <c r="U1546" s="27" t="s">
        <v>4</v>
      </c>
      <c r="V1546" s="29">
        <f t="shared" si="557"/>
        <v>0</v>
      </c>
      <c r="W1546" s="29">
        <f t="shared" si="569"/>
        <v>0.89999906666573337</v>
      </c>
      <c r="X1546" s="30" t="s">
        <v>5</v>
      </c>
      <c r="Y1546" s="78">
        <f t="shared" si="571"/>
        <v>1</v>
      </c>
      <c r="Z1546" s="78">
        <f t="shared" si="555"/>
        <v>77</v>
      </c>
      <c r="AA1546" s="27">
        <f t="shared" si="572"/>
        <v>222</v>
      </c>
      <c r="AB1546" s="31">
        <f t="shared" si="570"/>
        <v>0.89999906666573337</v>
      </c>
      <c r="AC1546" s="25" t="s">
        <v>27</v>
      </c>
      <c r="AD1546" s="43">
        <f t="shared" si="558"/>
        <v>0.89999906666573337</v>
      </c>
      <c r="AE1546" s="48">
        <f t="shared" si="559"/>
        <v>0</v>
      </c>
      <c r="AF1546" s="16">
        <f t="shared" si="560"/>
        <v>0</v>
      </c>
      <c r="AG1546" s="18">
        <f t="shared" si="561"/>
        <v>0</v>
      </c>
      <c r="AH1546" s="37">
        <f t="shared" si="562"/>
        <v>0</v>
      </c>
      <c r="AI1546" s="8">
        <f t="shared" si="563"/>
        <v>0</v>
      </c>
      <c r="AJ1546" s="13">
        <f t="shared" si="564"/>
        <v>0</v>
      </c>
      <c r="AK1546" s="14">
        <f t="shared" si="565"/>
        <v>0</v>
      </c>
      <c r="AL1546" s="17">
        <f t="shared" si="573"/>
        <v>0.10000093333426666</v>
      </c>
      <c r="AM1546" s="22">
        <f t="shared" si="566"/>
        <v>99999</v>
      </c>
      <c r="AN1546" s="91">
        <f t="shared" si="567"/>
        <v>99999</v>
      </c>
    </row>
    <row r="1547" spans="3:40">
      <c r="C1547" s="71"/>
      <c r="S1547" s="1">
        <f t="shared" si="568"/>
        <v>0</v>
      </c>
      <c r="T1547" s="45">
        <f t="shared" si="556"/>
        <v>0</v>
      </c>
      <c r="U1547" s="27" t="s">
        <v>4</v>
      </c>
      <c r="V1547" s="29">
        <f t="shared" si="557"/>
        <v>0</v>
      </c>
      <c r="W1547" s="29">
        <f t="shared" si="569"/>
        <v>0.89999906666573337</v>
      </c>
      <c r="X1547" s="30" t="s">
        <v>5</v>
      </c>
      <c r="Y1547" s="78">
        <f t="shared" si="571"/>
        <v>1</v>
      </c>
      <c r="Z1547" s="78">
        <f t="shared" ref="Z1547:Z1610" si="574">IF(Z1546=0,IF(AA1547=222,IF(AA1546=8888,Z1546+1,Z1546),IF(AA1546=222,Z1546+1,Z1546))+1,IF(AA1547=222,IF(AA1546=8888,Z1546+1,Z1546),IF(AA1546=222,Z1546+1,Z1546)))</f>
        <v>77</v>
      </c>
      <c r="AA1547" s="27">
        <f t="shared" si="572"/>
        <v>222</v>
      </c>
      <c r="AB1547" s="31">
        <f t="shared" si="570"/>
        <v>0.89999906666573337</v>
      </c>
      <c r="AC1547" s="25" t="s">
        <v>27</v>
      </c>
      <c r="AD1547" s="43">
        <f t="shared" si="558"/>
        <v>0.89999906666573337</v>
      </c>
      <c r="AE1547" s="48">
        <f t="shared" si="559"/>
        <v>0</v>
      </c>
      <c r="AF1547" s="16">
        <f t="shared" si="560"/>
        <v>0</v>
      </c>
      <c r="AG1547" s="18">
        <f t="shared" si="561"/>
        <v>0</v>
      </c>
      <c r="AH1547" s="37">
        <f t="shared" si="562"/>
        <v>0</v>
      </c>
      <c r="AI1547" s="8">
        <f t="shared" si="563"/>
        <v>0</v>
      </c>
      <c r="AJ1547" s="13">
        <f t="shared" si="564"/>
        <v>0</v>
      </c>
      <c r="AK1547" s="14">
        <f t="shared" si="565"/>
        <v>0</v>
      </c>
      <c r="AL1547" s="17">
        <f t="shared" si="573"/>
        <v>0.10000093333426666</v>
      </c>
      <c r="AM1547" s="22">
        <f t="shared" si="566"/>
        <v>99999</v>
      </c>
      <c r="AN1547" s="91">
        <f t="shared" si="567"/>
        <v>99999</v>
      </c>
    </row>
    <row r="1548" spans="3:40">
      <c r="C1548" s="71"/>
      <c r="S1548" s="1">
        <f t="shared" si="568"/>
        <v>0</v>
      </c>
      <c r="T1548" s="45">
        <f t="shared" si="556"/>
        <v>0</v>
      </c>
      <c r="U1548" s="27" t="s">
        <v>4</v>
      </c>
      <c r="V1548" s="29">
        <f t="shared" si="557"/>
        <v>0</v>
      </c>
      <c r="W1548" s="29">
        <f t="shared" si="569"/>
        <v>0.89999906666573337</v>
      </c>
      <c r="X1548" s="30" t="s">
        <v>5</v>
      </c>
      <c r="Y1548" s="78">
        <f t="shared" si="571"/>
        <v>1</v>
      </c>
      <c r="Z1548" s="78">
        <f t="shared" si="574"/>
        <v>77</v>
      </c>
      <c r="AA1548" s="27">
        <f t="shared" si="572"/>
        <v>222</v>
      </c>
      <c r="AB1548" s="31">
        <f t="shared" si="570"/>
        <v>0.89999906666573337</v>
      </c>
      <c r="AC1548" s="25" t="s">
        <v>27</v>
      </c>
      <c r="AD1548" s="43">
        <f t="shared" si="558"/>
        <v>0.89999906666573337</v>
      </c>
      <c r="AE1548" s="48">
        <f t="shared" si="559"/>
        <v>0</v>
      </c>
      <c r="AF1548" s="16">
        <f t="shared" si="560"/>
        <v>0</v>
      </c>
      <c r="AG1548" s="18">
        <f t="shared" si="561"/>
        <v>0</v>
      </c>
      <c r="AH1548" s="37">
        <f t="shared" si="562"/>
        <v>0</v>
      </c>
      <c r="AI1548" s="8">
        <f t="shared" si="563"/>
        <v>0</v>
      </c>
      <c r="AJ1548" s="13">
        <f t="shared" si="564"/>
        <v>0</v>
      </c>
      <c r="AK1548" s="14">
        <f t="shared" si="565"/>
        <v>0</v>
      </c>
      <c r="AL1548" s="17">
        <f t="shared" si="573"/>
        <v>0.10000093333426666</v>
      </c>
      <c r="AM1548" s="22">
        <f t="shared" si="566"/>
        <v>99999</v>
      </c>
      <c r="AN1548" s="91">
        <f t="shared" si="567"/>
        <v>99999</v>
      </c>
    </row>
    <row r="1549" spans="3:40">
      <c r="C1549" s="71"/>
      <c r="S1549" s="1">
        <f t="shared" si="568"/>
        <v>0</v>
      </c>
      <c r="T1549" s="45">
        <f t="shared" si="556"/>
        <v>0</v>
      </c>
      <c r="U1549" s="27" t="s">
        <v>4</v>
      </c>
      <c r="V1549" s="29">
        <f t="shared" si="557"/>
        <v>0</v>
      </c>
      <c r="W1549" s="29">
        <f t="shared" si="569"/>
        <v>0.89999906666573337</v>
      </c>
      <c r="X1549" s="30" t="s">
        <v>5</v>
      </c>
      <c r="Y1549" s="78">
        <f t="shared" si="571"/>
        <v>1</v>
      </c>
      <c r="Z1549" s="78">
        <f t="shared" si="574"/>
        <v>77</v>
      </c>
      <c r="AA1549" s="27">
        <f t="shared" si="572"/>
        <v>222</v>
      </c>
      <c r="AB1549" s="31">
        <f t="shared" si="570"/>
        <v>0.89999906666573337</v>
      </c>
      <c r="AC1549" s="25" t="s">
        <v>27</v>
      </c>
      <c r="AD1549" s="43">
        <f t="shared" si="558"/>
        <v>0.89999906666573337</v>
      </c>
      <c r="AE1549" s="48">
        <f t="shared" si="559"/>
        <v>0</v>
      </c>
      <c r="AF1549" s="16">
        <f t="shared" si="560"/>
        <v>0</v>
      </c>
      <c r="AG1549" s="18">
        <f t="shared" si="561"/>
        <v>0</v>
      </c>
      <c r="AH1549" s="37">
        <f t="shared" si="562"/>
        <v>0</v>
      </c>
      <c r="AI1549" s="8">
        <f t="shared" si="563"/>
        <v>0</v>
      </c>
      <c r="AJ1549" s="13">
        <f t="shared" si="564"/>
        <v>0</v>
      </c>
      <c r="AK1549" s="14">
        <f t="shared" si="565"/>
        <v>0</v>
      </c>
      <c r="AL1549" s="17">
        <f t="shared" si="573"/>
        <v>0.10000093333426666</v>
      </c>
      <c r="AM1549" s="22">
        <f t="shared" si="566"/>
        <v>99999</v>
      </c>
      <c r="AN1549" s="91">
        <f t="shared" si="567"/>
        <v>99999</v>
      </c>
    </row>
    <row r="1550" spans="3:40">
      <c r="C1550" s="71"/>
      <c r="S1550" s="1">
        <f t="shared" si="568"/>
        <v>0</v>
      </c>
      <c r="T1550" s="45">
        <f t="shared" si="556"/>
        <v>0</v>
      </c>
      <c r="U1550" s="27" t="s">
        <v>4</v>
      </c>
      <c r="V1550" s="29">
        <f t="shared" si="557"/>
        <v>0</v>
      </c>
      <c r="W1550" s="29">
        <f t="shared" si="569"/>
        <v>0.89999906666573337</v>
      </c>
      <c r="X1550" s="30" t="s">
        <v>5</v>
      </c>
      <c r="Y1550" s="78">
        <f t="shared" si="571"/>
        <v>1</v>
      </c>
      <c r="Z1550" s="78">
        <f t="shared" si="574"/>
        <v>77</v>
      </c>
      <c r="AA1550" s="27">
        <f t="shared" si="572"/>
        <v>222</v>
      </c>
      <c r="AB1550" s="31">
        <f t="shared" si="570"/>
        <v>0.89999906666573337</v>
      </c>
      <c r="AC1550" s="25" t="s">
        <v>27</v>
      </c>
      <c r="AD1550" s="43">
        <f t="shared" si="558"/>
        <v>0.89999906666573337</v>
      </c>
      <c r="AE1550" s="48">
        <f t="shared" si="559"/>
        <v>0</v>
      </c>
      <c r="AF1550" s="16">
        <f t="shared" si="560"/>
        <v>0</v>
      </c>
      <c r="AG1550" s="18">
        <f t="shared" si="561"/>
        <v>0</v>
      </c>
      <c r="AH1550" s="37">
        <f t="shared" si="562"/>
        <v>0</v>
      </c>
      <c r="AI1550" s="8">
        <f t="shared" si="563"/>
        <v>0</v>
      </c>
      <c r="AJ1550" s="13">
        <f t="shared" si="564"/>
        <v>0</v>
      </c>
      <c r="AK1550" s="14">
        <f t="shared" si="565"/>
        <v>0</v>
      </c>
      <c r="AL1550" s="17">
        <f t="shared" si="573"/>
        <v>0.10000093333426666</v>
      </c>
      <c r="AM1550" s="22">
        <f t="shared" si="566"/>
        <v>99999</v>
      </c>
      <c r="AN1550" s="91">
        <f t="shared" si="567"/>
        <v>99999</v>
      </c>
    </row>
    <row r="1551" spans="3:40">
      <c r="C1551" s="71"/>
      <c r="S1551" s="1">
        <f t="shared" si="568"/>
        <v>0</v>
      </c>
      <c r="T1551" s="45">
        <f t="shared" ref="T1551:T1614" si="575">IF(C$1=2,0,1)</f>
        <v>0</v>
      </c>
      <c r="U1551" s="27" t="s">
        <v>4</v>
      </c>
      <c r="V1551" s="29">
        <f t="shared" ref="V1551:V1614" si="576">D1551</f>
        <v>0</v>
      </c>
      <c r="W1551" s="29">
        <f t="shared" si="569"/>
        <v>0.89999906666573337</v>
      </c>
      <c r="X1551" s="30" t="s">
        <v>5</v>
      </c>
      <c r="Y1551" s="78">
        <f t="shared" si="571"/>
        <v>1</v>
      </c>
      <c r="Z1551" s="78">
        <f t="shared" si="574"/>
        <v>77</v>
      </c>
      <c r="AA1551" s="27">
        <f t="shared" si="572"/>
        <v>222</v>
      </c>
      <c r="AB1551" s="31">
        <f t="shared" si="570"/>
        <v>0.89999906666573337</v>
      </c>
      <c r="AC1551" s="25" t="s">
        <v>27</v>
      </c>
      <c r="AD1551" s="43">
        <f t="shared" ref="AD1551:AD1614" si="577">IF(AA1551=222,W1551-E1551/C$4,E1551/C$4+W1551)</f>
        <v>0.89999906666573337</v>
      </c>
      <c r="AE1551" s="48">
        <f t="shared" ref="AE1551:AE1614" si="578">IF(AE$1=1,IF(C1552=0,0,IF(C1551=0,0,IF(T1551=0,IF((ABS(D1551-D1552))&lt;0.1,(IF(C1552-C1551=T$1,99999,0)),0),0))),0)</f>
        <v>0</v>
      </c>
      <c r="AF1551" s="16">
        <f t="shared" ref="AF1551:AF1614" si="579">IF(AF$1=1,IF(C1552=0,0,IF(C1551=0,0,IF(T1551=0,IF(C1552-C1551=0,(IF(ABS(D1551-D1552)&lt;W$1,99999,0)),0),0))),0)</f>
        <v>0</v>
      </c>
      <c r="AG1551" s="18">
        <f t="shared" ref="AG1551:AG1614" si="580">IF(AG$1=1,IF(C1552=0,0,IF(C1551=0,0,IF(T1551=0,IF(AND(AN1551,AM1551),99999,0),0))),0)</f>
        <v>0</v>
      </c>
      <c r="AH1551" s="37">
        <f t="shared" ref="AH1551:AH1614" si="581">IF(C1551=0,,IF(AH$1=1,IF(1&gt;AD1551,0,99999),0))</f>
        <v>0</v>
      </c>
      <c r="AI1551" s="8">
        <f t="shared" ref="AI1551:AI1614" si="582">IF(AI$1=1,IF(D1551&gt;1,99999,IF(D1551&lt;0,99999,0)),0)</f>
        <v>0</v>
      </c>
      <c r="AJ1551" s="13">
        <f t="shared" ref="AJ1551:AJ1614" si="583">IF(AJ$1=1,IF(B1552=0,0,IF(B1552-B1551=1,0,99999)),0)</f>
        <v>0</v>
      </c>
      <c r="AK1551" s="14">
        <f t="shared" ref="AK1551:AK1614" si="584">IF(AK$1=1,IF(C1552=0,0,IF(C1552-C1551&lt;0,99999,0)),0)</f>
        <v>0</v>
      </c>
      <c r="AL1551" s="17">
        <f t="shared" si="573"/>
        <v>0.10000093333426666</v>
      </c>
      <c r="AM1551" s="22">
        <f t="shared" ref="AM1551:AM1614" si="585">IF(C1552-C1551=0,99999,0 )</f>
        <v>99999</v>
      </c>
      <c r="AN1551" s="91">
        <f t="shared" ref="AN1551:AN1614" si="586">IF(ABS(D1552-D1551)=0,99999,0)</f>
        <v>99999</v>
      </c>
    </row>
    <row r="1552" spans="3:40">
      <c r="C1552" s="71"/>
      <c r="S1552" s="1">
        <f t="shared" si="568"/>
        <v>0</v>
      </c>
      <c r="T1552" s="45">
        <f t="shared" si="575"/>
        <v>0</v>
      </c>
      <c r="U1552" s="27" t="s">
        <v>4</v>
      </c>
      <c r="V1552" s="29">
        <f t="shared" si="576"/>
        <v>0</v>
      </c>
      <c r="W1552" s="29">
        <f t="shared" si="569"/>
        <v>0.89999906666573337</v>
      </c>
      <c r="X1552" s="30" t="s">
        <v>5</v>
      </c>
      <c r="Y1552" s="78">
        <f t="shared" si="571"/>
        <v>1</v>
      </c>
      <c r="Z1552" s="78">
        <f t="shared" si="574"/>
        <v>77</v>
      </c>
      <c r="AA1552" s="27">
        <f t="shared" si="572"/>
        <v>222</v>
      </c>
      <c r="AB1552" s="31">
        <f t="shared" si="570"/>
        <v>0.89999906666573337</v>
      </c>
      <c r="AC1552" s="25" t="s">
        <v>27</v>
      </c>
      <c r="AD1552" s="43">
        <f t="shared" si="577"/>
        <v>0.89999906666573337</v>
      </c>
      <c r="AE1552" s="48">
        <f t="shared" si="578"/>
        <v>0</v>
      </c>
      <c r="AF1552" s="16">
        <f t="shared" si="579"/>
        <v>0</v>
      </c>
      <c r="AG1552" s="18">
        <f t="shared" si="580"/>
        <v>0</v>
      </c>
      <c r="AH1552" s="37">
        <f t="shared" si="581"/>
        <v>0</v>
      </c>
      <c r="AI1552" s="8">
        <f t="shared" si="582"/>
        <v>0</v>
      </c>
      <c r="AJ1552" s="13">
        <f t="shared" si="583"/>
        <v>0</v>
      </c>
      <c r="AK1552" s="14">
        <f t="shared" si="584"/>
        <v>0</v>
      </c>
      <c r="AL1552" s="17">
        <f t="shared" si="573"/>
        <v>0.10000093333426666</v>
      </c>
      <c r="AM1552" s="22">
        <f t="shared" si="585"/>
        <v>99999</v>
      </c>
      <c r="AN1552" s="91">
        <f t="shared" si="586"/>
        <v>99999</v>
      </c>
    </row>
    <row r="1553" spans="3:40">
      <c r="C1553" s="71"/>
      <c r="S1553" s="1">
        <f t="shared" si="568"/>
        <v>0</v>
      </c>
      <c r="T1553" s="45">
        <f t="shared" si="575"/>
        <v>0</v>
      </c>
      <c r="U1553" s="27" t="s">
        <v>4</v>
      </c>
      <c r="V1553" s="29">
        <f t="shared" si="576"/>
        <v>0</v>
      </c>
      <c r="W1553" s="29">
        <f t="shared" si="569"/>
        <v>0.89999906666573337</v>
      </c>
      <c r="X1553" s="30" t="s">
        <v>5</v>
      </c>
      <c r="Y1553" s="78">
        <f t="shared" si="571"/>
        <v>1</v>
      </c>
      <c r="Z1553" s="78">
        <f t="shared" si="574"/>
        <v>77</v>
      </c>
      <c r="AA1553" s="27">
        <f t="shared" si="572"/>
        <v>222</v>
      </c>
      <c r="AB1553" s="31">
        <f t="shared" si="570"/>
        <v>0.89999906666573337</v>
      </c>
      <c r="AC1553" s="25" t="s">
        <v>27</v>
      </c>
      <c r="AD1553" s="43">
        <f t="shared" si="577"/>
        <v>0.89999906666573337</v>
      </c>
      <c r="AE1553" s="48">
        <f t="shared" si="578"/>
        <v>0</v>
      </c>
      <c r="AF1553" s="16">
        <f t="shared" si="579"/>
        <v>0</v>
      </c>
      <c r="AG1553" s="18">
        <f t="shared" si="580"/>
        <v>0</v>
      </c>
      <c r="AH1553" s="37">
        <f t="shared" si="581"/>
        <v>0</v>
      </c>
      <c r="AI1553" s="8">
        <f t="shared" si="582"/>
        <v>0</v>
      </c>
      <c r="AJ1553" s="13">
        <f t="shared" si="583"/>
        <v>0</v>
      </c>
      <c r="AK1553" s="14">
        <f t="shared" si="584"/>
        <v>0</v>
      </c>
      <c r="AL1553" s="17">
        <f t="shared" si="573"/>
        <v>0.10000093333426666</v>
      </c>
      <c r="AM1553" s="22">
        <f t="shared" si="585"/>
        <v>99999</v>
      </c>
      <c r="AN1553" s="91">
        <f t="shared" si="586"/>
        <v>99999</v>
      </c>
    </row>
    <row r="1554" spans="3:40">
      <c r="C1554" s="71"/>
      <c r="S1554" s="1">
        <f t="shared" si="568"/>
        <v>0</v>
      </c>
      <c r="T1554" s="45">
        <f t="shared" si="575"/>
        <v>0</v>
      </c>
      <c r="U1554" s="27" t="s">
        <v>4</v>
      </c>
      <c r="V1554" s="29">
        <f t="shared" si="576"/>
        <v>0</v>
      </c>
      <c r="W1554" s="29">
        <f t="shared" si="569"/>
        <v>0.89999906666573337</v>
      </c>
      <c r="X1554" s="30" t="s">
        <v>5</v>
      </c>
      <c r="Y1554" s="78">
        <f t="shared" si="571"/>
        <v>1</v>
      </c>
      <c r="Z1554" s="78">
        <f t="shared" si="574"/>
        <v>77</v>
      </c>
      <c r="AA1554" s="27">
        <f t="shared" si="572"/>
        <v>222</v>
      </c>
      <c r="AB1554" s="31">
        <f t="shared" si="570"/>
        <v>0.89999906666573337</v>
      </c>
      <c r="AC1554" s="25" t="s">
        <v>27</v>
      </c>
      <c r="AD1554" s="43">
        <f t="shared" si="577"/>
        <v>0.89999906666573337</v>
      </c>
      <c r="AE1554" s="48">
        <f t="shared" si="578"/>
        <v>0</v>
      </c>
      <c r="AF1554" s="16">
        <f t="shared" si="579"/>
        <v>0</v>
      </c>
      <c r="AG1554" s="18">
        <f t="shared" si="580"/>
        <v>0</v>
      </c>
      <c r="AH1554" s="37">
        <f t="shared" si="581"/>
        <v>0</v>
      </c>
      <c r="AI1554" s="8">
        <f t="shared" si="582"/>
        <v>0</v>
      </c>
      <c r="AJ1554" s="13">
        <f t="shared" si="583"/>
        <v>0</v>
      </c>
      <c r="AK1554" s="14">
        <f t="shared" si="584"/>
        <v>0</v>
      </c>
      <c r="AL1554" s="17">
        <f t="shared" si="573"/>
        <v>0.10000093333426666</v>
      </c>
      <c r="AM1554" s="22">
        <f t="shared" si="585"/>
        <v>99999</v>
      </c>
      <c r="AN1554" s="91">
        <f t="shared" si="586"/>
        <v>99999</v>
      </c>
    </row>
    <row r="1555" spans="3:40">
      <c r="C1555" s="71"/>
      <c r="S1555" s="1">
        <f t="shared" si="568"/>
        <v>0</v>
      </c>
      <c r="T1555" s="45">
        <f t="shared" si="575"/>
        <v>0</v>
      </c>
      <c r="U1555" s="27" t="s">
        <v>4</v>
      </c>
      <c r="V1555" s="29">
        <f t="shared" si="576"/>
        <v>0</v>
      </c>
      <c r="W1555" s="29">
        <f t="shared" si="569"/>
        <v>0.89999906666573337</v>
      </c>
      <c r="X1555" s="30" t="s">
        <v>5</v>
      </c>
      <c r="Y1555" s="78">
        <f t="shared" si="571"/>
        <v>1</v>
      </c>
      <c r="Z1555" s="78">
        <f t="shared" si="574"/>
        <v>77</v>
      </c>
      <c r="AA1555" s="27">
        <f t="shared" si="572"/>
        <v>222</v>
      </c>
      <c r="AB1555" s="31">
        <f t="shared" si="570"/>
        <v>0.89999906666573337</v>
      </c>
      <c r="AC1555" s="25" t="s">
        <v>27</v>
      </c>
      <c r="AD1555" s="43">
        <f t="shared" si="577"/>
        <v>0.89999906666573337</v>
      </c>
      <c r="AE1555" s="48">
        <f t="shared" si="578"/>
        <v>0</v>
      </c>
      <c r="AF1555" s="16">
        <f t="shared" si="579"/>
        <v>0</v>
      </c>
      <c r="AG1555" s="18">
        <f t="shared" si="580"/>
        <v>0</v>
      </c>
      <c r="AH1555" s="37">
        <f t="shared" si="581"/>
        <v>0</v>
      </c>
      <c r="AI1555" s="8">
        <f t="shared" si="582"/>
        <v>0</v>
      </c>
      <c r="AJ1555" s="13">
        <f t="shared" si="583"/>
        <v>0</v>
      </c>
      <c r="AK1555" s="14">
        <f t="shared" si="584"/>
        <v>0</v>
      </c>
      <c r="AL1555" s="17">
        <f t="shared" si="573"/>
        <v>0.10000093333426666</v>
      </c>
      <c r="AM1555" s="22">
        <f t="shared" si="585"/>
        <v>99999</v>
      </c>
      <c r="AN1555" s="91">
        <f t="shared" si="586"/>
        <v>99999</v>
      </c>
    </row>
    <row r="1556" spans="3:40">
      <c r="C1556" s="71"/>
      <c r="S1556" s="1">
        <f t="shared" si="568"/>
        <v>0</v>
      </c>
      <c r="T1556" s="45">
        <f t="shared" si="575"/>
        <v>0</v>
      </c>
      <c r="U1556" s="27" t="s">
        <v>4</v>
      </c>
      <c r="V1556" s="29">
        <f t="shared" si="576"/>
        <v>0</v>
      </c>
      <c r="W1556" s="29">
        <f t="shared" si="569"/>
        <v>0.89999906666573337</v>
      </c>
      <c r="X1556" s="30" t="s">
        <v>5</v>
      </c>
      <c r="Y1556" s="78">
        <f t="shared" si="571"/>
        <v>1</v>
      </c>
      <c r="Z1556" s="78">
        <f t="shared" si="574"/>
        <v>77</v>
      </c>
      <c r="AA1556" s="27">
        <f t="shared" si="572"/>
        <v>222</v>
      </c>
      <c r="AB1556" s="31">
        <f t="shared" si="570"/>
        <v>0.89999906666573337</v>
      </c>
      <c r="AC1556" s="25" t="s">
        <v>27</v>
      </c>
      <c r="AD1556" s="43">
        <f t="shared" si="577"/>
        <v>0.89999906666573337</v>
      </c>
      <c r="AE1556" s="48">
        <f t="shared" si="578"/>
        <v>0</v>
      </c>
      <c r="AF1556" s="16">
        <f t="shared" si="579"/>
        <v>0</v>
      </c>
      <c r="AG1556" s="18">
        <f t="shared" si="580"/>
        <v>0</v>
      </c>
      <c r="AH1556" s="37">
        <f t="shared" si="581"/>
        <v>0</v>
      </c>
      <c r="AI1556" s="8">
        <f t="shared" si="582"/>
        <v>0</v>
      </c>
      <c r="AJ1556" s="13">
        <f t="shared" si="583"/>
        <v>0</v>
      </c>
      <c r="AK1556" s="14">
        <f t="shared" si="584"/>
        <v>0</v>
      </c>
      <c r="AL1556" s="17">
        <f t="shared" si="573"/>
        <v>0.10000093333426666</v>
      </c>
      <c r="AM1556" s="22">
        <f t="shared" si="585"/>
        <v>99999</v>
      </c>
      <c r="AN1556" s="91">
        <f t="shared" si="586"/>
        <v>99999</v>
      </c>
    </row>
    <row r="1557" spans="3:40">
      <c r="C1557" s="71"/>
      <c r="S1557" s="1">
        <f t="shared" si="568"/>
        <v>0</v>
      </c>
      <c r="T1557" s="45">
        <f t="shared" si="575"/>
        <v>0</v>
      </c>
      <c r="U1557" s="27" t="s">
        <v>4</v>
      </c>
      <c r="V1557" s="29">
        <f t="shared" si="576"/>
        <v>0</v>
      </c>
      <c r="W1557" s="29">
        <f t="shared" si="569"/>
        <v>0.89999906666573337</v>
      </c>
      <c r="X1557" s="30" t="s">
        <v>5</v>
      </c>
      <c r="Y1557" s="78">
        <f t="shared" si="571"/>
        <v>1</v>
      </c>
      <c r="Z1557" s="78">
        <f t="shared" si="574"/>
        <v>77</v>
      </c>
      <c r="AA1557" s="27">
        <f t="shared" si="572"/>
        <v>222</v>
      </c>
      <c r="AB1557" s="31">
        <f t="shared" si="570"/>
        <v>0.89999906666573337</v>
      </c>
      <c r="AC1557" s="25" t="s">
        <v>27</v>
      </c>
      <c r="AD1557" s="43">
        <f t="shared" si="577"/>
        <v>0.89999906666573337</v>
      </c>
      <c r="AE1557" s="48">
        <f t="shared" si="578"/>
        <v>0</v>
      </c>
      <c r="AF1557" s="16">
        <f t="shared" si="579"/>
        <v>0</v>
      </c>
      <c r="AG1557" s="18">
        <f t="shared" si="580"/>
        <v>0</v>
      </c>
      <c r="AH1557" s="37">
        <f t="shared" si="581"/>
        <v>0</v>
      </c>
      <c r="AI1557" s="8">
        <f t="shared" si="582"/>
        <v>0</v>
      </c>
      <c r="AJ1557" s="13">
        <f t="shared" si="583"/>
        <v>0</v>
      </c>
      <c r="AK1557" s="14">
        <f t="shared" si="584"/>
        <v>0</v>
      </c>
      <c r="AL1557" s="17">
        <f t="shared" si="573"/>
        <v>0.10000093333426666</v>
      </c>
      <c r="AM1557" s="22">
        <f t="shared" si="585"/>
        <v>99999</v>
      </c>
      <c r="AN1557" s="91">
        <f t="shared" si="586"/>
        <v>99999</v>
      </c>
    </row>
    <row r="1558" spans="3:40">
      <c r="C1558" s="71"/>
      <c r="S1558" s="1">
        <f t="shared" si="568"/>
        <v>0</v>
      </c>
      <c r="T1558" s="45">
        <f t="shared" si="575"/>
        <v>0</v>
      </c>
      <c r="U1558" s="27" t="s">
        <v>4</v>
      </c>
      <c r="V1558" s="29">
        <f t="shared" si="576"/>
        <v>0</v>
      </c>
      <c r="W1558" s="29">
        <f t="shared" si="569"/>
        <v>0.89999906666573337</v>
      </c>
      <c r="X1558" s="30" t="s">
        <v>5</v>
      </c>
      <c r="Y1558" s="78">
        <f t="shared" si="571"/>
        <v>1</v>
      </c>
      <c r="Z1558" s="78">
        <f t="shared" si="574"/>
        <v>77</v>
      </c>
      <c r="AA1558" s="27">
        <f t="shared" si="572"/>
        <v>222</v>
      </c>
      <c r="AB1558" s="31">
        <f t="shared" si="570"/>
        <v>0.89999906666573337</v>
      </c>
      <c r="AC1558" s="25" t="s">
        <v>27</v>
      </c>
      <c r="AD1558" s="43">
        <f t="shared" si="577"/>
        <v>0.89999906666573337</v>
      </c>
      <c r="AE1558" s="48">
        <f t="shared" si="578"/>
        <v>0</v>
      </c>
      <c r="AF1558" s="16">
        <f t="shared" si="579"/>
        <v>0</v>
      </c>
      <c r="AG1558" s="18">
        <f t="shared" si="580"/>
        <v>0</v>
      </c>
      <c r="AH1558" s="37">
        <f t="shared" si="581"/>
        <v>0</v>
      </c>
      <c r="AI1558" s="8">
        <f t="shared" si="582"/>
        <v>0</v>
      </c>
      <c r="AJ1558" s="13">
        <f t="shared" si="583"/>
        <v>0</v>
      </c>
      <c r="AK1558" s="14">
        <f t="shared" si="584"/>
        <v>0</v>
      </c>
      <c r="AL1558" s="17">
        <f t="shared" si="573"/>
        <v>0.10000093333426666</v>
      </c>
      <c r="AM1558" s="22">
        <f t="shared" si="585"/>
        <v>99999</v>
      </c>
      <c r="AN1558" s="91">
        <f t="shared" si="586"/>
        <v>99999</v>
      </c>
    </row>
    <row r="1559" spans="3:40">
      <c r="C1559" s="71"/>
      <c r="S1559" s="1">
        <f t="shared" si="568"/>
        <v>0</v>
      </c>
      <c r="T1559" s="45">
        <f t="shared" si="575"/>
        <v>0</v>
      </c>
      <c r="U1559" s="27" t="s">
        <v>4</v>
      </c>
      <c r="V1559" s="29">
        <f t="shared" si="576"/>
        <v>0</v>
      </c>
      <c r="W1559" s="29">
        <f t="shared" si="569"/>
        <v>0.89999906666573337</v>
      </c>
      <c r="X1559" s="30" t="s">
        <v>5</v>
      </c>
      <c r="Y1559" s="78">
        <f t="shared" si="571"/>
        <v>1</v>
      </c>
      <c r="Z1559" s="78">
        <f t="shared" si="574"/>
        <v>77</v>
      </c>
      <c r="AA1559" s="27">
        <f t="shared" si="572"/>
        <v>222</v>
      </c>
      <c r="AB1559" s="31">
        <f t="shared" si="570"/>
        <v>0.89999906666573337</v>
      </c>
      <c r="AC1559" s="25" t="s">
        <v>27</v>
      </c>
      <c r="AD1559" s="43">
        <f t="shared" si="577"/>
        <v>0.89999906666573337</v>
      </c>
      <c r="AE1559" s="48">
        <f t="shared" si="578"/>
        <v>0</v>
      </c>
      <c r="AF1559" s="16">
        <f t="shared" si="579"/>
        <v>0</v>
      </c>
      <c r="AG1559" s="18">
        <f t="shared" si="580"/>
        <v>0</v>
      </c>
      <c r="AH1559" s="37">
        <f t="shared" si="581"/>
        <v>0</v>
      </c>
      <c r="AI1559" s="8">
        <f t="shared" si="582"/>
        <v>0</v>
      </c>
      <c r="AJ1559" s="13">
        <f t="shared" si="583"/>
        <v>0</v>
      </c>
      <c r="AK1559" s="14">
        <f t="shared" si="584"/>
        <v>0</v>
      </c>
      <c r="AL1559" s="17">
        <f t="shared" si="573"/>
        <v>0.10000093333426666</v>
      </c>
      <c r="AM1559" s="22">
        <f t="shared" si="585"/>
        <v>99999</v>
      </c>
      <c r="AN1559" s="91">
        <f t="shared" si="586"/>
        <v>99999</v>
      </c>
    </row>
    <row r="1560" spans="3:40">
      <c r="C1560" s="71"/>
      <c r="S1560" s="1">
        <f t="shared" si="568"/>
        <v>0</v>
      </c>
      <c r="T1560" s="45">
        <f t="shared" si="575"/>
        <v>0</v>
      </c>
      <c r="U1560" s="27" t="s">
        <v>4</v>
      </c>
      <c r="V1560" s="29">
        <f t="shared" si="576"/>
        <v>0</v>
      </c>
      <c r="W1560" s="29">
        <f t="shared" si="569"/>
        <v>0.89999906666573337</v>
      </c>
      <c r="X1560" s="30" t="s">
        <v>5</v>
      </c>
      <c r="Y1560" s="78">
        <f t="shared" si="571"/>
        <v>1</v>
      </c>
      <c r="Z1560" s="78">
        <f t="shared" si="574"/>
        <v>77</v>
      </c>
      <c r="AA1560" s="27">
        <f t="shared" si="572"/>
        <v>222</v>
      </c>
      <c r="AB1560" s="31">
        <f t="shared" si="570"/>
        <v>0.89999906666573337</v>
      </c>
      <c r="AC1560" s="25" t="s">
        <v>27</v>
      </c>
      <c r="AD1560" s="43">
        <f t="shared" si="577"/>
        <v>0.89999906666573337</v>
      </c>
      <c r="AE1560" s="48">
        <f t="shared" si="578"/>
        <v>0</v>
      </c>
      <c r="AF1560" s="16">
        <f t="shared" si="579"/>
        <v>0</v>
      </c>
      <c r="AG1560" s="18">
        <f t="shared" si="580"/>
        <v>0</v>
      </c>
      <c r="AH1560" s="37">
        <f t="shared" si="581"/>
        <v>0</v>
      </c>
      <c r="AI1560" s="8">
        <f t="shared" si="582"/>
        <v>0</v>
      </c>
      <c r="AJ1560" s="13">
        <f t="shared" si="583"/>
        <v>0</v>
      </c>
      <c r="AK1560" s="14">
        <f t="shared" si="584"/>
        <v>0</v>
      </c>
      <c r="AL1560" s="17">
        <f t="shared" si="573"/>
        <v>0.10000093333426666</v>
      </c>
      <c r="AM1560" s="22">
        <f t="shared" si="585"/>
        <v>99999</v>
      </c>
      <c r="AN1560" s="91">
        <f t="shared" si="586"/>
        <v>99999</v>
      </c>
    </row>
    <row r="1561" spans="3:40">
      <c r="C1561" s="71"/>
      <c r="S1561" s="1">
        <f t="shared" si="568"/>
        <v>0</v>
      </c>
      <c r="T1561" s="45">
        <f t="shared" si="575"/>
        <v>0</v>
      </c>
      <c r="U1561" s="27" t="s">
        <v>4</v>
      </c>
      <c r="V1561" s="29">
        <f t="shared" si="576"/>
        <v>0</v>
      </c>
      <c r="W1561" s="29">
        <f t="shared" si="569"/>
        <v>0.89999906666573337</v>
      </c>
      <c r="X1561" s="30" t="s">
        <v>5</v>
      </c>
      <c r="Y1561" s="78">
        <f t="shared" si="571"/>
        <v>1</v>
      </c>
      <c r="Z1561" s="78">
        <f t="shared" si="574"/>
        <v>77</v>
      </c>
      <c r="AA1561" s="27">
        <f t="shared" si="572"/>
        <v>222</v>
      </c>
      <c r="AB1561" s="31">
        <f t="shared" si="570"/>
        <v>0.89999906666573337</v>
      </c>
      <c r="AC1561" s="25" t="s">
        <v>27</v>
      </c>
      <c r="AD1561" s="43">
        <f t="shared" si="577"/>
        <v>0.89999906666573337</v>
      </c>
      <c r="AE1561" s="48">
        <f t="shared" si="578"/>
        <v>0</v>
      </c>
      <c r="AF1561" s="16">
        <f t="shared" si="579"/>
        <v>0</v>
      </c>
      <c r="AG1561" s="18">
        <f t="shared" si="580"/>
        <v>0</v>
      </c>
      <c r="AH1561" s="37">
        <f t="shared" si="581"/>
        <v>0</v>
      </c>
      <c r="AI1561" s="8">
        <f t="shared" si="582"/>
        <v>0</v>
      </c>
      <c r="AJ1561" s="13">
        <f t="shared" si="583"/>
        <v>0</v>
      </c>
      <c r="AK1561" s="14">
        <f t="shared" si="584"/>
        <v>0</v>
      </c>
      <c r="AL1561" s="17">
        <f t="shared" si="573"/>
        <v>0.10000093333426666</v>
      </c>
      <c r="AM1561" s="22">
        <f t="shared" si="585"/>
        <v>99999</v>
      </c>
      <c r="AN1561" s="91">
        <f t="shared" si="586"/>
        <v>99999</v>
      </c>
    </row>
    <row r="1562" spans="3:40">
      <c r="C1562" s="71"/>
      <c r="S1562" s="1">
        <f t="shared" si="568"/>
        <v>0</v>
      </c>
      <c r="T1562" s="45">
        <f t="shared" si="575"/>
        <v>0</v>
      </c>
      <c r="U1562" s="27" t="s">
        <v>4</v>
      </c>
      <c r="V1562" s="29">
        <f t="shared" si="576"/>
        <v>0</v>
      </c>
      <c r="W1562" s="29">
        <f t="shared" si="569"/>
        <v>0.89999906666573337</v>
      </c>
      <c r="X1562" s="30" t="s">
        <v>5</v>
      </c>
      <c r="Y1562" s="78">
        <f t="shared" si="571"/>
        <v>1</v>
      </c>
      <c r="Z1562" s="78">
        <f t="shared" si="574"/>
        <v>77</v>
      </c>
      <c r="AA1562" s="27">
        <f t="shared" si="572"/>
        <v>222</v>
      </c>
      <c r="AB1562" s="31">
        <f t="shared" si="570"/>
        <v>0.89999906666573337</v>
      </c>
      <c r="AC1562" s="25" t="s">
        <v>27</v>
      </c>
      <c r="AD1562" s="43">
        <f t="shared" si="577"/>
        <v>0.89999906666573337</v>
      </c>
      <c r="AE1562" s="48">
        <f t="shared" si="578"/>
        <v>0</v>
      </c>
      <c r="AF1562" s="16">
        <f t="shared" si="579"/>
        <v>0</v>
      </c>
      <c r="AG1562" s="18">
        <f t="shared" si="580"/>
        <v>0</v>
      </c>
      <c r="AH1562" s="37">
        <f t="shared" si="581"/>
        <v>0</v>
      </c>
      <c r="AI1562" s="8">
        <f t="shared" si="582"/>
        <v>0</v>
      </c>
      <c r="AJ1562" s="13">
        <f t="shared" si="583"/>
        <v>0</v>
      </c>
      <c r="AK1562" s="14">
        <f t="shared" si="584"/>
        <v>0</v>
      </c>
      <c r="AL1562" s="17">
        <f t="shared" si="573"/>
        <v>0.10000093333426666</v>
      </c>
      <c r="AM1562" s="22">
        <f t="shared" si="585"/>
        <v>99999</v>
      </c>
      <c r="AN1562" s="91">
        <f t="shared" si="586"/>
        <v>99999</v>
      </c>
    </row>
    <row r="1563" spans="3:40">
      <c r="C1563" s="71"/>
      <c r="S1563" s="1">
        <f t="shared" si="568"/>
        <v>0</v>
      </c>
      <c r="T1563" s="45">
        <f t="shared" si="575"/>
        <v>0</v>
      </c>
      <c r="U1563" s="27" t="s">
        <v>4</v>
      </c>
      <c r="V1563" s="29">
        <f t="shared" si="576"/>
        <v>0</v>
      </c>
      <c r="W1563" s="29">
        <f t="shared" si="569"/>
        <v>0.89999906666573337</v>
      </c>
      <c r="X1563" s="30" t="s">
        <v>5</v>
      </c>
      <c r="Y1563" s="78">
        <f t="shared" si="571"/>
        <v>1</v>
      </c>
      <c r="Z1563" s="78">
        <f t="shared" si="574"/>
        <v>77</v>
      </c>
      <c r="AA1563" s="27">
        <f t="shared" si="572"/>
        <v>222</v>
      </c>
      <c r="AB1563" s="31">
        <f t="shared" si="570"/>
        <v>0.89999906666573337</v>
      </c>
      <c r="AC1563" s="25" t="s">
        <v>27</v>
      </c>
      <c r="AD1563" s="43">
        <f t="shared" si="577"/>
        <v>0.89999906666573337</v>
      </c>
      <c r="AE1563" s="48">
        <f t="shared" si="578"/>
        <v>0</v>
      </c>
      <c r="AF1563" s="16">
        <f t="shared" si="579"/>
        <v>0</v>
      </c>
      <c r="AG1563" s="18">
        <f t="shared" si="580"/>
        <v>0</v>
      </c>
      <c r="AH1563" s="37">
        <f t="shared" si="581"/>
        <v>0</v>
      </c>
      <c r="AI1563" s="8">
        <f t="shared" si="582"/>
        <v>0</v>
      </c>
      <c r="AJ1563" s="13">
        <f t="shared" si="583"/>
        <v>0</v>
      </c>
      <c r="AK1563" s="14">
        <f t="shared" si="584"/>
        <v>0</v>
      </c>
      <c r="AL1563" s="17">
        <f t="shared" si="573"/>
        <v>0.10000093333426666</v>
      </c>
      <c r="AM1563" s="22">
        <f t="shared" si="585"/>
        <v>99999</v>
      </c>
      <c r="AN1563" s="91">
        <f t="shared" si="586"/>
        <v>99999</v>
      </c>
    </row>
    <row r="1564" spans="3:40">
      <c r="C1564" s="71"/>
      <c r="S1564" s="1">
        <f t="shared" si="568"/>
        <v>0</v>
      </c>
      <c r="T1564" s="45">
        <f t="shared" si="575"/>
        <v>0</v>
      </c>
      <c r="U1564" s="27" t="s">
        <v>4</v>
      </c>
      <c r="V1564" s="29">
        <f t="shared" si="576"/>
        <v>0</v>
      </c>
      <c r="W1564" s="29">
        <f t="shared" si="569"/>
        <v>0.89999906666573337</v>
      </c>
      <c r="X1564" s="30" t="s">
        <v>5</v>
      </c>
      <c r="Y1564" s="78">
        <f t="shared" si="571"/>
        <v>1</v>
      </c>
      <c r="Z1564" s="78">
        <f t="shared" si="574"/>
        <v>77</v>
      </c>
      <c r="AA1564" s="27">
        <f t="shared" si="572"/>
        <v>222</v>
      </c>
      <c r="AB1564" s="31">
        <f t="shared" si="570"/>
        <v>0.89999906666573337</v>
      </c>
      <c r="AC1564" s="25" t="s">
        <v>27</v>
      </c>
      <c r="AD1564" s="43">
        <f t="shared" si="577"/>
        <v>0.89999906666573337</v>
      </c>
      <c r="AE1564" s="48">
        <f t="shared" si="578"/>
        <v>0</v>
      </c>
      <c r="AF1564" s="16">
        <f t="shared" si="579"/>
        <v>0</v>
      </c>
      <c r="AG1564" s="18">
        <f t="shared" si="580"/>
        <v>0</v>
      </c>
      <c r="AH1564" s="37">
        <f t="shared" si="581"/>
        <v>0</v>
      </c>
      <c r="AI1564" s="8">
        <f t="shared" si="582"/>
        <v>0</v>
      </c>
      <c r="AJ1564" s="13">
        <f t="shared" si="583"/>
        <v>0</v>
      </c>
      <c r="AK1564" s="14">
        <f t="shared" si="584"/>
        <v>0</v>
      </c>
      <c r="AL1564" s="17">
        <f t="shared" si="573"/>
        <v>0.10000093333426666</v>
      </c>
      <c r="AM1564" s="22">
        <f t="shared" si="585"/>
        <v>99999</v>
      </c>
      <c r="AN1564" s="91">
        <f t="shared" si="586"/>
        <v>99999</v>
      </c>
    </row>
    <row r="1565" spans="3:40">
      <c r="C1565" s="71"/>
      <c r="S1565" s="1">
        <f t="shared" si="568"/>
        <v>0</v>
      </c>
      <c r="T1565" s="45">
        <f t="shared" si="575"/>
        <v>0</v>
      </c>
      <c r="U1565" s="27" t="s">
        <v>4</v>
      </c>
      <c r="V1565" s="29">
        <f t="shared" si="576"/>
        <v>0</v>
      </c>
      <c r="W1565" s="29">
        <f t="shared" si="569"/>
        <v>0.89999906666573337</v>
      </c>
      <c r="X1565" s="30" t="s">
        <v>5</v>
      </c>
      <c r="Y1565" s="78">
        <f t="shared" si="571"/>
        <v>1</v>
      </c>
      <c r="Z1565" s="78">
        <f t="shared" si="574"/>
        <v>77</v>
      </c>
      <c r="AA1565" s="27">
        <f t="shared" si="572"/>
        <v>222</v>
      </c>
      <c r="AB1565" s="31">
        <f t="shared" si="570"/>
        <v>0.89999906666573337</v>
      </c>
      <c r="AC1565" s="25" t="s">
        <v>27</v>
      </c>
      <c r="AD1565" s="43">
        <f t="shared" si="577"/>
        <v>0.89999906666573337</v>
      </c>
      <c r="AE1565" s="48">
        <f t="shared" si="578"/>
        <v>0</v>
      </c>
      <c r="AF1565" s="16">
        <f t="shared" si="579"/>
        <v>0</v>
      </c>
      <c r="AG1565" s="18">
        <f t="shared" si="580"/>
        <v>0</v>
      </c>
      <c r="AH1565" s="37">
        <f t="shared" si="581"/>
        <v>0</v>
      </c>
      <c r="AI1565" s="8">
        <f t="shared" si="582"/>
        <v>0</v>
      </c>
      <c r="AJ1565" s="13">
        <f t="shared" si="583"/>
        <v>0</v>
      </c>
      <c r="AK1565" s="14">
        <f t="shared" si="584"/>
        <v>0</v>
      </c>
      <c r="AL1565" s="17">
        <f t="shared" si="573"/>
        <v>0.10000093333426666</v>
      </c>
      <c r="AM1565" s="22">
        <f t="shared" si="585"/>
        <v>99999</v>
      </c>
      <c r="AN1565" s="91">
        <f t="shared" si="586"/>
        <v>99999</v>
      </c>
    </row>
    <row r="1566" spans="3:40">
      <c r="C1566" s="71"/>
      <c r="S1566" s="1">
        <f t="shared" si="568"/>
        <v>0</v>
      </c>
      <c r="T1566" s="45">
        <f t="shared" si="575"/>
        <v>0</v>
      </c>
      <c r="U1566" s="27" t="s">
        <v>4</v>
      </c>
      <c r="V1566" s="29">
        <f t="shared" si="576"/>
        <v>0</v>
      </c>
      <c r="W1566" s="29">
        <f t="shared" si="569"/>
        <v>0.89999906666573337</v>
      </c>
      <c r="X1566" s="30" t="s">
        <v>5</v>
      </c>
      <c r="Y1566" s="78">
        <f t="shared" si="571"/>
        <v>1</v>
      </c>
      <c r="Z1566" s="78">
        <f t="shared" si="574"/>
        <v>77</v>
      </c>
      <c r="AA1566" s="27">
        <f t="shared" si="572"/>
        <v>222</v>
      </c>
      <c r="AB1566" s="31">
        <f t="shared" si="570"/>
        <v>0.89999906666573337</v>
      </c>
      <c r="AC1566" s="25" t="s">
        <v>27</v>
      </c>
      <c r="AD1566" s="43">
        <f t="shared" si="577"/>
        <v>0.89999906666573337</v>
      </c>
      <c r="AE1566" s="48">
        <f t="shared" si="578"/>
        <v>0</v>
      </c>
      <c r="AF1566" s="16">
        <f t="shared" si="579"/>
        <v>0</v>
      </c>
      <c r="AG1566" s="18">
        <f t="shared" si="580"/>
        <v>0</v>
      </c>
      <c r="AH1566" s="37">
        <f t="shared" si="581"/>
        <v>0</v>
      </c>
      <c r="AI1566" s="8">
        <f t="shared" si="582"/>
        <v>0</v>
      </c>
      <c r="AJ1566" s="13">
        <f t="shared" si="583"/>
        <v>0</v>
      </c>
      <c r="AK1566" s="14">
        <f t="shared" si="584"/>
        <v>0</v>
      </c>
      <c r="AL1566" s="17">
        <f t="shared" si="573"/>
        <v>0.10000093333426666</v>
      </c>
      <c r="AM1566" s="22">
        <f t="shared" si="585"/>
        <v>99999</v>
      </c>
      <c r="AN1566" s="91">
        <f t="shared" si="586"/>
        <v>99999</v>
      </c>
    </row>
    <row r="1567" spans="3:40">
      <c r="C1567" s="71"/>
      <c r="S1567" s="1">
        <f t="shared" si="568"/>
        <v>0</v>
      </c>
      <c r="T1567" s="45">
        <f t="shared" si="575"/>
        <v>0</v>
      </c>
      <c r="U1567" s="27" t="s">
        <v>4</v>
      </c>
      <c r="V1567" s="29">
        <f t="shared" si="576"/>
        <v>0</v>
      </c>
      <c r="W1567" s="29">
        <f t="shared" si="569"/>
        <v>0.89999906666573337</v>
      </c>
      <c r="X1567" s="30" t="s">
        <v>5</v>
      </c>
      <c r="Y1567" s="78">
        <f t="shared" si="571"/>
        <v>1</v>
      </c>
      <c r="Z1567" s="78">
        <f t="shared" si="574"/>
        <v>77</v>
      </c>
      <c r="AA1567" s="27">
        <f t="shared" si="572"/>
        <v>222</v>
      </c>
      <c r="AB1567" s="31">
        <f t="shared" si="570"/>
        <v>0.89999906666573337</v>
      </c>
      <c r="AC1567" s="25" t="s">
        <v>27</v>
      </c>
      <c r="AD1567" s="43">
        <f t="shared" si="577"/>
        <v>0.89999906666573337</v>
      </c>
      <c r="AE1567" s="48">
        <f t="shared" si="578"/>
        <v>0</v>
      </c>
      <c r="AF1567" s="16">
        <f t="shared" si="579"/>
        <v>0</v>
      </c>
      <c r="AG1567" s="18">
        <f t="shared" si="580"/>
        <v>0</v>
      </c>
      <c r="AH1567" s="37">
        <f t="shared" si="581"/>
        <v>0</v>
      </c>
      <c r="AI1567" s="8">
        <f t="shared" si="582"/>
        <v>0</v>
      </c>
      <c r="AJ1567" s="13">
        <f t="shared" si="583"/>
        <v>0</v>
      </c>
      <c r="AK1567" s="14">
        <f t="shared" si="584"/>
        <v>0</v>
      </c>
      <c r="AL1567" s="17">
        <f t="shared" si="573"/>
        <v>0.10000093333426666</v>
      </c>
      <c r="AM1567" s="22">
        <f t="shared" si="585"/>
        <v>99999</v>
      </c>
      <c r="AN1567" s="91">
        <f t="shared" si="586"/>
        <v>99999</v>
      </c>
    </row>
    <row r="1568" spans="3:40">
      <c r="C1568" s="71"/>
      <c r="S1568" s="1">
        <f t="shared" si="568"/>
        <v>0</v>
      </c>
      <c r="T1568" s="45">
        <f t="shared" si="575"/>
        <v>0</v>
      </c>
      <c r="U1568" s="27" t="s">
        <v>4</v>
      </c>
      <c r="V1568" s="29">
        <f t="shared" si="576"/>
        <v>0</v>
      </c>
      <c r="W1568" s="29">
        <f t="shared" si="569"/>
        <v>0.89999906666573337</v>
      </c>
      <c r="X1568" s="30" t="s">
        <v>5</v>
      </c>
      <c r="Y1568" s="78">
        <f t="shared" si="571"/>
        <v>1</v>
      </c>
      <c r="Z1568" s="78">
        <f t="shared" si="574"/>
        <v>77</v>
      </c>
      <c r="AA1568" s="27">
        <f t="shared" si="572"/>
        <v>222</v>
      </c>
      <c r="AB1568" s="31">
        <f t="shared" si="570"/>
        <v>0.89999906666573337</v>
      </c>
      <c r="AC1568" s="25" t="s">
        <v>27</v>
      </c>
      <c r="AD1568" s="43">
        <f t="shared" si="577"/>
        <v>0.89999906666573337</v>
      </c>
      <c r="AE1568" s="48">
        <f t="shared" si="578"/>
        <v>0</v>
      </c>
      <c r="AF1568" s="16">
        <f t="shared" si="579"/>
        <v>0</v>
      </c>
      <c r="AG1568" s="18">
        <f t="shared" si="580"/>
        <v>0</v>
      </c>
      <c r="AH1568" s="37">
        <f t="shared" si="581"/>
        <v>0</v>
      </c>
      <c r="AI1568" s="8">
        <f t="shared" si="582"/>
        <v>0</v>
      </c>
      <c r="AJ1568" s="13">
        <f t="shared" si="583"/>
        <v>0</v>
      </c>
      <c r="AK1568" s="14">
        <f t="shared" si="584"/>
        <v>0</v>
      </c>
      <c r="AL1568" s="17">
        <f t="shared" si="573"/>
        <v>0.10000093333426666</v>
      </c>
      <c r="AM1568" s="22">
        <f t="shared" si="585"/>
        <v>99999</v>
      </c>
      <c r="AN1568" s="91">
        <f t="shared" si="586"/>
        <v>99999</v>
      </c>
    </row>
    <row r="1569" spans="3:40">
      <c r="C1569" s="71"/>
      <c r="S1569" s="1">
        <f t="shared" si="568"/>
        <v>0</v>
      </c>
      <c r="T1569" s="45">
        <f t="shared" si="575"/>
        <v>0</v>
      </c>
      <c r="U1569" s="27" t="s">
        <v>4</v>
      </c>
      <c r="V1569" s="29">
        <f t="shared" si="576"/>
        <v>0</v>
      </c>
      <c r="W1569" s="29">
        <f t="shared" si="569"/>
        <v>0.89999906666573337</v>
      </c>
      <c r="X1569" s="30" t="s">
        <v>5</v>
      </c>
      <c r="Y1569" s="78">
        <f t="shared" si="571"/>
        <v>1</v>
      </c>
      <c r="Z1569" s="78">
        <f t="shared" si="574"/>
        <v>77</v>
      </c>
      <c r="AA1569" s="27">
        <f t="shared" si="572"/>
        <v>222</v>
      </c>
      <c r="AB1569" s="31">
        <f t="shared" si="570"/>
        <v>0.89999906666573337</v>
      </c>
      <c r="AC1569" s="25" t="s">
        <v>27</v>
      </c>
      <c r="AD1569" s="43">
        <f t="shared" si="577"/>
        <v>0.89999906666573337</v>
      </c>
      <c r="AE1569" s="48">
        <f t="shared" si="578"/>
        <v>0</v>
      </c>
      <c r="AF1569" s="16">
        <f t="shared" si="579"/>
        <v>0</v>
      </c>
      <c r="AG1569" s="18">
        <f t="shared" si="580"/>
        <v>0</v>
      </c>
      <c r="AH1569" s="37">
        <f t="shared" si="581"/>
        <v>0</v>
      </c>
      <c r="AI1569" s="8">
        <f t="shared" si="582"/>
        <v>0</v>
      </c>
      <c r="AJ1569" s="13">
        <f t="shared" si="583"/>
        <v>0</v>
      </c>
      <c r="AK1569" s="14">
        <f t="shared" si="584"/>
        <v>0</v>
      </c>
      <c r="AL1569" s="17">
        <f t="shared" si="573"/>
        <v>0.10000093333426666</v>
      </c>
      <c r="AM1569" s="22">
        <f t="shared" si="585"/>
        <v>99999</v>
      </c>
      <c r="AN1569" s="91">
        <f t="shared" si="586"/>
        <v>99999</v>
      </c>
    </row>
    <row r="1570" spans="3:40">
      <c r="C1570" s="71"/>
      <c r="S1570" s="1">
        <f t="shared" si="568"/>
        <v>0</v>
      </c>
      <c r="T1570" s="45">
        <f t="shared" si="575"/>
        <v>0</v>
      </c>
      <c r="U1570" s="27" t="s">
        <v>4</v>
      </c>
      <c r="V1570" s="29">
        <f t="shared" si="576"/>
        <v>0</v>
      </c>
      <c r="W1570" s="29">
        <f t="shared" si="569"/>
        <v>0.89999906666573337</v>
      </c>
      <c r="X1570" s="30" t="s">
        <v>5</v>
      </c>
      <c r="Y1570" s="78">
        <f t="shared" si="571"/>
        <v>1</v>
      </c>
      <c r="Z1570" s="78">
        <f t="shared" si="574"/>
        <v>77</v>
      </c>
      <c r="AA1570" s="27">
        <f t="shared" si="572"/>
        <v>222</v>
      </c>
      <c r="AB1570" s="31">
        <f t="shared" si="570"/>
        <v>0.89999906666573337</v>
      </c>
      <c r="AC1570" s="25" t="s">
        <v>27</v>
      </c>
      <c r="AD1570" s="43">
        <f t="shared" si="577"/>
        <v>0.89999906666573337</v>
      </c>
      <c r="AE1570" s="48">
        <f t="shared" si="578"/>
        <v>0</v>
      </c>
      <c r="AF1570" s="16">
        <f t="shared" si="579"/>
        <v>0</v>
      </c>
      <c r="AG1570" s="18">
        <f t="shared" si="580"/>
        <v>0</v>
      </c>
      <c r="AH1570" s="37">
        <f t="shared" si="581"/>
        <v>0</v>
      </c>
      <c r="AI1570" s="8">
        <f t="shared" si="582"/>
        <v>0</v>
      </c>
      <c r="AJ1570" s="13">
        <f t="shared" si="583"/>
        <v>0</v>
      </c>
      <c r="AK1570" s="14">
        <f t="shared" si="584"/>
        <v>0</v>
      </c>
      <c r="AL1570" s="17">
        <f t="shared" si="573"/>
        <v>0.10000093333426666</v>
      </c>
      <c r="AM1570" s="22">
        <f t="shared" si="585"/>
        <v>99999</v>
      </c>
      <c r="AN1570" s="91">
        <f t="shared" si="586"/>
        <v>99999</v>
      </c>
    </row>
    <row r="1571" spans="3:40">
      <c r="C1571" s="71"/>
      <c r="S1571" s="1">
        <f t="shared" si="568"/>
        <v>0</v>
      </c>
      <c r="T1571" s="45">
        <f t="shared" si="575"/>
        <v>0</v>
      </c>
      <c r="U1571" s="27" t="s">
        <v>4</v>
      </c>
      <c r="V1571" s="29">
        <f t="shared" si="576"/>
        <v>0</v>
      </c>
      <c r="W1571" s="29">
        <f t="shared" si="569"/>
        <v>0.89999906666573337</v>
      </c>
      <c r="X1571" s="30" t="s">
        <v>5</v>
      </c>
      <c r="Y1571" s="78">
        <f t="shared" si="571"/>
        <v>1</v>
      </c>
      <c r="Z1571" s="78">
        <f t="shared" si="574"/>
        <v>77</v>
      </c>
      <c r="AA1571" s="27">
        <f t="shared" si="572"/>
        <v>222</v>
      </c>
      <c r="AB1571" s="31">
        <f t="shared" si="570"/>
        <v>0.89999906666573337</v>
      </c>
      <c r="AC1571" s="25" t="s">
        <v>27</v>
      </c>
      <c r="AD1571" s="43">
        <f t="shared" si="577"/>
        <v>0.89999906666573337</v>
      </c>
      <c r="AE1571" s="48">
        <f t="shared" si="578"/>
        <v>0</v>
      </c>
      <c r="AF1571" s="16">
        <f t="shared" si="579"/>
        <v>0</v>
      </c>
      <c r="AG1571" s="18">
        <f t="shared" si="580"/>
        <v>0</v>
      </c>
      <c r="AH1571" s="37">
        <f t="shared" si="581"/>
        <v>0</v>
      </c>
      <c r="AI1571" s="8">
        <f t="shared" si="582"/>
        <v>0</v>
      </c>
      <c r="AJ1571" s="13">
        <f t="shared" si="583"/>
        <v>0</v>
      </c>
      <c r="AK1571" s="14">
        <f t="shared" si="584"/>
        <v>0</v>
      </c>
      <c r="AL1571" s="17">
        <f t="shared" si="573"/>
        <v>0.10000093333426666</v>
      </c>
      <c r="AM1571" s="22">
        <f t="shared" si="585"/>
        <v>99999</v>
      </c>
      <c r="AN1571" s="91">
        <f t="shared" si="586"/>
        <v>99999</v>
      </c>
    </row>
    <row r="1572" spans="3:40">
      <c r="C1572" s="71"/>
      <c r="S1572" s="1">
        <f t="shared" si="568"/>
        <v>0</v>
      </c>
      <c r="T1572" s="45">
        <f t="shared" si="575"/>
        <v>0</v>
      </c>
      <c r="U1572" s="27" t="s">
        <v>4</v>
      </c>
      <c r="V1572" s="29">
        <f t="shared" si="576"/>
        <v>0</v>
      </c>
      <c r="W1572" s="29">
        <f t="shared" si="569"/>
        <v>0.89999906666573337</v>
      </c>
      <c r="X1572" s="30" t="s">
        <v>5</v>
      </c>
      <c r="Y1572" s="78">
        <f t="shared" si="571"/>
        <v>1</v>
      </c>
      <c r="Z1572" s="78">
        <f t="shared" si="574"/>
        <v>77</v>
      </c>
      <c r="AA1572" s="27">
        <f t="shared" si="572"/>
        <v>222</v>
      </c>
      <c r="AB1572" s="31">
        <f t="shared" si="570"/>
        <v>0.89999906666573337</v>
      </c>
      <c r="AC1572" s="25" t="s">
        <v>27</v>
      </c>
      <c r="AD1572" s="43">
        <f t="shared" si="577"/>
        <v>0.89999906666573337</v>
      </c>
      <c r="AE1572" s="48">
        <f t="shared" si="578"/>
        <v>0</v>
      </c>
      <c r="AF1572" s="16">
        <f t="shared" si="579"/>
        <v>0</v>
      </c>
      <c r="AG1572" s="18">
        <f t="shared" si="580"/>
        <v>0</v>
      </c>
      <c r="AH1572" s="37">
        <f t="shared" si="581"/>
        <v>0</v>
      </c>
      <c r="AI1572" s="8">
        <f t="shared" si="582"/>
        <v>0</v>
      </c>
      <c r="AJ1572" s="13">
        <f t="shared" si="583"/>
        <v>0</v>
      </c>
      <c r="AK1572" s="14">
        <f t="shared" si="584"/>
        <v>0</v>
      </c>
      <c r="AL1572" s="17">
        <f t="shared" si="573"/>
        <v>0.10000093333426666</v>
      </c>
      <c r="AM1572" s="22">
        <f t="shared" si="585"/>
        <v>99999</v>
      </c>
      <c r="AN1572" s="91">
        <f t="shared" si="586"/>
        <v>99999</v>
      </c>
    </row>
    <row r="1573" spans="3:40">
      <c r="C1573" s="71"/>
      <c r="S1573" s="1">
        <f t="shared" si="568"/>
        <v>0</v>
      </c>
      <c r="T1573" s="45">
        <f t="shared" si="575"/>
        <v>0</v>
      </c>
      <c r="U1573" s="27" t="s">
        <v>4</v>
      </c>
      <c r="V1573" s="29">
        <f t="shared" si="576"/>
        <v>0</v>
      </c>
      <c r="W1573" s="29">
        <f t="shared" si="569"/>
        <v>0.89999906666573337</v>
      </c>
      <c r="X1573" s="30" t="s">
        <v>5</v>
      </c>
      <c r="Y1573" s="78">
        <f t="shared" si="571"/>
        <v>1</v>
      </c>
      <c r="Z1573" s="78">
        <f t="shared" si="574"/>
        <v>77</v>
      </c>
      <c r="AA1573" s="27">
        <f t="shared" si="572"/>
        <v>222</v>
      </c>
      <c r="AB1573" s="31">
        <f t="shared" si="570"/>
        <v>0.89999906666573337</v>
      </c>
      <c r="AC1573" s="25" t="s">
        <v>27</v>
      </c>
      <c r="AD1573" s="43">
        <f t="shared" si="577"/>
        <v>0.89999906666573337</v>
      </c>
      <c r="AE1573" s="48">
        <f t="shared" si="578"/>
        <v>0</v>
      </c>
      <c r="AF1573" s="16">
        <f t="shared" si="579"/>
        <v>0</v>
      </c>
      <c r="AG1573" s="18">
        <f t="shared" si="580"/>
        <v>0</v>
      </c>
      <c r="AH1573" s="37">
        <f t="shared" si="581"/>
        <v>0</v>
      </c>
      <c r="AI1573" s="8">
        <f t="shared" si="582"/>
        <v>0</v>
      </c>
      <c r="AJ1573" s="13">
        <f t="shared" si="583"/>
        <v>0</v>
      </c>
      <c r="AK1573" s="14">
        <f t="shared" si="584"/>
        <v>0</v>
      </c>
      <c r="AL1573" s="17">
        <f t="shared" si="573"/>
        <v>0.10000093333426666</v>
      </c>
      <c r="AM1573" s="22">
        <f t="shared" si="585"/>
        <v>99999</v>
      </c>
      <c r="AN1573" s="91">
        <f t="shared" si="586"/>
        <v>99999</v>
      </c>
    </row>
    <row r="1574" spans="3:40">
      <c r="C1574" s="71"/>
      <c r="S1574" s="1">
        <f t="shared" si="568"/>
        <v>0</v>
      </c>
      <c r="T1574" s="45">
        <f t="shared" si="575"/>
        <v>0</v>
      </c>
      <c r="U1574" s="27" t="s">
        <v>4</v>
      </c>
      <c r="V1574" s="29">
        <f t="shared" si="576"/>
        <v>0</v>
      </c>
      <c r="W1574" s="29">
        <f t="shared" si="569"/>
        <v>0.89999906666573337</v>
      </c>
      <c r="X1574" s="30" t="s">
        <v>5</v>
      </c>
      <c r="Y1574" s="78">
        <f t="shared" si="571"/>
        <v>1</v>
      </c>
      <c r="Z1574" s="78">
        <f t="shared" si="574"/>
        <v>77</v>
      </c>
      <c r="AA1574" s="27">
        <f t="shared" si="572"/>
        <v>222</v>
      </c>
      <c r="AB1574" s="31">
        <f t="shared" si="570"/>
        <v>0.89999906666573337</v>
      </c>
      <c r="AC1574" s="25" t="s">
        <v>27</v>
      </c>
      <c r="AD1574" s="43">
        <f t="shared" si="577"/>
        <v>0.89999906666573337</v>
      </c>
      <c r="AE1574" s="48">
        <f t="shared" si="578"/>
        <v>0</v>
      </c>
      <c r="AF1574" s="16">
        <f t="shared" si="579"/>
        <v>0</v>
      </c>
      <c r="AG1574" s="18">
        <f t="shared" si="580"/>
        <v>0</v>
      </c>
      <c r="AH1574" s="37">
        <f t="shared" si="581"/>
        <v>0</v>
      </c>
      <c r="AI1574" s="8">
        <f t="shared" si="582"/>
        <v>0</v>
      </c>
      <c r="AJ1574" s="13">
        <f t="shared" si="583"/>
        <v>0</v>
      </c>
      <c r="AK1574" s="14">
        <f t="shared" si="584"/>
        <v>0</v>
      </c>
      <c r="AL1574" s="17">
        <f t="shared" si="573"/>
        <v>0.10000093333426666</v>
      </c>
      <c r="AM1574" s="22">
        <f t="shared" si="585"/>
        <v>99999</v>
      </c>
      <c r="AN1574" s="91">
        <f t="shared" si="586"/>
        <v>99999</v>
      </c>
    </row>
    <row r="1575" spans="3:40">
      <c r="C1575" s="71"/>
      <c r="S1575" s="1">
        <f t="shared" si="568"/>
        <v>0</v>
      </c>
      <c r="T1575" s="45">
        <f t="shared" si="575"/>
        <v>0</v>
      </c>
      <c r="U1575" s="27" t="s">
        <v>4</v>
      </c>
      <c r="V1575" s="29">
        <f t="shared" si="576"/>
        <v>0</v>
      </c>
      <c r="W1575" s="29">
        <f t="shared" si="569"/>
        <v>0.89999906666573337</v>
      </c>
      <c r="X1575" s="30" t="s">
        <v>5</v>
      </c>
      <c r="Y1575" s="78">
        <f t="shared" si="571"/>
        <v>1</v>
      </c>
      <c r="Z1575" s="78">
        <f t="shared" si="574"/>
        <v>77</v>
      </c>
      <c r="AA1575" s="27">
        <f t="shared" si="572"/>
        <v>222</v>
      </c>
      <c r="AB1575" s="31">
        <f t="shared" si="570"/>
        <v>0.89999906666573337</v>
      </c>
      <c r="AC1575" s="25" t="s">
        <v>27</v>
      </c>
      <c r="AD1575" s="43">
        <f t="shared" si="577"/>
        <v>0.89999906666573337</v>
      </c>
      <c r="AE1575" s="48">
        <f t="shared" si="578"/>
        <v>0</v>
      </c>
      <c r="AF1575" s="16">
        <f t="shared" si="579"/>
        <v>0</v>
      </c>
      <c r="AG1575" s="18">
        <f t="shared" si="580"/>
        <v>0</v>
      </c>
      <c r="AH1575" s="37">
        <f t="shared" si="581"/>
        <v>0</v>
      </c>
      <c r="AI1575" s="8">
        <f t="shared" si="582"/>
        <v>0</v>
      </c>
      <c r="AJ1575" s="13">
        <f t="shared" si="583"/>
        <v>0</v>
      </c>
      <c r="AK1575" s="14">
        <f t="shared" si="584"/>
        <v>0</v>
      </c>
      <c r="AL1575" s="17">
        <f t="shared" si="573"/>
        <v>0.10000093333426666</v>
      </c>
      <c r="AM1575" s="22">
        <f t="shared" si="585"/>
        <v>99999</v>
      </c>
      <c r="AN1575" s="91">
        <f t="shared" si="586"/>
        <v>99999</v>
      </c>
    </row>
    <row r="1576" spans="3:40">
      <c r="C1576" s="71"/>
      <c r="S1576" s="1">
        <f t="shared" si="568"/>
        <v>0</v>
      </c>
      <c r="T1576" s="45">
        <f t="shared" si="575"/>
        <v>0</v>
      </c>
      <c r="U1576" s="27" t="s">
        <v>4</v>
      </c>
      <c r="V1576" s="29">
        <f t="shared" si="576"/>
        <v>0</v>
      </c>
      <c r="W1576" s="29">
        <f t="shared" si="569"/>
        <v>0.89999906666573337</v>
      </c>
      <c r="X1576" s="30" t="s">
        <v>5</v>
      </c>
      <c r="Y1576" s="78">
        <f t="shared" si="571"/>
        <v>1</v>
      </c>
      <c r="Z1576" s="78">
        <f t="shared" si="574"/>
        <v>77</v>
      </c>
      <c r="AA1576" s="27">
        <f t="shared" si="572"/>
        <v>222</v>
      </c>
      <c r="AB1576" s="31">
        <f t="shared" si="570"/>
        <v>0.89999906666573337</v>
      </c>
      <c r="AC1576" s="25" t="s">
        <v>27</v>
      </c>
      <c r="AD1576" s="43">
        <f t="shared" si="577"/>
        <v>0.89999906666573337</v>
      </c>
      <c r="AE1576" s="48">
        <f t="shared" si="578"/>
        <v>0</v>
      </c>
      <c r="AF1576" s="16">
        <f t="shared" si="579"/>
        <v>0</v>
      </c>
      <c r="AG1576" s="18">
        <f t="shared" si="580"/>
        <v>0</v>
      </c>
      <c r="AH1576" s="37">
        <f t="shared" si="581"/>
        <v>0</v>
      </c>
      <c r="AI1576" s="8">
        <f t="shared" si="582"/>
        <v>0</v>
      </c>
      <c r="AJ1576" s="13">
        <f t="shared" si="583"/>
        <v>0</v>
      </c>
      <c r="AK1576" s="14">
        <f t="shared" si="584"/>
        <v>0</v>
      </c>
      <c r="AL1576" s="17">
        <f t="shared" si="573"/>
        <v>0.10000093333426666</v>
      </c>
      <c r="AM1576" s="22">
        <f t="shared" si="585"/>
        <v>99999</v>
      </c>
      <c r="AN1576" s="91">
        <f t="shared" si="586"/>
        <v>99999</v>
      </c>
    </row>
    <row r="1577" spans="3:40">
      <c r="C1577" s="71"/>
      <c r="S1577" s="1">
        <f t="shared" si="568"/>
        <v>0</v>
      </c>
      <c r="T1577" s="45">
        <f t="shared" si="575"/>
        <v>0</v>
      </c>
      <c r="U1577" s="27" t="s">
        <v>4</v>
      </c>
      <c r="V1577" s="29">
        <f t="shared" si="576"/>
        <v>0</v>
      </c>
      <c r="W1577" s="29">
        <f t="shared" si="569"/>
        <v>0.89999906666573337</v>
      </c>
      <c r="X1577" s="30" t="s">
        <v>5</v>
      </c>
      <c r="Y1577" s="78">
        <f t="shared" si="571"/>
        <v>1</v>
      </c>
      <c r="Z1577" s="78">
        <f t="shared" si="574"/>
        <v>77</v>
      </c>
      <c r="AA1577" s="27">
        <f t="shared" si="572"/>
        <v>222</v>
      </c>
      <c r="AB1577" s="31">
        <f t="shared" si="570"/>
        <v>0.89999906666573337</v>
      </c>
      <c r="AC1577" s="25" t="s">
        <v>27</v>
      </c>
      <c r="AD1577" s="43">
        <f t="shared" si="577"/>
        <v>0.89999906666573337</v>
      </c>
      <c r="AE1577" s="48">
        <f t="shared" si="578"/>
        <v>0</v>
      </c>
      <c r="AF1577" s="16">
        <f t="shared" si="579"/>
        <v>0</v>
      </c>
      <c r="AG1577" s="18">
        <f t="shared" si="580"/>
        <v>0</v>
      </c>
      <c r="AH1577" s="37">
        <f t="shared" si="581"/>
        <v>0</v>
      </c>
      <c r="AI1577" s="8">
        <f t="shared" si="582"/>
        <v>0</v>
      </c>
      <c r="AJ1577" s="13">
        <f t="shared" si="583"/>
        <v>0</v>
      </c>
      <c r="AK1577" s="14">
        <f t="shared" si="584"/>
        <v>0</v>
      </c>
      <c r="AL1577" s="17">
        <f t="shared" si="573"/>
        <v>0.10000093333426666</v>
      </c>
      <c r="AM1577" s="22">
        <f t="shared" si="585"/>
        <v>99999</v>
      </c>
      <c r="AN1577" s="91">
        <f t="shared" si="586"/>
        <v>99999</v>
      </c>
    </row>
    <row r="1578" spans="3:40">
      <c r="C1578" s="71"/>
      <c r="S1578" s="1">
        <f t="shared" si="568"/>
        <v>0</v>
      </c>
      <c r="T1578" s="45">
        <f t="shared" si="575"/>
        <v>0</v>
      </c>
      <c r="U1578" s="27" t="s">
        <v>4</v>
      </c>
      <c r="V1578" s="29">
        <f t="shared" si="576"/>
        <v>0</v>
      </c>
      <c r="W1578" s="29">
        <f t="shared" si="569"/>
        <v>0.89999906666573337</v>
      </c>
      <c r="X1578" s="30" t="s">
        <v>5</v>
      </c>
      <c r="Y1578" s="78">
        <f t="shared" si="571"/>
        <v>1</v>
      </c>
      <c r="Z1578" s="78">
        <f t="shared" si="574"/>
        <v>77</v>
      </c>
      <c r="AA1578" s="27">
        <f t="shared" si="572"/>
        <v>222</v>
      </c>
      <c r="AB1578" s="31">
        <f t="shared" si="570"/>
        <v>0.89999906666573337</v>
      </c>
      <c r="AC1578" s="25" t="s">
        <v>27</v>
      </c>
      <c r="AD1578" s="43">
        <f t="shared" si="577"/>
        <v>0.89999906666573337</v>
      </c>
      <c r="AE1578" s="48">
        <f t="shared" si="578"/>
        <v>0</v>
      </c>
      <c r="AF1578" s="16">
        <f t="shared" si="579"/>
        <v>0</v>
      </c>
      <c r="AG1578" s="18">
        <f t="shared" si="580"/>
        <v>0</v>
      </c>
      <c r="AH1578" s="37">
        <f t="shared" si="581"/>
        <v>0</v>
      </c>
      <c r="AI1578" s="8">
        <f t="shared" si="582"/>
        <v>0</v>
      </c>
      <c r="AJ1578" s="13">
        <f t="shared" si="583"/>
        <v>0</v>
      </c>
      <c r="AK1578" s="14">
        <f t="shared" si="584"/>
        <v>0</v>
      </c>
      <c r="AL1578" s="17">
        <f t="shared" si="573"/>
        <v>0.10000093333426666</v>
      </c>
      <c r="AM1578" s="22">
        <f t="shared" si="585"/>
        <v>99999</v>
      </c>
      <c r="AN1578" s="91">
        <f t="shared" si="586"/>
        <v>99999</v>
      </c>
    </row>
    <row r="1579" spans="3:40">
      <c r="C1579" s="71"/>
      <c r="S1579" s="1">
        <f t="shared" si="568"/>
        <v>0</v>
      </c>
      <c r="T1579" s="45">
        <f t="shared" si="575"/>
        <v>0</v>
      </c>
      <c r="U1579" s="27" t="s">
        <v>4</v>
      </c>
      <c r="V1579" s="29">
        <f t="shared" si="576"/>
        <v>0</v>
      </c>
      <c r="W1579" s="29">
        <f t="shared" si="569"/>
        <v>0.89999906666573337</v>
      </c>
      <c r="X1579" s="30" t="s">
        <v>5</v>
      </c>
      <c r="Y1579" s="78">
        <f t="shared" si="571"/>
        <v>1</v>
      </c>
      <c r="Z1579" s="78">
        <f t="shared" si="574"/>
        <v>77</v>
      </c>
      <c r="AA1579" s="27">
        <f t="shared" si="572"/>
        <v>222</v>
      </c>
      <c r="AB1579" s="31">
        <f t="shared" si="570"/>
        <v>0.89999906666573337</v>
      </c>
      <c r="AC1579" s="25" t="s">
        <v>27</v>
      </c>
      <c r="AD1579" s="43">
        <f t="shared" si="577"/>
        <v>0.89999906666573337</v>
      </c>
      <c r="AE1579" s="48">
        <f t="shared" si="578"/>
        <v>0</v>
      </c>
      <c r="AF1579" s="16">
        <f t="shared" si="579"/>
        <v>0</v>
      </c>
      <c r="AG1579" s="18">
        <f t="shared" si="580"/>
        <v>0</v>
      </c>
      <c r="AH1579" s="37">
        <f t="shared" si="581"/>
        <v>0</v>
      </c>
      <c r="AI1579" s="8">
        <f t="shared" si="582"/>
        <v>0</v>
      </c>
      <c r="AJ1579" s="13">
        <f t="shared" si="583"/>
        <v>0</v>
      </c>
      <c r="AK1579" s="14">
        <f t="shared" si="584"/>
        <v>0</v>
      </c>
      <c r="AL1579" s="17">
        <f t="shared" si="573"/>
        <v>0.10000093333426666</v>
      </c>
      <c r="AM1579" s="22">
        <f t="shared" si="585"/>
        <v>99999</v>
      </c>
      <c r="AN1579" s="91">
        <f t="shared" si="586"/>
        <v>99999</v>
      </c>
    </row>
    <row r="1580" spans="3:40">
      <c r="C1580" s="71"/>
      <c r="S1580" s="1">
        <f t="shared" si="568"/>
        <v>0</v>
      </c>
      <c r="T1580" s="45">
        <f t="shared" si="575"/>
        <v>0</v>
      </c>
      <c r="U1580" s="27" t="s">
        <v>4</v>
      </c>
      <c r="V1580" s="29">
        <f t="shared" si="576"/>
        <v>0</v>
      </c>
      <c r="W1580" s="29">
        <f t="shared" si="569"/>
        <v>0.89999906666573337</v>
      </c>
      <c r="X1580" s="30" t="s">
        <v>5</v>
      </c>
      <c r="Y1580" s="78">
        <f t="shared" si="571"/>
        <v>1</v>
      </c>
      <c r="Z1580" s="78">
        <f t="shared" si="574"/>
        <v>77</v>
      </c>
      <c r="AA1580" s="27">
        <f t="shared" si="572"/>
        <v>222</v>
      </c>
      <c r="AB1580" s="31">
        <f t="shared" si="570"/>
        <v>0.89999906666573337</v>
      </c>
      <c r="AC1580" s="25" t="s">
        <v>27</v>
      </c>
      <c r="AD1580" s="43">
        <f t="shared" si="577"/>
        <v>0.89999906666573337</v>
      </c>
      <c r="AE1580" s="48">
        <f t="shared" si="578"/>
        <v>0</v>
      </c>
      <c r="AF1580" s="16">
        <f t="shared" si="579"/>
        <v>0</v>
      </c>
      <c r="AG1580" s="18">
        <f t="shared" si="580"/>
        <v>0</v>
      </c>
      <c r="AH1580" s="37">
        <f t="shared" si="581"/>
        <v>0</v>
      </c>
      <c r="AI1580" s="8">
        <f t="shared" si="582"/>
        <v>0</v>
      </c>
      <c r="AJ1580" s="13">
        <f t="shared" si="583"/>
        <v>0</v>
      </c>
      <c r="AK1580" s="14">
        <f t="shared" si="584"/>
        <v>0</v>
      </c>
      <c r="AL1580" s="17">
        <f t="shared" si="573"/>
        <v>0.10000093333426666</v>
      </c>
      <c r="AM1580" s="22">
        <f t="shared" si="585"/>
        <v>99999</v>
      </c>
      <c r="AN1580" s="91">
        <f t="shared" si="586"/>
        <v>99999</v>
      </c>
    </row>
    <row r="1581" spans="3:40">
      <c r="C1581" s="71"/>
      <c r="S1581" s="1">
        <f t="shared" si="568"/>
        <v>0</v>
      </c>
      <c r="T1581" s="45">
        <f t="shared" si="575"/>
        <v>0</v>
      </c>
      <c r="U1581" s="27" t="s">
        <v>4</v>
      </c>
      <c r="V1581" s="29">
        <f t="shared" si="576"/>
        <v>0</v>
      </c>
      <c r="W1581" s="29">
        <f t="shared" si="569"/>
        <v>0.89999906666573337</v>
      </c>
      <c r="X1581" s="30" t="s">
        <v>5</v>
      </c>
      <c r="Y1581" s="78">
        <f t="shared" si="571"/>
        <v>1</v>
      </c>
      <c r="Z1581" s="78">
        <f t="shared" si="574"/>
        <v>77</v>
      </c>
      <c r="AA1581" s="27">
        <f t="shared" si="572"/>
        <v>222</v>
      </c>
      <c r="AB1581" s="31">
        <f t="shared" si="570"/>
        <v>0.89999906666573337</v>
      </c>
      <c r="AC1581" s="25" t="s">
        <v>27</v>
      </c>
      <c r="AD1581" s="43">
        <f t="shared" si="577"/>
        <v>0.89999906666573337</v>
      </c>
      <c r="AE1581" s="48">
        <f t="shared" si="578"/>
        <v>0</v>
      </c>
      <c r="AF1581" s="16">
        <f t="shared" si="579"/>
        <v>0</v>
      </c>
      <c r="AG1581" s="18">
        <f t="shared" si="580"/>
        <v>0</v>
      </c>
      <c r="AH1581" s="37">
        <f t="shared" si="581"/>
        <v>0</v>
      </c>
      <c r="AI1581" s="8">
        <f t="shared" si="582"/>
        <v>0</v>
      </c>
      <c r="AJ1581" s="13">
        <f t="shared" si="583"/>
        <v>0</v>
      </c>
      <c r="AK1581" s="14">
        <f t="shared" si="584"/>
        <v>0</v>
      </c>
      <c r="AL1581" s="17">
        <f t="shared" si="573"/>
        <v>0.10000093333426666</v>
      </c>
      <c r="AM1581" s="22">
        <f t="shared" si="585"/>
        <v>99999</v>
      </c>
      <c r="AN1581" s="91">
        <f t="shared" si="586"/>
        <v>99999</v>
      </c>
    </row>
    <row r="1582" spans="3:40">
      <c r="C1582" s="71"/>
      <c r="S1582" s="1">
        <f t="shared" si="568"/>
        <v>0</v>
      </c>
      <c r="T1582" s="45">
        <f t="shared" si="575"/>
        <v>0</v>
      </c>
      <c r="U1582" s="27" t="s">
        <v>4</v>
      </c>
      <c r="V1582" s="29">
        <f t="shared" si="576"/>
        <v>0</v>
      </c>
      <c r="W1582" s="29">
        <f t="shared" si="569"/>
        <v>0.89999906666573337</v>
      </c>
      <c r="X1582" s="30" t="s">
        <v>5</v>
      </c>
      <c r="Y1582" s="78">
        <f t="shared" si="571"/>
        <v>1</v>
      </c>
      <c r="Z1582" s="78">
        <f t="shared" si="574"/>
        <v>77</v>
      </c>
      <c r="AA1582" s="27">
        <f t="shared" si="572"/>
        <v>222</v>
      </c>
      <c r="AB1582" s="31">
        <f t="shared" si="570"/>
        <v>0.89999906666573337</v>
      </c>
      <c r="AC1582" s="25" t="s">
        <v>27</v>
      </c>
      <c r="AD1582" s="43">
        <f t="shared" si="577"/>
        <v>0.89999906666573337</v>
      </c>
      <c r="AE1582" s="48">
        <f t="shared" si="578"/>
        <v>0</v>
      </c>
      <c r="AF1582" s="16">
        <f t="shared" si="579"/>
        <v>0</v>
      </c>
      <c r="AG1582" s="18">
        <f t="shared" si="580"/>
        <v>0</v>
      </c>
      <c r="AH1582" s="37">
        <f t="shared" si="581"/>
        <v>0</v>
      </c>
      <c r="AI1582" s="8">
        <f t="shared" si="582"/>
        <v>0</v>
      </c>
      <c r="AJ1582" s="13">
        <f t="shared" si="583"/>
        <v>0</v>
      </c>
      <c r="AK1582" s="14">
        <f t="shared" si="584"/>
        <v>0</v>
      </c>
      <c r="AL1582" s="17">
        <f t="shared" si="573"/>
        <v>0.10000093333426666</v>
      </c>
      <c r="AM1582" s="22">
        <f t="shared" si="585"/>
        <v>99999</v>
      </c>
      <c r="AN1582" s="91">
        <f t="shared" si="586"/>
        <v>99999</v>
      </c>
    </row>
    <row r="1583" spans="3:40">
      <c r="C1583" s="71"/>
      <c r="S1583" s="1">
        <f t="shared" si="568"/>
        <v>0</v>
      </c>
      <c r="T1583" s="45">
        <f t="shared" si="575"/>
        <v>0</v>
      </c>
      <c r="U1583" s="27" t="s">
        <v>4</v>
      </c>
      <c r="V1583" s="29">
        <f t="shared" si="576"/>
        <v>0</v>
      </c>
      <c r="W1583" s="29">
        <f t="shared" si="569"/>
        <v>0.89999906666573337</v>
      </c>
      <c r="X1583" s="30" t="s">
        <v>5</v>
      </c>
      <c r="Y1583" s="78">
        <f t="shared" si="571"/>
        <v>1</v>
      </c>
      <c r="Z1583" s="78">
        <f t="shared" si="574"/>
        <v>77</v>
      </c>
      <c r="AA1583" s="27">
        <f t="shared" si="572"/>
        <v>222</v>
      </c>
      <c r="AB1583" s="31">
        <f t="shared" si="570"/>
        <v>0.89999906666573337</v>
      </c>
      <c r="AC1583" s="25" t="s">
        <v>27</v>
      </c>
      <c r="AD1583" s="43">
        <f t="shared" si="577"/>
        <v>0.89999906666573337</v>
      </c>
      <c r="AE1583" s="48">
        <f t="shared" si="578"/>
        <v>0</v>
      </c>
      <c r="AF1583" s="16">
        <f t="shared" si="579"/>
        <v>0</v>
      </c>
      <c r="AG1583" s="18">
        <f t="shared" si="580"/>
        <v>0</v>
      </c>
      <c r="AH1583" s="37">
        <f t="shared" si="581"/>
        <v>0</v>
      </c>
      <c r="AI1583" s="8">
        <f t="shared" si="582"/>
        <v>0</v>
      </c>
      <c r="AJ1583" s="13">
        <f t="shared" si="583"/>
        <v>0</v>
      </c>
      <c r="AK1583" s="14">
        <f t="shared" si="584"/>
        <v>0</v>
      </c>
      <c r="AL1583" s="17">
        <f t="shared" si="573"/>
        <v>0.10000093333426666</v>
      </c>
      <c r="AM1583" s="22">
        <f t="shared" si="585"/>
        <v>99999</v>
      </c>
      <c r="AN1583" s="91">
        <f t="shared" si="586"/>
        <v>99999</v>
      </c>
    </row>
    <row r="1584" spans="3:40">
      <c r="C1584" s="71"/>
      <c r="S1584" s="1">
        <f t="shared" si="568"/>
        <v>0</v>
      </c>
      <c r="T1584" s="45">
        <f t="shared" si="575"/>
        <v>0</v>
      </c>
      <c r="U1584" s="27" t="s">
        <v>4</v>
      </c>
      <c r="V1584" s="29">
        <f t="shared" si="576"/>
        <v>0</v>
      </c>
      <c r="W1584" s="29">
        <f t="shared" si="569"/>
        <v>0.89999906666573337</v>
      </c>
      <c r="X1584" s="30" t="s">
        <v>5</v>
      </c>
      <c r="Y1584" s="78">
        <f t="shared" si="571"/>
        <v>1</v>
      </c>
      <c r="Z1584" s="78">
        <f t="shared" si="574"/>
        <v>77</v>
      </c>
      <c r="AA1584" s="27">
        <f t="shared" si="572"/>
        <v>222</v>
      </c>
      <c r="AB1584" s="31">
        <f t="shared" si="570"/>
        <v>0.89999906666573337</v>
      </c>
      <c r="AC1584" s="25" t="s">
        <v>27</v>
      </c>
      <c r="AD1584" s="43">
        <f t="shared" si="577"/>
        <v>0.89999906666573337</v>
      </c>
      <c r="AE1584" s="48">
        <f t="shared" si="578"/>
        <v>0</v>
      </c>
      <c r="AF1584" s="16">
        <f t="shared" si="579"/>
        <v>0</v>
      </c>
      <c r="AG1584" s="18">
        <f t="shared" si="580"/>
        <v>0</v>
      </c>
      <c r="AH1584" s="37">
        <f t="shared" si="581"/>
        <v>0</v>
      </c>
      <c r="AI1584" s="8">
        <f t="shared" si="582"/>
        <v>0</v>
      </c>
      <c r="AJ1584" s="13">
        <f t="shared" si="583"/>
        <v>0</v>
      </c>
      <c r="AK1584" s="14">
        <f t="shared" si="584"/>
        <v>0</v>
      </c>
      <c r="AL1584" s="17">
        <f t="shared" si="573"/>
        <v>0.10000093333426666</v>
      </c>
      <c r="AM1584" s="22">
        <f t="shared" si="585"/>
        <v>99999</v>
      </c>
      <c r="AN1584" s="91">
        <f t="shared" si="586"/>
        <v>99999</v>
      </c>
    </row>
    <row r="1585" spans="3:40">
      <c r="C1585" s="71"/>
      <c r="S1585" s="1">
        <f t="shared" si="568"/>
        <v>0</v>
      </c>
      <c r="T1585" s="45">
        <f t="shared" si="575"/>
        <v>0</v>
      </c>
      <c r="U1585" s="27" t="s">
        <v>4</v>
      </c>
      <c r="V1585" s="29">
        <f t="shared" si="576"/>
        <v>0</v>
      </c>
      <c r="W1585" s="29">
        <f t="shared" si="569"/>
        <v>0.89999906666573337</v>
      </c>
      <c r="X1585" s="30" t="s">
        <v>5</v>
      </c>
      <c r="Y1585" s="78">
        <f t="shared" si="571"/>
        <v>1</v>
      </c>
      <c r="Z1585" s="78">
        <f t="shared" si="574"/>
        <v>77</v>
      </c>
      <c r="AA1585" s="27">
        <f t="shared" si="572"/>
        <v>222</v>
      </c>
      <c r="AB1585" s="31">
        <f t="shared" si="570"/>
        <v>0.89999906666573337</v>
      </c>
      <c r="AC1585" s="25" t="s">
        <v>27</v>
      </c>
      <c r="AD1585" s="43">
        <f t="shared" si="577"/>
        <v>0.89999906666573337</v>
      </c>
      <c r="AE1585" s="48">
        <f t="shared" si="578"/>
        <v>0</v>
      </c>
      <c r="AF1585" s="16">
        <f t="shared" si="579"/>
        <v>0</v>
      </c>
      <c r="AG1585" s="18">
        <f t="shared" si="580"/>
        <v>0</v>
      </c>
      <c r="AH1585" s="37">
        <f t="shared" si="581"/>
        <v>0</v>
      </c>
      <c r="AI1585" s="8">
        <f t="shared" si="582"/>
        <v>0</v>
      </c>
      <c r="AJ1585" s="13">
        <f t="shared" si="583"/>
        <v>0</v>
      </c>
      <c r="AK1585" s="14">
        <f t="shared" si="584"/>
        <v>0</v>
      </c>
      <c r="AL1585" s="17">
        <f t="shared" si="573"/>
        <v>0.10000093333426666</v>
      </c>
      <c r="AM1585" s="22">
        <f t="shared" si="585"/>
        <v>99999</v>
      </c>
      <c r="AN1585" s="91">
        <f t="shared" si="586"/>
        <v>99999</v>
      </c>
    </row>
    <row r="1586" spans="3:40">
      <c r="C1586" s="71"/>
      <c r="S1586" s="1">
        <f t="shared" si="568"/>
        <v>0</v>
      </c>
      <c r="T1586" s="45">
        <f t="shared" si="575"/>
        <v>0</v>
      </c>
      <c r="U1586" s="27" t="s">
        <v>4</v>
      </c>
      <c r="V1586" s="29">
        <f t="shared" si="576"/>
        <v>0</v>
      </c>
      <c r="W1586" s="29">
        <f t="shared" si="569"/>
        <v>0.89999906666573337</v>
      </c>
      <c r="X1586" s="30" t="s">
        <v>5</v>
      </c>
      <c r="Y1586" s="78">
        <f t="shared" si="571"/>
        <v>1</v>
      </c>
      <c r="Z1586" s="78">
        <f t="shared" si="574"/>
        <v>77</v>
      </c>
      <c r="AA1586" s="27">
        <f t="shared" si="572"/>
        <v>222</v>
      </c>
      <c r="AB1586" s="31">
        <f t="shared" si="570"/>
        <v>0.89999906666573337</v>
      </c>
      <c r="AC1586" s="25" t="s">
        <v>27</v>
      </c>
      <c r="AD1586" s="43">
        <f t="shared" si="577"/>
        <v>0.89999906666573337</v>
      </c>
      <c r="AE1586" s="48">
        <f t="shared" si="578"/>
        <v>0</v>
      </c>
      <c r="AF1586" s="16">
        <f t="shared" si="579"/>
        <v>0</v>
      </c>
      <c r="AG1586" s="18">
        <f t="shared" si="580"/>
        <v>0</v>
      </c>
      <c r="AH1586" s="37">
        <f t="shared" si="581"/>
        <v>0</v>
      </c>
      <c r="AI1586" s="8">
        <f t="shared" si="582"/>
        <v>0</v>
      </c>
      <c r="AJ1586" s="13">
        <f t="shared" si="583"/>
        <v>0</v>
      </c>
      <c r="AK1586" s="14">
        <f t="shared" si="584"/>
        <v>0</v>
      </c>
      <c r="AL1586" s="17">
        <f t="shared" si="573"/>
        <v>0.10000093333426666</v>
      </c>
      <c r="AM1586" s="22">
        <f t="shared" si="585"/>
        <v>99999</v>
      </c>
      <c r="AN1586" s="91">
        <f t="shared" si="586"/>
        <v>99999</v>
      </c>
    </row>
    <row r="1587" spans="3:40">
      <c r="C1587" s="71"/>
      <c r="S1587" s="1">
        <f t="shared" ref="S1587:S1650" si="587">IF(T1587=0,IF(AJ1587+AK1587+AF1587+AG1587+AH1587+AI1587,99999,0),0)</f>
        <v>0</v>
      </c>
      <c r="T1587" s="45">
        <f t="shared" si="575"/>
        <v>0</v>
      </c>
      <c r="U1587" s="27" t="s">
        <v>4</v>
      </c>
      <c r="V1587" s="29">
        <f t="shared" si="576"/>
        <v>0</v>
      </c>
      <c r="W1587" s="29">
        <f t="shared" ref="W1587:W1650" si="588">IF(AA1587=222,1-AL1587,AL1587)</f>
        <v>0.89999906666573337</v>
      </c>
      <c r="X1587" s="30" t="s">
        <v>5</v>
      </c>
      <c r="Y1587" s="78">
        <f t="shared" si="571"/>
        <v>1</v>
      </c>
      <c r="Z1587" s="78">
        <f t="shared" si="574"/>
        <v>77</v>
      </c>
      <c r="AA1587" s="27">
        <f t="shared" si="572"/>
        <v>222</v>
      </c>
      <c r="AB1587" s="31">
        <f t="shared" ref="AB1587:AB1650" si="589">W1587</f>
        <v>0.89999906666573337</v>
      </c>
      <c r="AC1587" s="25" t="s">
        <v>27</v>
      </c>
      <c r="AD1587" s="43">
        <f t="shared" si="577"/>
        <v>0.89999906666573337</v>
      </c>
      <c r="AE1587" s="48">
        <f t="shared" si="578"/>
        <v>0</v>
      </c>
      <c r="AF1587" s="16">
        <f t="shared" si="579"/>
        <v>0</v>
      </c>
      <c r="AG1587" s="18">
        <f t="shared" si="580"/>
        <v>0</v>
      </c>
      <c r="AH1587" s="37">
        <f t="shared" si="581"/>
        <v>0</v>
      </c>
      <c r="AI1587" s="8">
        <f t="shared" si="582"/>
        <v>0</v>
      </c>
      <c r="AJ1587" s="13">
        <f t="shared" si="583"/>
        <v>0</v>
      </c>
      <c r="AK1587" s="14">
        <f t="shared" si="584"/>
        <v>0</v>
      </c>
      <c r="AL1587" s="17">
        <f t="shared" si="573"/>
        <v>0.10000093333426666</v>
      </c>
      <c r="AM1587" s="22">
        <f t="shared" si="585"/>
        <v>99999</v>
      </c>
      <c r="AN1587" s="91">
        <f t="shared" si="586"/>
        <v>99999</v>
      </c>
    </row>
    <row r="1588" spans="3:40">
      <c r="C1588" s="71"/>
      <c r="S1588" s="1">
        <f t="shared" si="587"/>
        <v>0</v>
      </c>
      <c r="T1588" s="45">
        <f t="shared" si="575"/>
        <v>0</v>
      </c>
      <c r="U1588" s="27" t="s">
        <v>4</v>
      </c>
      <c r="V1588" s="29">
        <f t="shared" si="576"/>
        <v>0</v>
      </c>
      <c r="W1588" s="29">
        <f t="shared" si="588"/>
        <v>0.89999906666573337</v>
      </c>
      <c r="X1588" s="30" t="s">
        <v>5</v>
      </c>
      <c r="Y1588" s="78">
        <f t="shared" si="571"/>
        <v>1</v>
      </c>
      <c r="Z1588" s="78">
        <f t="shared" si="574"/>
        <v>77</v>
      </c>
      <c r="AA1588" s="27">
        <f t="shared" si="572"/>
        <v>222</v>
      </c>
      <c r="AB1588" s="31">
        <f t="shared" si="589"/>
        <v>0.89999906666573337</v>
      </c>
      <c r="AC1588" s="25" t="s">
        <v>27</v>
      </c>
      <c r="AD1588" s="43">
        <f t="shared" si="577"/>
        <v>0.89999906666573337</v>
      </c>
      <c r="AE1588" s="48">
        <f t="shared" si="578"/>
        <v>0</v>
      </c>
      <c r="AF1588" s="16">
        <f t="shared" si="579"/>
        <v>0</v>
      </c>
      <c r="AG1588" s="18">
        <f t="shared" si="580"/>
        <v>0</v>
      </c>
      <c r="AH1588" s="37">
        <f t="shared" si="581"/>
        <v>0</v>
      </c>
      <c r="AI1588" s="8">
        <f t="shared" si="582"/>
        <v>0</v>
      </c>
      <c r="AJ1588" s="13">
        <f t="shared" si="583"/>
        <v>0</v>
      </c>
      <c r="AK1588" s="14">
        <f t="shared" si="584"/>
        <v>0</v>
      </c>
      <c r="AL1588" s="17">
        <f t="shared" si="573"/>
        <v>0.10000093333426666</v>
      </c>
      <c r="AM1588" s="22">
        <f t="shared" si="585"/>
        <v>99999</v>
      </c>
      <c r="AN1588" s="91">
        <f t="shared" si="586"/>
        <v>99999</v>
      </c>
    </row>
    <row r="1589" spans="3:40">
      <c r="C1589" s="71"/>
      <c r="S1589" s="1">
        <f t="shared" si="587"/>
        <v>0</v>
      </c>
      <c r="T1589" s="45">
        <f t="shared" si="575"/>
        <v>0</v>
      </c>
      <c r="U1589" s="27" t="s">
        <v>4</v>
      </c>
      <c r="V1589" s="29">
        <f t="shared" si="576"/>
        <v>0</v>
      </c>
      <c r="W1589" s="29">
        <f t="shared" si="588"/>
        <v>0.89999906666573337</v>
      </c>
      <c r="X1589" s="30" t="s">
        <v>5</v>
      </c>
      <c r="Y1589" s="78">
        <f t="shared" si="571"/>
        <v>1</v>
      </c>
      <c r="Z1589" s="78">
        <f t="shared" si="574"/>
        <v>77</v>
      </c>
      <c r="AA1589" s="27">
        <f t="shared" si="572"/>
        <v>222</v>
      </c>
      <c r="AB1589" s="31">
        <f t="shared" si="589"/>
        <v>0.89999906666573337</v>
      </c>
      <c r="AC1589" s="25" t="s">
        <v>27</v>
      </c>
      <c r="AD1589" s="43">
        <f t="shared" si="577"/>
        <v>0.89999906666573337</v>
      </c>
      <c r="AE1589" s="48">
        <f t="shared" si="578"/>
        <v>0</v>
      </c>
      <c r="AF1589" s="16">
        <f t="shared" si="579"/>
        <v>0</v>
      </c>
      <c r="AG1589" s="18">
        <f t="shared" si="580"/>
        <v>0</v>
      </c>
      <c r="AH1589" s="37">
        <f t="shared" si="581"/>
        <v>0</v>
      </c>
      <c r="AI1589" s="8">
        <f t="shared" si="582"/>
        <v>0</v>
      </c>
      <c r="AJ1589" s="13">
        <f t="shared" si="583"/>
        <v>0</v>
      </c>
      <c r="AK1589" s="14">
        <f t="shared" si="584"/>
        <v>0</v>
      </c>
      <c r="AL1589" s="17">
        <f t="shared" si="573"/>
        <v>0.10000093333426666</v>
      </c>
      <c r="AM1589" s="22">
        <f t="shared" si="585"/>
        <v>99999</v>
      </c>
      <c r="AN1589" s="91">
        <f t="shared" si="586"/>
        <v>99999</v>
      </c>
    </row>
    <row r="1590" spans="3:40">
      <c r="C1590" s="71"/>
      <c r="S1590" s="1">
        <f t="shared" si="587"/>
        <v>0</v>
      </c>
      <c r="T1590" s="45">
        <f t="shared" si="575"/>
        <v>0</v>
      </c>
      <c r="U1590" s="27" t="s">
        <v>4</v>
      </c>
      <c r="V1590" s="29">
        <f t="shared" si="576"/>
        <v>0</v>
      </c>
      <c r="W1590" s="29">
        <f t="shared" si="588"/>
        <v>0.89999906666573337</v>
      </c>
      <c r="X1590" s="30" t="s">
        <v>5</v>
      </c>
      <c r="Y1590" s="78">
        <f t="shared" si="571"/>
        <v>1</v>
      </c>
      <c r="Z1590" s="78">
        <f t="shared" si="574"/>
        <v>77</v>
      </c>
      <c r="AA1590" s="27">
        <f t="shared" si="572"/>
        <v>222</v>
      </c>
      <c r="AB1590" s="31">
        <f t="shared" si="589"/>
        <v>0.89999906666573337</v>
      </c>
      <c r="AC1590" s="25" t="s">
        <v>27</v>
      </c>
      <c r="AD1590" s="43">
        <f t="shared" si="577"/>
        <v>0.89999906666573337</v>
      </c>
      <c r="AE1590" s="48">
        <f t="shared" si="578"/>
        <v>0</v>
      </c>
      <c r="AF1590" s="16">
        <f t="shared" si="579"/>
        <v>0</v>
      </c>
      <c r="AG1590" s="18">
        <f t="shared" si="580"/>
        <v>0</v>
      </c>
      <c r="AH1590" s="37">
        <f t="shared" si="581"/>
        <v>0</v>
      </c>
      <c r="AI1590" s="8">
        <f t="shared" si="582"/>
        <v>0</v>
      </c>
      <c r="AJ1590" s="13">
        <f t="shared" si="583"/>
        <v>0</v>
      </c>
      <c r="AK1590" s="14">
        <f t="shared" si="584"/>
        <v>0</v>
      </c>
      <c r="AL1590" s="17">
        <f t="shared" si="573"/>
        <v>0.10000093333426666</v>
      </c>
      <c r="AM1590" s="22">
        <f t="shared" si="585"/>
        <v>99999</v>
      </c>
      <c r="AN1590" s="91">
        <f t="shared" si="586"/>
        <v>99999</v>
      </c>
    </row>
    <row r="1591" spans="3:40">
      <c r="C1591" s="71"/>
      <c r="S1591" s="1">
        <f t="shared" si="587"/>
        <v>0</v>
      </c>
      <c r="T1591" s="45">
        <f t="shared" si="575"/>
        <v>0</v>
      </c>
      <c r="U1591" s="27" t="s">
        <v>4</v>
      </c>
      <c r="V1591" s="29">
        <f t="shared" si="576"/>
        <v>0</v>
      </c>
      <c r="W1591" s="29">
        <f t="shared" si="588"/>
        <v>0.89999906666573337</v>
      </c>
      <c r="X1591" s="30" t="s">
        <v>5</v>
      </c>
      <c r="Y1591" s="78">
        <f t="shared" si="571"/>
        <v>1</v>
      </c>
      <c r="Z1591" s="78">
        <f t="shared" si="574"/>
        <v>77</v>
      </c>
      <c r="AA1591" s="27">
        <f t="shared" si="572"/>
        <v>222</v>
      </c>
      <c r="AB1591" s="31">
        <f t="shared" si="589"/>
        <v>0.89999906666573337</v>
      </c>
      <c r="AC1591" s="25" t="s">
        <v>27</v>
      </c>
      <c r="AD1591" s="43">
        <f t="shared" si="577"/>
        <v>0.89999906666573337</v>
      </c>
      <c r="AE1591" s="48">
        <f t="shared" si="578"/>
        <v>0</v>
      </c>
      <c r="AF1591" s="16">
        <f t="shared" si="579"/>
        <v>0</v>
      </c>
      <c r="AG1591" s="18">
        <f t="shared" si="580"/>
        <v>0</v>
      </c>
      <c r="AH1591" s="37">
        <f t="shared" si="581"/>
        <v>0</v>
      </c>
      <c r="AI1591" s="8">
        <f t="shared" si="582"/>
        <v>0</v>
      </c>
      <c r="AJ1591" s="13">
        <f t="shared" si="583"/>
        <v>0</v>
      </c>
      <c r="AK1591" s="14">
        <f t="shared" si="584"/>
        <v>0</v>
      </c>
      <c r="AL1591" s="17">
        <f t="shared" si="573"/>
        <v>0.10000093333426666</v>
      </c>
      <c r="AM1591" s="22">
        <f t="shared" si="585"/>
        <v>99999</v>
      </c>
      <c r="AN1591" s="91">
        <f t="shared" si="586"/>
        <v>99999</v>
      </c>
    </row>
    <row r="1592" spans="3:40">
      <c r="C1592" s="71"/>
      <c r="S1592" s="1">
        <f t="shared" si="587"/>
        <v>0</v>
      </c>
      <c r="T1592" s="45">
        <f t="shared" si="575"/>
        <v>0</v>
      </c>
      <c r="U1592" s="27" t="s">
        <v>4</v>
      </c>
      <c r="V1592" s="29">
        <f t="shared" si="576"/>
        <v>0</v>
      </c>
      <c r="W1592" s="29">
        <f t="shared" si="588"/>
        <v>0.89999906666573337</v>
      </c>
      <c r="X1592" s="30" t="s">
        <v>5</v>
      </c>
      <c r="Y1592" s="78">
        <f t="shared" si="571"/>
        <v>1</v>
      </c>
      <c r="Z1592" s="78">
        <f t="shared" si="574"/>
        <v>77</v>
      </c>
      <c r="AA1592" s="27">
        <f t="shared" si="572"/>
        <v>222</v>
      </c>
      <c r="AB1592" s="31">
        <f t="shared" si="589"/>
        <v>0.89999906666573337</v>
      </c>
      <c r="AC1592" s="25" t="s">
        <v>27</v>
      </c>
      <c r="AD1592" s="43">
        <f t="shared" si="577"/>
        <v>0.89999906666573337</v>
      </c>
      <c r="AE1592" s="48">
        <f t="shared" si="578"/>
        <v>0</v>
      </c>
      <c r="AF1592" s="16">
        <f t="shared" si="579"/>
        <v>0</v>
      </c>
      <c r="AG1592" s="18">
        <f t="shared" si="580"/>
        <v>0</v>
      </c>
      <c r="AH1592" s="37">
        <f t="shared" si="581"/>
        <v>0</v>
      </c>
      <c r="AI1592" s="8">
        <f t="shared" si="582"/>
        <v>0</v>
      </c>
      <c r="AJ1592" s="13">
        <f t="shared" si="583"/>
        <v>0</v>
      </c>
      <c r="AK1592" s="14">
        <f t="shared" si="584"/>
        <v>0</v>
      </c>
      <c r="AL1592" s="17">
        <f t="shared" si="573"/>
        <v>0.10000093333426666</v>
      </c>
      <c r="AM1592" s="22">
        <f t="shared" si="585"/>
        <v>99999</v>
      </c>
      <c r="AN1592" s="91">
        <f t="shared" si="586"/>
        <v>99999</v>
      </c>
    </row>
    <row r="1593" spans="3:40">
      <c r="C1593" s="71"/>
      <c r="S1593" s="1">
        <f t="shared" si="587"/>
        <v>0</v>
      </c>
      <c r="T1593" s="45">
        <f t="shared" si="575"/>
        <v>0</v>
      </c>
      <c r="U1593" s="27" t="s">
        <v>4</v>
      </c>
      <c r="V1593" s="29">
        <f t="shared" si="576"/>
        <v>0</v>
      </c>
      <c r="W1593" s="29">
        <f t="shared" si="588"/>
        <v>0.89999906666573337</v>
      </c>
      <c r="X1593" s="30" t="s">
        <v>5</v>
      </c>
      <c r="Y1593" s="78">
        <f t="shared" si="571"/>
        <v>1</v>
      </c>
      <c r="Z1593" s="78">
        <f t="shared" si="574"/>
        <v>77</v>
      </c>
      <c r="AA1593" s="27">
        <f t="shared" si="572"/>
        <v>222</v>
      </c>
      <c r="AB1593" s="31">
        <f t="shared" si="589"/>
        <v>0.89999906666573337</v>
      </c>
      <c r="AC1593" s="25" t="s">
        <v>27</v>
      </c>
      <c r="AD1593" s="43">
        <f t="shared" si="577"/>
        <v>0.89999906666573337</v>
      </c>
      <c r="AE1593" s="48">
        <f t="shared" si="578"/>
        <v>0</v>
      </c>
      <c r="AF1593" s="16">
        <f t="shared" si="579"/>
        <v>0</v>
      </c>
      <c r="AG1593" s="18">
        <f t="shared" si="580"/>
        <v>0</v>
      </c>
      <c r="AH1593" s="37">
        <f t="shared" si="581"/>
        <v>0</v>
      </c>
      <c r="AI1593" s="8">
        <f t="shared" si="582"/>
        <v>0</v>
      </c>
      <c r="AJ1593" s="13">
        <f t="shared" si="583"/>
        <v>0</v>
      </c>
      <c r="AK1593" s="14">
        <f t="shared" si="584"/>
        <v>0</v>
      </c>
      <c r="AL1593" s="17">
        <f t="shared" si="573"/>
        <v>0.10000093333426666</v>
      </c>
      <c r="AM1593" s="22">
        <f t="shared" si="585"/>
        <v>99999</v>
      </c>
      <c r="AN1593" s="91">
        <f t="shared" si="586"/>
        <v>99999</v>
      </c>
    </row>
    <row r="1594" spans="3:40">
      <c r="C1594" s="71"/>
      <c r="S1594" s="1">
        <f t="shared" si="587"/>
        <v>0</v>
      </c>
      <c r="T1594" s="45">
        <f t="shared" si="575"/>
        <v>0</v>
      </c>
      <c r="U1594" s="27" t="s">
        <v>4</v>
      </c>
      <c r="V1594" s="29">
        <f t="shared" si="576"/>
        <v>0</v>
      </c>
      <c r="W1594" s="29">
        <f t="shared" si="588"/>
        <v>0.89999906666573337</v>
      </c>
      <c r="X1594" s="30" t="s">
        <v>5</v>
      </c>
      <c r="Y1594" s="78">
        <f t="shared" si="571"/>
        <v>1</v>
      </c>
      <c r="Z1594" s="78">
        <f t="shared" si="574"/>
        <v>77</v>
      </c>
      <c r="AA1594" s="27">
        <f t="shared" si="572"/>
        <v>222</v>
      </c>
      <c r="AB1594" s="31">
        <f t="shared" si="589"/>
        <v>0.89999906666573337</v>
      </c>
      <c r="AC1594" s="25" t="s">
        <v>27</v>
      </c>
      <c r="AD1594" s="43">
        <f t="shared" si="577"/>
        <v>0.89999906666573337</v>
      </c>
      <c r="AE1594" s="48">
        <f t="shared" si="578"/>
        <v>0</v>
      </c>
      <c r="AF1594" s="16">
        <f t="shared" si="579"/>
        <v>0</v>
      </c>
      <c r="AG1594" s="18">
        <f t="shared" si="580"/>
        <v>0</v>
      </c>
      <c r="AH1594" s="37">
        <f t="shared" si="581"/>
        <v>0</v>
      </c>
      <c r="AI1594" s="8">
        <f t="shared" si="582"/>
        <v>0</v>
      </c>
      <c r="AJ1594" s="13">
        <f t="shared" si="583"/>
        <v>0</v>
      </c>
      <c r="AK1594" s="14">
        <f t="shared" si="584"/>
        <v>0</v>
      </c>
      <c r="AL1594" s="17">
        <f t="shared" si="573"/>
        <v>0.10000093333426666</v>
      </c>
      <c r="AM1594" s="22">
        <f t="shared" si="585"/>
        <v>99999</v>
      </c>
      <c r="AN1594" s="91">
        <f t="shared" si="586"/>
        <v>99999</v>
      </c>
    </row>
    <row r="1595" spans="3:40">
      <c r="C1595" s="71"/>
      <c r="S1595" s="1">
        <f t="shared" si="587"/>
        <v>0</v>
      </c>
      <c r="T1595" s="45">
        <f t="shared" si="575"/>
        <v>0</v>
      </c>
      <c r="U1595" s="27" t="s">
        <v>4</v>
      </c>
      <c r="V1595" s="29">
        <f t="shared" si="576"/>
        <v>0</v>
      </c>
      <c r="W1595" s="29">
        <f t="shared" si="588"/>
        <v>0.89999906666573337</v>
      </c>
      <c r="X1595" s="30" t="s">
        <v>5</v>
      </c>
      <c r="Y1595" s="78">
        <f t="shared" si="571"/>
        <v>1</v>
      </c>
      <c r="Z1595" s="78">
        <f t="shared" si="574"/>
        <v>77</v>
      </c>
      <c r="AA1595" s="27">
        <f t="shared" si="572"/>
        <v>222</v>
      </c>
      <c r="AB1595" s="31">
        <f t="shared" si="589"/>
        <v>0.89999906666573337</v>
      </c>
      <c r="AC1595" s="25" t="s">
        <v>27</v>
      </c>
      <c r="AD1595" s="43">
        <f t="shared" si="577"/>
        <v>0.89999906666573337</v>
      </c>
      <c r="AE1595" s="48">
        <f t="shared" si="578"/>
        <v>0</v>
      </c>
      <c r="AF1595" s="16">
        <f t="shared" si="579"/>
        <v>0</v>
      </c>
      <c r="AG1595" s="18">
        <f t="shared" si="580"/>
        <v>0</v>
      </c>
      <c r="AH1595" s="37">
        <f t="shared" si="581"/>
        <v>0</v>
      </c>
      <c r="AI1595" s="8">
        <f t="shared" si="582"/>
        <v>0</v>
      </c>
      <c r="AJ1595" s="13">
        <f t="shared" si="583"/>
        <v>0</v>
      </c>
      <c r="AK1595" s="14">
        <f t="shared" si="584"/>
        <v>0</v>
      </c>
      <c r="AL1595" s="17">
        <f t="shared" si="573"/>
        <v>0.10000093333426666</v>
      </c>
      <c r="AM1595" s="22">
        <f t="shared" si="585"/>
        <v>99999</v>
      </c>
      <c r="AN1595" s="91">
        <f t="shared" si="586"/>
        <v>99999</v>
      </c>
    </row>
    <row r="1596" spans="3:40">
      <c r="C1596" s="71"/>
      <c r="S1596" s="1">
        <f t="shared" si="587"/>
        <v>0</v>
      </c>
      <c r="T1596" s="45">
        <f t="shared" si="575"/>
        <v>0</v>
      </c>
      <c r="U1596" s="27" t="s">
        <v>4</v>
      </c>
      <c r="V1596" s="29">
        <f t="shared" si="576"/>
        <v>0</v>
      </c>
      <c r="W1596" s="29">
        <f t="shared" si="588"/>
        <v>0.89999906666573337</v>
      </c>
      <c r="X1596" s="30" t="s">
        <v>5</v>
      </c>
      <c r="Y1596" s="78">
        <f t="shared" si="571"/>
        <v>1</v>
      </c>
      <c r="Z1596" s="78">
        <f t="shared" si="574"/>
        <v>77</v>
      </c>
      <c r="AA1596" s="27">
        <f t="shared" si="572"/>
        <v>222</v>
      </c>
      <c r="AB1596" s="31">
        <f t="shared" si="589"/>
        <v>0.89999906666573337</v>
      </c>
      <c r="AC1596" s="25" t="s">
        <v>27</v>
      </c>
      <c r="AD1596" s="43">
        <f t="shared" si="577"/>
        <v>0.89999906666573337</v>
      </c>
      <c r="AE1596" s="48">
        <f t="shared" si="578"/>
        <v>0</v>
      </c>
      <c r="AF1596" s="16">
        <f t="shared" si="579"/>
        <v>0</v>
      </c>
      <c r="AG1596" s="18">
        <f t="shared" si="580"/>
        <v>0</v>
      </c>
      <c r="AH1596" s="37">
        <f t="shared" si="581"/>
        <v>0</v>
      </c>
      <c r="AI1596" s="8">
        <f t="shared" si="582"/>
        <v>0</v>
      </c>
      <c r="AJ1596" s="13">
        <f t="shared" si="583"/>
        <v>0</v>
      </c>
      <c r="AK1596" s="14">
        <f t="shared" si="584"/>
        <v>0</v>
      </c>
      <c r="AL1596" s="17">
        <f t="shared" si="573"/>
        <v>0.10000093333426666</v>
      </c>
      <c r="AM1596" s="22">
        <f t="shared" si="585"/>
        <v>99999</v>
      </c>
      <c r="AN1596" s="91">
        <f t="shared" si="586"/>
        <v>99999</v>
      </c>
    </row>
    <row r="1597" spans="3:40">
      <c r="C1597" s="71"/>
      <c r="S1597" s="1">
        <f t="shared" si="587"/>
        <v>0</v>
      </c>
      <c r="T1597" s="45">
        <f t="shared" si="575"/>
        <v>0</v>
      </c>
      <c r="U1597" s="27" t="s">
        <v>4</v>
      </c>
      <c r="V1597" s="29">
        <f t="shared" si="576"/>
        <v>0</v>
      </c>
      <c r="W1597" s="29">
        <f t="shared" si="588"/>
        <v>0.89999906666573337</v>
      </c>
      <c r="X1597" s="30" t="s">
        <v>5</v>
      </c>
      <c r="Y1597" s="78">
        <f t="shared" si="571"/>
        <v>1</v>
      </c>
      <c r="Z1597" s="78">
        <f t="shared" si="574"/>
        <v>77</v>
      </c>
      <c r="AA1597" s="27">
        <f t="shared" si="572"/>
        <v>222</v>
      </c>
      <c r="AB1597" s="31">
        <f t="shared" si="589"/>
        <v>0.89999906666573337</v>
      </c>
      <c r="AC1597" s="25" t="s">
        <v>27</v>
      </c>
      <c r="AD1597" s="43">
        <f t="shared" si="577"/>
        <v>0.89999906666573337</v>
      </c>
      <c r="AE1597" s="48">
        <f t="shared" si="578"/>
        <v>0</v>
      </c>
      <c r="AF1597" s="16">
        <f t="shared" si="579"/>
        <v>0</v>
      </c>
      <c r="AG1597" s="18">
        <f t="shared" si="580"/>
        <v>0</v>
      </c>
      <c r="AH1597" s="37">
        <f t="shared" si="581"/>
        <v>0</v>
      </c>
      <c r="AI1597" s="8">
        <f t="shared" si="582"/>
        <v>0</v>
      </c>
      <c r="AJ1597" s="13">
        <f t="shared" si="583"/>
        <v>0</v>
      </c>
      <c r="AK1597" s="14">
        <f t="shared" si="584"/>
        <v>0</v>
      </c>
      <c r="AL1597" s="17">
        <f t="shared" si="573"/>
        <v>0.10000093333426666</v>
      </c>
      <c r="AM1597" s="22">
        <f t="shared" si="585"/>
        <v>99999</v>
      </c>
      <c r="AN1597" s="91">
        <f t="shared" si="586"/>
        <v>99999</v>
      </c>
    </row>
    <row r="1598" spans="3:40">
      <c r="C1598" s="71"/>
      <c r="S1598" s="1">
        <f t="shared" si="587"/>
        <v>0</v>
      </c>
      <c r="T1598" s="45">
        <f t="shared" si="575"/>
        <v>0</v>
      </c>
      <c r="U1598" s="27" t="s">
        <v>4</v>
      </c>
      <c r="V1598" s="29">
        <f t="shared" si="576"/>
        <v>0</v>
      </c>
      <c r="W1598" s="29">
        <f t="shared" si="588"/>
        <v>0.89999906666573337</v>
      </c>
      <c r="X1598" s="30" t="s">
        <v>5</v>
      </c>
      <c r="Y1598" s="78">
        <f t="shared" si="571"/>
        <v>1</v>
      </c>
      <c r="Z1598" s="78">
        <f t="shared" si="574"/>
        <v>77</v>
      </c>
      <c r="AA1598" s="27">
        <f t="shared" si="572"/>
        <v>222</v>
      </c>
      <c r="AB1598" s="31">
        <f t="shared" si="589"/>
        <v>0.89999906666573337</v>
      </c>
      <c r="AC1598" s="25" t="s">
        <v>27</v>
      </c>
      <c r="AD1598" s="43">
        <f t="shared" si="577"/>
        <v>0.89999906666573337</v>
      </c>
      <c r="AE1598" s="48">
        <f t="shared" si="578"/>
        <v>0</v>
      </c>
      <c r="AF1598" s="16">
        <f t="shared" si="579"/>
        <v>0</v>
      </c>
      <c r="AG1598" s="18">
        <f t="shared" si="580"/>
        <v>0</v>
      </c>
      <c r="AH1598" s="37">
        <f t="shared" si="581"/>
        <v>0</v>
      </c>
      <c r="AI1598" s="8">
        <f t="shared" si="582"/>
        <v>0</v>
      </c>
      <c r="AJ1598" s="13">
        <f t="shared" si="583"/>
        <v>0</v>
      </c>
      <c r="AK1598" s="14">
        <f t="shared" si="584"/>
        <v>0</v>
      </c>
      <c r="AL1598" s="17">
        <f t="shared" si="573"/>
        <v>0.10000093333426666</v>
      </c>
      <c r="AM1598" s="22">
        <f t="shared" si="585"/>
        <v>99999</v>
      </c>
      <c r="AN1598" s="91">
        <f t="shared" si="586"/>
        <v>99999</v>
      </c>
    </row>
    <row r="1599" spans="3:40">
      <c r="C1599" s="71"/>
      <c r="S1599" s="1">
        <f t="shared" si="587"/>
        <v>0</v>
      </c>
      <c r="T1599" s="45">
        <f t="shared" si="575"/>
        <v>0</v>
      </c>
      <c r="U1599" s="27" t="s">
        <v>4</v>
      </c>
      <c r="V1599" s="29">
        <f t="shared" si="576"/>
        <v>0</v>
      </c>
      <c r="W1599" s="29">
        <f t="shared" si="588"/>
        <v>0.89999906666573337</v>
      </c>
      <c r="X1599" s="30" t="s">
        <v>5</v>
      </c>
      <c r="Y1599" s="78">
        <f t="shared" si="571"/>
        <v>1</v>
      </c>
      <c r="Z1599" s="78">
        <f t="shared" si="574"/>
        <v>77</v>
      </c>
      <c r="AA1599" s="27">
        <f t="shared" si="572"/>
        <v>222</v>
      </c>
      <c r="AB1599" s="31">
        <f t="shared" si="589"/>
        <v>0.89999906666573337</v>
      </c>
      <c r="AC1599" s="25" t="s">
        <v>27</v>
      </c>
      <c r="AD1599" s="43">
        <f t="shared" si="577"/>
        <v>0.89999906666573337</v>
      </c>
      <c r="AE1599" s="48">
        <f t="shared" si="578"/>
        <v>0</v>
      </c>
      <c r="AF1599" s="16">
        <f t="shared" si="579"/>
        <v>0</v>
      </c>
      <c r="AG1599" s="18">
        <f t="shared" si="580"/>
        <v>0</v>
      </c>
      <c r="AH1599" s="37">
        <f t="shared" si="581"/>
        <v>0</v>
      </c>
      <c r="AI1599" s="8">
        <f t="shared" si="582"/>
        <v>0</v>
      </c>
      <c r="AJ1599" s="13">
        <f t="shared" si="583"/>
        <v>0</v>
      </c>
      <c r="AK1599" s="14">
        <f t="shared" si="584"/>
        <v>0</v>
      </c>
      <c r="AL1599" s="17">
        <f t="shared" si="573"/>
        <v>0.10000093333426666</v>
      </c>
      <c r="AM1599" s="22">
        <f t="shared" si="585"/>
        <v>99999</v>
      </c>
      <c r="AN1599" s="91">
        <f t="shared" si="586"/>
        <v>99999</v>
      </c>
    </row>
    <row r="1600" spans="3:40">
      <c r="C1600" s="71"/>
      <c r="S1600" s="1">
        <f t="shared" si="587"/>
        <v>0</v>
      </c>
      <c r="T1600" s="45">
        <f t="shared" si="575"/>
        <v>0</v>
      </c>
      <c r="U1600" s="27" t="s">
        <v>4</v>
      </c>
      <c r="V1600" s="29">
        <f t="shared" si="576"/>
        <v>0</v>
      </c>
      <c r="W1600" s="29">
        <f t="shared" si="588"/>
        <v>0.89999906666573337</v>
      </c>
      <c r="X1600" s="30" t="s">
        <v>5</v>
      </c>
      <c r="Y1600" s="78">
        <f t="shared" si="571"/>
        <v>1</v>
      </c>
      <c r="Z1600" s="78">
        <f t="shared" si="574"/>
        <v>77</v>
      </c>
      <c r="AA1600" s="27">
        <f t="shared" si="572"/>
        <v>222</v>
      </c>
      <c r="AB1600" s="31">
        <f t="shared" si="589"/>
        <v>0.89999906666573337</v>
      </c>
      <c r="AC1600" s="25" t="s">
        <v>27</v>
      </c>
      <c r="AD1600" s="43">
        <f t="shared" si="577"/>
        <v>0.89999906666573337</v>
      </c>
      <c r="AE1600" s="48">
        <f t="shared" si="578"/>
        <v>0</v>
      </c>
      <c r="AF1600" s="16">
        <f t="shared" si="579"/>
        <v>0</v>
      </c>
      <c r="AG1600" s="18">
        <f t="shared" si="580"/>
        <v>0</v>
      </c>
      <c r="AH1600" s="37">
        <f t="shared" si="581"/>
        <v>0</v>
      </c>
      <c r="AI1600" s="8">
        <f t="shared" si="582"/>
        <v>0</v>
      </c>
      <c r="AJ1600" s="13">
        <f t="shared" si="583"/>
        <v>0</v>
      </c>
      <c r="AK1600" s="14">
        <f t="shared" si="584"/>
        <v>0</v>
      </c>
      <c r="AL1600" s="17">
        <f t="shared" si="573"/>
        <v>0.10000093333426666</v>
      </c>
      <c r="AM1600" s="22">
        <f t="shared" si="585"/>
        <v>99999</v>
      </c>
      <c r="AN1600" s="91">
        <f t="shared" si="586"/>
        <v>99999</v>
      </c>
    </row>
    <row r="1601" spans="3:40">
      <c r="C1601" s="71"/>
      <c r="S1601" s="1">
        <f t="shared" si="587"/>
        <v>0</v>
      </c>
      <c r="T1601" s="45">
        <f t="shared" si="575"/>
        <v>0</v>
      </c>
      <c r="U1601" s="27" t="s">
        <v>4</v>
      </c>
      <c r="V1601" s="29">
        <f t="shared" si="576"/>
        <v>0</v>
      </c>
      <c r="W1601" s="29">
        <f t="shared" si="588"/>
        <v>0.89999906666573337</v>
      </c>
      <c r="X1601" s="30" t="s">
        <v>5</v>
      </c>
      <c r="Y1601" s="78">
        <f t="shared" si="571"/>
        <v>1</v>
      </c>
      <c r="Z1601" s="78">
        <f t="shared" si="574"/>
        <v>77</v>
      </c>
      <c r="AA1601" s="27">
        <f t="shared" si="572"/>
        <v>222</v>
      </c>
      <c r="AB1601" s="31">
        <f t="shared" si="589"/>
        <v>0.89999906666573337</v>
      </c>
      <c r="AC1601" s="25" t="s">
        <v>27</v>
      </c>
      <c r="AD1601" s="43">
        <f t="shared" si="577"/>
        <v>0.89999906666573337</v>
      </c>
      <c r="AE1601" s="48">
        <f t="shared" si="578"/>
        <v>0</v>
      </c>
      <c r="AF1601" s="16">
        <f t="shared" si="579"/>
        <v>0</v>
      </c>
      <c r="AG1601" s="18">
        <f t="shared" si="580"/>
        <v>0</v>
      </c>
      <c r="AH1601" s="37">
        <f t="shared" si="581"/>
        <v>0</v>
      </c>
      <c r="AI1601" s="8">
        <f t="shared" si="582"/>
        <v>0</v>
      </c>
      <c r="AJ1601" s="13">
        <f t="shared" si="583"/>
        <v>0</v>
      </c>
      <c r="AK1601" s="14">
        <f t="shared" si="584"/>
        <v>0</v>
      </c>
      <c r="AL1601" s="17">
        <f t="shared" si="573"/>
        <v>0.10000093333426666</v>
      </c>
      <c r="AM1601" s="22">
        <f t="shared" si="585"/>
        <v>99999</v>
      </c>
      <c r="AN1601" s="91">
        <f t="shared" si="586"/>
        <v>99999</v>
      </c>
    </row>
    <row r="1602" spans="3:40">
      <c r="C1602" s="71"/>
      <c r="S1602" s="1">
        <f t="shared" si="587"/>
        <v>0</v>
      </c>
      <c r="T1602" s="45">
        <f t="shared" si="575"/>
        <v>0</v>
      </c>
      <c r="U1602" s="27" t="s">
        <v>4</v>
      </c>
      <c r="V1602" s="29">
        <f t="shared" si="576"/>
        <v>0</v>
      </c>
      <c r="W1602" s="29">
        <f t="shared" si="588"/>
        <v>0.89999906666573337</v>
      </c>
      <c r="X1602" s="30" t="s">
        <v>5</v>
      </c>
      <c r="Y1602" s="78">
        <f t="shared" si="571"/>
        <v>1</v>
      </c>
      <c r="Z1602" s="78">
        <f t="shared" si="574"/>
        <v>77</v>
      </c>
      <c r="AA1602" s="27">
        <f t="shared" si="572"/>
        <v>222</v>
      </c>
      <c r="AB1602" s="31">
        <f t="shared" si="589"/>
        <v>0.89999906666573337</v>
      </c>
      <c r="AC1602" s="25" t="s">
        <v>27</v>
      </c>
      <c r="AD1602" s="43">
        <f t="shared" si="577"/>
        <v>0.89999906666573337</v>
      </c>
      <c r="AE1602" s="48">
        <f t="shared" si="578"/>
        <v>0</v>
      </c>
      <c r="AF1602" s="16">
        <f t="shared" si="579"/>
        <v>0</v>
      </c>
      <c r="AG1602" s="18">
        <f t="shared" si="580"/>
        <v>0</v>
      </c>
      <c r="AH1602" s="37">
        <f t="shared" si="581"/>
        <v>0</v>
      </c>
      <c r="AI1602" s="8">
        <f t="shared" si="582"/>
        <v>0</v>
      </c>
      <c r="AJ1602" s="13">
        <f t="shared" si="583"/>
        <v>0</v>
      </c>
      <c r="AK1602" s="14">
        <f t="shared" si="584"/>
        <v>0</v>
      </c>
      <c r="AL1602" s="17">
        <f t="shared" si="573"/>
        <v>0.10000093333426666</v>
      </c>
      <c r="AM1602" s="22">
        <f t="shared" si="585"/>
        <v>99999</v>
      </c>
      <c r="AN1602" s="91">
        <f t="shared" si="586"/>
        <v>99999</v>
      </c>
    </row>
    <row r="1603" spans="3:40">
      <c r="C1603" s="71"/>
      <c r="S1603" s="1">
        <f t="shared" si="587"/>
        <v>0</v>
      </c>
      <c r="T1603" s="45">
        <f t="shared" si="575"/>
        <v>0</v>
      </c>
      <c r="U1603" s="27" t="s">
        <v>4</v>
      </c>
      <c r="V1603" s="29">
        <f t="shared" si="576"/>
        <v>0</v>
      </c>
      <c r="W1603" s="29">
        <f t="shared" si="588"/>
        <v>0.89999906666573337</v>
      </c>
      <c r="X1603" s="30" t="s">
        <v>5</v>
      </c>
      <c r="Y1603" s="78">
        <f t="shared" si="571"/>
        <v>1</v>
      </c>
      <c r="Z1603" s="78">
        <f t="shared" si="574"/>
        <v>77</v>
      </c>
      <c r="AA1603" s="27">
        <f t="shared" si="572"/>
        <v>222</v>
      </c>
      <c r="AB1603" s="31">
        <f t="shared" si="589"/>
        <v>0.89999906666573337</v>
      </c>
      <c r="AC1603" s="25" t="s">
        <v>27</v>
      </c>
      <c r="AD1603" s="43">
        <f t="shared" si="577"/>
        <v>0.89999906666573337</v>
      </c>
      <c r="AE1603" s="48">
        <f t="shared" si="578"/>
        <v>0</v>
      </c>
      <c r="AF1603" s="16">
        <f t="shared" si="579"/>
        <v>0</v>
      </c>
      <c r="AG1603" s="18">
        <f t="shared" si="580"/>
        <v>0</v>
      </c>
      <c r="AH1603" s="37">
        <f t="shared" si="581"/>
        <v>0</v>
      </c>
      <c r="AI1603" s="8">
        <f t="shared" si="582"/>
        <v>0</v>
      </c>
      <c r="AJ1603" s="13">
        <f t="shared" si="583"/>
        <v>0</v>
      </c>
      <c r="AK1603" s="14">
        <f t="shared" si="584"/>
        <v>0</v>
      </c>
      <c r="AL1603" s="17">
        <f t="shared" si="573"/>
        <v>0.10000093333426666</v>
      </c>
      <c r="AM1603" s="22">
        <f t="shared" si="585"/>
        <v>99999</v>
      </c>
      <c r="AN1603" s="91">
        <f t="shared" si="586"/>
        <v>99999</v>
      </c>
    </row>
    <row r="1604" spans="3:40">
      <c r="C1604" s="71"/>
      <c r="S1604" s="1">
        <f t="shared" si="587"/>
        <v>0</v>
      </c>
      <c r="T1604" s="45">
        <f t="shared" si="575"/>
        <v>0</v>
      </c>
      <c r="U1604" s="27" t="s">
        <v>4</v>
      </c>
      <c r="V1604" s="29">
        <f t="shared" si="576"/>
        <v>0</v>
      </c>
      <c r="W1604" s="29">
        <f t="shared" si="588"/>
        <v>0.89999906666573337</v>
      </c>
      <c r="X1604" s="30" t="s">
        <v>5</v>
      </c>
      <c r="Y1604" s="78">
        <f t="shared" si="571"/>
        <v>1</v>
      </c>
      <c r="Z1604" s="78">
        <f t="shared" si="574"/>
        <v>77</v>
      </c>
      <c r="AA1604" s="27">
        <f t="shared" si="572"/>
        <v>222</v>
      </c>
      <c r="AB1604" s="31">
        <f t="shared" si="589"/>
        <v>0.89999906666573337</v>
      </c>
      <c r="AC1604" s="25" t="s">
        <v>27</v>
      </c>
      <c r="AD1604" s="43">
        <f t="shared" si="577"/>
        <v>0.89999906666573337</v>
      </c>
      <c r="AE1604" s="48">
        <f t="shared" si="578"/>
        <v>0</v>
      </c>
      <c r="AF1604" s="16">
        <f t="shared" si="579"/>
        <v>0</v>
      </c>
      <c r="AG1604" s="18">
        <f t="shared" si="580"/>
        <v>0</v>
      </c>
      <c r="AH1604" s="37">
        <f t="shared" si="581"/>
        <v>0</v>
      </c>
      <c r="AI1604" s="8">
        <f t="shared" si="582"/>
        <v>0</v>
      </c>
      <c r="AJ1604" s="13">
        <f t="shared" si="583"/>
        <v>0</v>
      </c>
      <c r="AK1604" s="14">
        <f t="shared" si="584"/>
        <v>0</v>
      </c>
      <c r="AL1604" s="17">
        <f t="shared" si="573"/>
        <v>0.10000093333426666</v>
      </c>
      <c r="AM1604" s="22">
        <f t="shared" si="585"/>
        <v>99999</v>
      </c>
      <c r="AN1604" s="91">
        <f t="shared" si="586"/>
        <v>99999</v>
      </c>
    </row>
    <row r="1605" spans="3:40">
      <c r="C1605" s="71"/>
      <c r="S1605" s="1">
        <f t="shared" si="587"/>
        <v>0</v>
      </c>
      <c r="T1605" s="45">
        <f t="shared" si="575"/>
        <v>0</v>
      </c>
      <c r="U1605" s="27" t="s">
        <v>4</v>
      </c>
      <c r="V1605" s="29">
        <f t="shared" si="576"/>
        <v>0</v>
      </c>
      <c r="W1605" s="29">
        <f t="shared" si="588"/>
        <v>0.89999906666573337</v>
      </c>
      <c r="X1605" s="30" t="s">
        <v>5</v>
      </c>
      <c r="Y1605" s="78">
        <f t="shared" si="571"/>
        <v>1</v>
      </c>
      <c r="Z1605" s="78">
        <f t="shared" si="574"/>
        <v>77</v>
      </c>
      <c r="AA1605" s="27">
        <f t="shared" si="572"/>
        <v>222</v>
      </c>
      <c r="AB1605" s="31">
        <f t="shared" si="589"/>
        <v>0.89999906666573337</v>
      </c>
      <c r="AC1605" s="25" t="s">
        <v>27</v>
      </c>
      <c r="AD1605" s="43">
        <f t="shared" si="577"/>
        <v>0.89999906666573337</v>
      </c>
      <c r="AE1605" s="48">
        <f t="shared" si="578"/>
        <v>0</v>
      </c>
      <c r="AF1605" s="16">
        <f t="shared" si="579"/>
        <v>0</v>
      </c>
      <c r="AG1605" s="18">
        <f t="shared" si="580"/>
        <v>0</v>
      </c>
      <c r="AH1605" s="37">
        <f t="shared" si="581"/>
        <v>0</v>
      </c>
      <c r="AI1605" s="8">
        <f t="shared" si="582"/>
        <v>0</v>
      </c>
      <c r="AJ1605" s="13">
        <f t="shared" si="583"/>
        <v>0</v>
      </c>
      <c r="AK1605" s="14">
        <f t="shared" si="584"/>
        <v>0</v>
      </c>
      <c r="AL1605" s="17">
        <f t="shared" si="573"/>
        <v>0.10000093333426666</v>
      </c>
      <c r="AM1605" s="22">
        <f t="shared" si="585"/>
        <v>99999</v>
      </c>
      <c r="AN1605" s="91">
        <f t="shared" si="586"/>
        <v>99999</v>
      </c>
    </row>
    <row r="1606" spans="3:40">
      <c r="C1606" s="71"/>
      <c r="S1606" s="1">
        <f t="shared" si="587"/>
        <v>0</v>
      </c>
      <c r="T1606" s="45">
        <f t="shared" si="575"/>
        <v>0</v>
      </c>
      <c r="U1606" s="27" t="s">
        <v>4</v>
      </c>
      <c r="V1606" s="29">
        <f t="shared" si="576"/>
        <v>0</v>
      </c>
      <c r="W1606" s="29">
        <f t="shared" si="588"/>
        <v>0.89999906666573337</v>
      </c>
      <c r="X1606" s="30" t="s">
        <v>5</v>
      </c>
      <c r="Y1606" s="78">
        <f t="shared" si="571"/>
        <v>1</v>
      </c>
      <c r="Z1606" s="78">
        <f t="shared" si="574"/>
        <v>77</v>
      </c>
      <c r="AA1606" s="27">
        <f t="shared" si="572"/>
        <v>222</v>
      </c>
      <c r="AB1606" s="31">
        <f t="shared" si="589"/>
        <v>0.89999906666573337</v>
      </c>
      <c r="AC1606" s="25" t="s">
        <v>27</v>
      </c>
      <c r="AD1606" s="43">
        <f t="shared" si="577"/>
        <v>0.89999906666573337</v>
      </c>
      <c r="AE1606" s="48">
        <f t="shared" si="578"/>
        <v>0</v>
      </c>
      <c r="AF1606" s="16">
        <f t="shared" si="579"/>
        <v>0</v>
      </c>
      <c r="AG1606" s="18">
        <f t="shared" si="580"/>
        <v>0</v>
      </c>
      <c r="AH1606" s="37">
        <f t="shared" si="581"/>
        <v>0</v>
      </c>
      <c r="AI1606" s="8">
        <f t="shared" si="582"/>
        <v>0</v>
      </c>
      <c r="AJ1606" s="13">
        <f t="shared" si="583"/>
        <v>0</v>
      </c>
      <c r="AK1606" s="14">
        <f t="shared" si="584"/>
        <v>0</v>
      </c>
      <c r="AL1606" s="17">
        <f t="shared" si="573"/>
        <v>0.10000093333426666</v>
      </c>
      <c r="AM1606" s="22">
        <f t="shared" si="585"/>
        <v>99999</v>
      </c>
      <c r="AN1606" s="91">
        <f t="shared" si="586"/>
        <v>99999</v>
      </c>
    </row>
    <row r="1607" spans="3:40">
      <c r="C1607" s="71"/>
      <c r="S1607" s="1">
        <f t="shared" si="587"/>
        <v>0</v>
      </c>
      <c r="T1607" s="45">
        <f t="shared" si="575"/>
        <v>0</v>
      </c>
      <c r="U1607" s="27" t="s">
        <v>4</v>
      </c>
      <c r="V1607" s="29">
        <f t="shared" si="576"/>
        <v>0</v>
      </c>
      <c r="W1607" s="29">
        <f t="shared" si="588"/>
        <v>0.89999906666573337</v>
      </c>
      <c r="X1607" s="30" t="s">
        <v>5</v>
      </c>
      <c r="Y1607" s="78">
        <f t="shared" si="571"/>
        <v>1</v>
      </c>
      <c r="Z1607" s="78">
        <f t="shared" si="574"/>
        <v>77</v>
      </c>
      <c r="AA1607" s="27">
        <f t="shared" si="572"/>
        <v>222</v>
      </c>
      <c r="AB1607" s="31">
        <f t="shared" si="589"/>
        <v>0.89999906666573337</v>
      </c>
      <c r="AC1607" s="25" t="s">
        <v>27</v>
      </c>
      <c r="AD1607" s="43">
        <f t="shared" si="577"/>
        <v>0.89999906666573337</v>
      </c>
      <c r="AE1607" s="48">
        <f t="shared" si="578"/>
        <v>0</v>
      </c>
      <c r="AF1607" s="16">
        <f t="shared" si="579"/>
        <v>0</v>
      </c>
      <c r="AG1607" s="18">
        <f t="shared" si="580"/>
        <v>0</v>
      </c>
      <c r="AH1607" s="37">
        <f t="shared" si="581"/>
        <v>0</v>
      </c>
      <c r="AI1607" s="8">
        <f t="shared" si="582"/>
        <v>0</v>
      </c>
      <c r="AJ1607" s="13">
        <f t="shared" si="583"/>
        <v>0</v>
      </c>
      <c r="AK1607" s="14">
        <f t="shared" si="584"/>
        <v>0</v>
      </c>
      <c r="AL1607" s="17">
        <f t="shared" si="573"/>
        <v>0.10000093333426666</v>
      </c>
      <c r="AM1607" s="22">
        <f t="shared" si="585"/>
        <v>99999</v>
      </c>
      <c r="AN1607" s="91">
        <f t="shared" si="586"/>
        <v>99999</v>
      </c>
    </row>
    <row r="1608" spans="3:40">
      <c r="C1608" s="71"/>
      <c r="S1608" s="1">
        <f t="shared" si="587"/>
        <v>0</v>
      </c>
      <c r="T1608" s="45">
        <f t="shared" si="575"/>
        <v>0</v>
      </c>
      <c r="U1608" s="27" t="s">
        <v>4</v>
      </c>
      <c r="V1608" s="29">
        <f t="shared" si="576"/>
        <v>0</v>
      </c>
      <c r="W1608" s="29">
        <f t="shared" si="588"/>
        <v>0.89999906666573337</v>
      </c>
      <c r="X1608" s="30" t="s">
        <v>5</v>
      </c>
      <c r="Y1608" s="78">
        <f t="shared" si="571"/>
        <v>1</v>
      </c>
      <c r="Z1608" s="78">
        <f t="shared" si="574"/>
        <v>77</v>
      </c>
      <c r="AA1608" s="27">
        <f t="shared" si="572"/>
        <v>222</v>
      </c>
      <c r="AB1608" s="31">
        <f t="shared" si="589"/>
        <v>0.89999906666573337</v>
      </c>
      <c r="AC1608" s="25" t="s">
        <v>27</v>
      </c>
      <c r="AD1608" s="43">
        <f t="shared" si="577"/>
        <v>0.89999906666573337</v>
      </c>
      <c r="AE1608" s="48">
        <f t="shared" si="578"/>
        <v>0</v>
      </c>
      <c r="AF1608" s="16">
        <f t="shared" si="579"/>
        <v>0</v>
      </c>
      <c r="AG1608" s="18">
        <f t="shared" si="580"/>
        <v>0</v>
      </c>
      <c r="AH1608" s="37">
        <f t="shared" si="581"/>
        <v>0</v>
      </c>
      <c r="AI1608" s="8">
        <f t="shared" si="582"/>
        <v>0</v>
      </c>
      <c r="AJ1608" s="13">
        <f t="shared" si="583"/>
        <v>0</v>
      </c>
      <c r="AK1608" s="14">
        <f t="shared" si="584"/>
        <v>0</v>
      </c>
      <c r="AL1608" s="17">
        <f t="shared" si="573"/>
        <v>0.10000093333426666</v>
      </c>
      <c r="AM1608" s="22">
        <f t="shared" si="585"/>
        <v>99999</v>
      </c>
      <c r="AN1608" s="91">
        <f t="shared" si="586"/>
        <v>99999</v>
      </c>
    </row>
    <row r="1609" spans="3:40">
      <c r="C1609" s="71"/>
      <c r="S1609" s="1">
        <f t="shared" si="587"/>
        <v>0</v>
      </c>
      <c r="T1609" s="45">
        <f t="shared" si="575"/>
        <v>0</v>
      </c>
      <c r="U1609" s="27" t="s">
        <v>4</v>
      </c>
      <c r="V1609" s="29">
        <f t="shared" si="576"/>
        <v>0</v>
      </c>
      <c r="W1609" s="29">
        <f t="shared" si="588"/>
        <v>0.89999906666573337</v>
      </c>
      <c r="X1609" s="30" t="s">
        <v>5</v>
      </c>
      <c r="Y1609" s="78">
        <f t="shared" ref="Y1609:Y1672" si="590">INT((C1609+MOD(C$3,1)/C$4)/C$4)</f>
        <v>1</v>
      </c>
      <c r="Z1609" s="78">
        <f t="shared" si="574"/>
        <v>77</v>
      </c>
      <c r="AA1609" s="27">
        <f t="shared" ref="AA1609:AA1672" si="591">IF(C$3&gt;=1,IF(MOD(INT((C1609-MOD(C$3,C$4)+MOD(C$3,1)/C$4)/C$4),2),8888,222),IF(MOD(INT((C1609-MOD(C$3,C$4)+MOD(C$3,1)/C$4)/C$4),2),222,8888))</f>
        <v>222</v>
      </c>
      <c r="AB1609" s="31">
        <f t="shared" si="589"/>
        <v>0.89999906666573337</v>
      </c>
      <c r="AC1609" s="25" t="s">
        <v>27</v>
      </c>
      <c r="AD1609" s="43">
        <f t="shared" si="577"/>
        <v>0.89999906666573337</v>
      </c>
      <c r="AE1609" s="48">
        <f t="shared" si="578"/>
        <v>0</v>
      </c>
      <c r="AF1609" s="16">
        <f t="shared" si="579"/>
        <v>0</v>
      </c>
      <c r="AG1609" s="18">
        <f t="shared" si="580"/>
        <v>0</v>
      </c>
      <c r="AH1609" s="37">
        <f t="shared" si="581"/>
        <v>0</v>
      </c>
      <c r="AI1609" s="8">
        <f t="shared" si="582"/>
        <v>0</v>
      </c>
      <c r="AJ1609" s="13">
        <f t="shared" si="583"/>
        <v>0</v>
      </c>
      <c r="AK1609" s="14">
        <f t="shared" si="584"/>
        <v>0</v>
      </c>
      <c r="AL1609" s="17">
        <f t="shared" ref="AL1609:AL1672" si="592">MOD(MOD(((((MOD(C1609,C$4)/C$4)+(MOD(C$3,C$4)/C$4)))),C$4),1)</f>
        <v>0.10000093333426666</v>
      </c>
      <c r="AM1609" s="22">
        <f t="shared" si="585"/>
        <v>99999</v>
      </c>
      <c r="AN1609" s="91">
        <f t="shared" si="586"/>
        <v>99999</v>
      </c>
    </row>
    <row r="1610" spans="3:40">
      <c r="C1610" s="71"/>
      <c r="S1610" s="1">
        <f t="shared" si="587"/>
        <v>0</v>
      </c>
      <c r="T1610" s="45">
        <f t="shared" si="575"/>
        <v>0</v>
      </c>
      <c r="U1610" s="27" t="s">
        <v>4</v>
      </c>
      <c r="V1610" s="29">
        <f t="shared" si="576"/>
        <v>0</v>
      </c>
      <c r="W1610" s="29">
        <f t="shared" si="588"/>
        <v>0.89999906666573337</v>
      </c>
      <c r="X1610" s="30" t="s">
        <v>5</v>
      </c>
      <c r="Y1610" s="78">
        <f t="shared" si="590"/>
        <v>1</v>
      </c>
      <c r="Z1610" s="78">
        <f t="shared" si="574"/>
        <v>77</v>
      </c>
      <c r="AA1610" s="27">
        <f t="shared" si="591"/>
        <v>222</v>
      </c>
      <c r="AB1610" s="31">
        <f t="shared" si="589"/>
        <v>0.89999906666573337</v>
      </c>
      <c r="AC1610" s="25" t="s">
        <v>27</v>
      </c>
      <c r="AD1610" s="43">
        <f t="shared" si="577"/>
        <v>0.89999906666573337</v>
      </c>
      <c r="AE1610" s="48">
        <f t="shared" si="578"/>
        <v>0</v>
      </c>
      <c r="AF1610" s="16">
        <f t="shared" si="579"/>
        <v>0</v>
      </c>
      <c r="AG1610" s="18">
        <f t="shared" si="580"/>
        <v>0</v>
      </c>
      <c r="AH1610" s="37">
        <f t="shared" si="581"/>
        <v>0</v>
      </c>
      <c r="AI1610" s="8">
        <f t="shared" si="582"/>
        <v>0</v>
      </c>
      <c r="AJ1610" s="13">
        <f t="shared" si="583"/>
        <v>0</v>
      </c>
      <c r="AK1610" s="14">
        <f t="shared" si="584"/>
        <v>0</v>
      </c>
      <c r="AL1610" s="17">
        <f t="shared" si="592"/>
        <v>0.10000093333426666</v>
      </c>
      <c r="AM1610" s="22">
        <f t="shared" si="585"/>
        <v>99999</v>
      </c>
      <c r="AN1610" s="91">
        <f t="shared" si="586"/>
        <v>99999</v>
      </c>
    </row>
    <row r="1611" spans="3:40">
      <c r="C1611" s="71"/>
      <c r="S1611" s="1">
        <f t="shared" si="587"/>
        <v>0</v>
      </c>
      <c r="T1611" s="45">
        <f t="shared" si="575"/>
        <v>0</v>
      </c>
      <c r="U1611" s="27" t="s">
        <v>4</v>
      </c>
      <c r="V1611" s="29">
        <f t="shared" si="576"/>
        <v>0</v>
      </c>
      <c r="W1611" s="29">
        <f t="shared" si="588"/>
        <v>0.89999906666573337</v>
      </c>
      <c r="X1611" s="30" t="s">
        <v>5</v>
      </c>
      <c r="Y1611" s="78">
        <f t="shared" si="590"/>
        <v>1</v>
      </c>
      <c r="Z1611" s="78">
        <f t="shared" ref="Z1611:Z1674" si="593">IF(Z1610=0,IF(AA1611=222,IF(AA1610=8888,Z1610+1,Z1610),IF(AA1610=222,Z1610+1,Z1610))+1,IF(AA1611=222,IF(AA1610=8888,Z1610+1,Z1610),IF(AA1610=222,Z1610+1,Z1610)))</f>
        <v>77</v>
      </c>
      <c r="AA1611" s="27">
        <f t="shared" si="591"/>
        <v>222</v>
      </c>
      <c r="AB1611" s="31">
        <f t="shared" si="589"/>
        <v>0.89999906666573337</v>
      </c>
      <c r="AC1611" s="25" t="s">
        <v>27</v>
      </c>
      <c r="AD1611" s="43">
        <f t="shared" si="577"/>
        <v>0.89999906666573337</v>
      </c>
      <c r="AE1611" s="48">
        <f t="shared" si="578"/>
        <v>0</v>
      </c>
      <c r="AF1611" s="16">
        <f t="shared" si="579"/>
        <v>0</v>
      </c>
      <c r="AG1611" s="18">
        <f t="shared" si="580"/>
        <v>0</v>
      </c>
      <c r="AH1611" s="37">
        <f t="shared" si="581"/>
        <v>0</v>
      </c>
      <c r="AI1611" s="8">
        <f t="shared" si="582"/>
        <v>0</v>
      </c>
      <c r="AJ1611" s="13">
        <f t="shared" si="583"/>
        <v>0</v>
      </c>
      <c r="AK1611" s="14">
        <f t="shared" si="584"/>
        <v>0</v>
      </c>
      <c r="AL1611" s="17">
        <f t="shared" si="592"/>
        <v>0.10000093333426666</v>
      </c>
      <c r="AM1611" s="22">
        <f t="shared" si="585"/>
        <v>99999</v>
      </c>
      <c r="AN1611" s="91">
        <f t="shared" si="586"/>
        <v>99999</v>
      </c>
    </row>
    <row r="1612" spans="3:40">
      <c r="C1612" s="71"/>
      <c r="S1612" s="1">
        <f t="shared" si="587"/>
        <v>0</v>
      </c>
      <c r="T1612" s="45">
        <f t="shared" si="575"/>
        <v>0</v>
      </c>
      <c r="U1612" s="27" t="s">
        <v>4</v>
      </c>
      <c r="V1612" s="29">
        <f t="shared" si="576"/>
        <v>0</v>
      </c>
      <c r="W1612" s="29">
        <f t="shared" si="588"/>
        <v>0.89999906666573337</v>
      </c>
      <c r="X1612" s="30" t="s">
        <v>5</v>
      </c>
      <c r="Y1612" s="78">
        <f t="shared" si="590"/>
        <v>1</v>
      </c>
      <c r="Z1612" s="78">
        <f t="shared" si="593"/>
        <v>77</v>
      </c>
      <c r="AA1612" s="27">
        <f t="shared" si="591"/>
        <v>222</v>
      </c>
      <c r="AB1612" s="31">
        <f t="shared" si="589"/>
        <v>0.89999906666573337</v>
      </c>
      <c r="AC1612" s="25" t="s">
        <v>27</v>
      </c>
      <c r="AD1612" s="43">
        <f t="shared" si="577"/>
        <v>0.89999906666573337</v>
      </c>
      <c r="AE1612" s="48">
        <f t="shared" si="578"/>
        <v>0</v>
      </c>
      <c r="AF1612" s="16">
        <f t="shared" si="579"/>
        <v>0</v>
      </c>
      <c r="AG1612" s="18">
        <f t="shared" si="580"/>
        <v>0</v>
      </c>
      <c r="AH1612" s="37">
        <f t="shared" si="581"/>
        <v>0</v>
      </c>
      <c r="AI1612" s="8">
        <f t="shared" si="582"/>
        <v>0</v>
      </c>
      <c r="AJ1612" s="13">
        <f t="shared" si="583"/>
        <v>0</v>
      </c>
      <c r="AK1612" s="14">
        <f t="shared" si="584"/>
        <v>0</v>
      </c>
      <c r="AL1612" s="17">
        <f t="shared" si="592"/>
        <v>0.10000093333426666</v>
      </c>
      <c r="AM1612" s="22">
        <f t="shared" si="585"/>
        <v>99999</v>
      </c>
      <c r="AN1612" s="91">
        <f t="shared" si="586"/>
        <v>99999</v>
      </c>
    </row>
    <row r="1613" spans="3:40">
      <c r="C1613" s="71"/>
      <c r="S1613" s="1">
        <f t="shared" si="587"/>
        <v>0</v>
      </c>
      <c r="T1613" s="45">
        <f t="shared" si="575"/>
        <v>0</v>
      </c>
      <c r="U1613" s="27" t="s">
        <v>4</v>
      </c>
      <c r="V1613" s="29">
        <f t="shared" si="576"/>
        <v>0</v>
      </c>
      <c r="W1613" s="29">
        <f t="shared" si="588"/>
        <v>0.89999906666573337</v>
      </c>
      <c r="X1613" s="30" t="s">
        <v>5</v>
      </c>
      <c r="Y1613" s="78">
        <f t="shared" si="590"/>
        <v>1</v>
      </c>
      <c r="Z1613" s="78">
        <f t="shared" si="593"/>
        <v>77</v>
      </c>
      <c r="AA1613" s="27">
        <f t="shared" si="591"/>
        <v>222</v>
      </c>
      <c r="AB1613" s="31">
        <f t="shared" si="589"/>
        <v>0.89999906666573337</v>
      </c>
      <c r="AC1613" s="25" t="s">
        <v>27</v>
      </c>
      <c r="AD1613" s="43">
        <f t="shared" si="577"/>
        <v>0.89999906666573337</v>
      </c>
      <c r="AE1613" s="48">
        <f t="shared" si="578"/>
        <v>0</v>
      </c>
      <c r="AF1613" s="16">
        <f t="shared" si="579"/>
        <v>0</v>
      </c>
      <c r="AG1613" s="18">
        <f t="shared" si="580"/>
        <v>0</v>
      </c>
      <c r="AH1613" s="37">
        <f t="shared" si="581"/>
        <v>0</v>
      </c>
      <c r="AI1613" s="8">
        <f t="shared" si="582"/>
        <v>0</v>
      </c>
      <c r="AJ1613" s="13">
        <f t="shared" si="583"/>
        <v>0</v>
      </c>
      <c r="AK1613" s="14">
        <f t="shared" si="584"/>
        <v>0</v>
      </c>
      <c r="AL1613" s="17">
        <f t="shared" si="592"/>
        <v>0.10000093333426666</v>
      </c>
      <c r="AM1613" s="22">
        <f t="shared" si="585"/>
        <v>99999</v>
      </c>
      <c r="AN1613" s="91">
        <f t="shared" si="586"/>
        <v>99999</v>
      </c>
    </row>
    <row r="1614" spans="3:40">
      <c r="C1614" s="71"/>
      <c r="S1614" s="1">
        <f t="shared" si="587"/>
        <v>0</v>
      </c>
      <c r="T1614" s="45">
        <f t="shared" si="575"/>
        <v>0</v>
      </c>
      <c r="U1614" s="27" t="s">
        <v>4</v>
      </c>
      <c r="V1614" s="29">
        <f t="shared" si="576"/>
        <v>0</v>
      </c>
      <c r="W1614" s="29">
        <f t="shared" si="588"/>
        <v>0.89999906666573337</v>
      </c>
      <c r="X1614" s="30" t="s">
        <v>5</v>
      </c>
      <c r="Y1614" s="78">
        <f t="shared" si="590"/>
        <v>1</v>
      </c>
      <c r="Z1614" s="78">
        <f t="shared" si="593"/>
        <v>77</v>
      </c>
      <c r="AA1614" s="27">
        <f t="shared" si="591"/>
        <v>222</v>
      </c>
      <c r="AB1614" s="31">
        <f t="shared" si="589"/>
        <v>0.89999906666573337</v>
      </c>
      <c r="AC1614" s="25" t="s">
        <v>27</v>
      </c>
      <c r="AD1614" s="43">
        <f t="shared" si="577"/>
        <v>0.89999906666573337</v>
      </c>
      <c r="AE1614" s="48">
        <f t="shared" si="578"/>
        <v>0</v>
      </c>
      <c r="AF1614" s="16">
        <f t="shared" si="579"/>
        <v>0</v>
      </c>
      <c r="AG1614" s="18">
        <f t="shared" si="580"/>
        <v>0</v>
      </c>
      <c r="AH1614" s="37">
        <f t="shared" si="581"/>
        <v>0</v>
      </c>
      <c r="AI1614" s="8">
        <f t="shared" si="582"/>
        <v>0</v>
      </c>
      <c r="AJ1614" s="13">
        <f t="shared" si="583"/>
        <v>0</v>
      </c>
      <c r="AK1614" s="14">
        <f t="shared" si="584"/>
        <v>0</v>
      </c>
      <c r="AL1614" s="17">
        <f t="shared" si="592"/>
        <v>0.10000093333426666</v>
      </c>
      <c r="AM1614" s="22">
        <f t="shared" si="585"/>
        <v>99999</v>
      </c>
      <c r="AN1614" s="91">
        <f t="shared" si="586"/>
        <v>99999</v>
      </c>
    </row>
    <row r="1615" spans="3:40">
      <c r="C1615" s="71"/>
      <c r="S1615" s="1">
        <f t="shared" si="587"/>
        <v>0</v>
      </c>
      <c r="T1615" s="45">
        <f t="shared" ref="T1615:T1678" si="594">IF(C$1=2,0,1)</f>
        <v>0</v>
      </c>
      <c r="U1615" s="27" t="s">
        <v>4</v>
      </c>
      <c r="V1615" s="29">
        <f t="shared" ref="V1615:V1678" si="595">D1615</f>
        <v>0</v>
      </c>
      <c r="W1615" s="29">
        <f t="shared" si="588"/>
        <v>0.89999906666573337</v>
      </c>
      <c r="X1615" s="30" t="s">
        <v>5</v>
      </c>
      <c r="Y1615" s="78">
        <f t="shared" si="590"/>
        <v>1</v>
      </c>
      <c r="Z1615" s="78">
        <f t="shared" si="593"/>
        <v>77</v>
      </c>
      <c r="AA1615" s="27">
        <f t="shared" si="591"/>
        <v>222</v>
      </c>
      <c r="AB1615" s="31">
        <f t="shared" si="589"/>
        <v>0.89999906666573337</v>
      </c>
      <c r="AC1615" s="25" t="s">
        <v>27</v>
      </c>
      <c r="AD1615" s="43">
        <f t="shared" ref="AD1615:AD1678" si="596">IF(AA1615=222,W1615-E1615/C$4,E1615/C$4+W1615)</f>
        <v>0.89999906666573337</v>
      </c>
      <c r="AE1615" s="48">
        <f t="shared" ref="AE1615:AE1678" si="597">IF(AE$1=1,IF(C1616=0,0,IF(C1615=0,0,IF(T1615=0,IF((ABS(D1615-D1616))&lt;0.1,(IF(C1616-C1615=T$1,99999,0)),0),0))),0)</f>
        <v>0</v>
      </c>
      <c r="AF1615" s="16">
        <f t="shared" ref="AF1615:AF1678" si="598">IF(AF$1=1,IF(C1616=0,0,IF(C1615=0,0,IF(T1615=0,IF(C1616-C1615=0,(IF(ABS(D1615-D1616)&lt;W$1,99999,0)),0),0))),0)</f>
        <v>0</v>
      </c>
      <c r="AG1615" s="18">
        <f t="shared" ref="AG1615:AG1678" si="599">IF(AG$1=1,IF(C1616=0,0,IF(C1615=0,0,IF(T1615=0,IF(AND(AN1615,AM1615),99999,0),0))),0)</f>
        <v>0</v>
      </c>
      <c r="AH1615" s="37">
        <f t="shared" ref="AH1615:AH1678" si="600">IF(C1615=0,,IF(AH$1=1,IF(1&gt;AD1615,0,99999),0))</f>
        <v>0</v>
      </c>
      <c r="AI1615" s="8">
        <f t="shared" ref="AI1615:AI1678" si="601">IF(AI$1=1,IF(D1615&gt;1,99999,IF(D1615&lt;0,99999,0)),0)</f>
        <v>0</v>
      </c>
      <c r="AJ1615" s="13">
        <f t="shared" ref="AJ1615:AJ1678" si="602">IF(AJ$1=1,IF(B1616=0,0,IF(B1616-B1615=1,0,99999)),0)</f>
        <v>0</v>
      </c>
      <c r="AK1615" s="14">
        <f t="shared" ref="AK1615:AK1678" si="603">IF(AK$1=1,IF(C1616=0,0,IF(C1616-C1615&lt;0,99999,0)),0)</f>
        <v>0</v>
      </c>
      <c r="AL1615" s="17">
        <f t="shared" si="592"/>
        <v>0.10000093333426666</v>
      </c>
      <c r="AM1615" s="22">
        <f t="shared" ref="AM1615:AM1678" si="604">IF(C1616-C1615=0,99999,0 )</f>
        <v>99999</v>
      </c>
      <c r="AN1615" s="91">
        <f t="shared" ref="AN1615:AN1678" si="605">IF(ABS(D1616-D1615)=0,99999,0)</f>
        <v>99999</v>
      </c>
    </row>
    <row r="1616" spans="3:40">
      <c r="C1616" s="71"/>
      <c r="S1616" s="1">
        <f t="shared" si="587"/>
        <v>0</v>
      </c>
      <c r="T1616" s="45">
        <f t="shared" si="594"/>
        <v>0</v>
      </c>
      <c r="U1616" s="27" t="s">
        <v>4</v>
      </c>
      <c r="V1616" s="29">
        <f t="shared" si="595"/>
        <v>0</v>
      </c>
      <c r="W1616" s="29">
        <f t="shared" si="588"/>
        <v>0.89999906666573337</v>
      </c>
      <c r="X1616" s="30" t="s">
        <v>5</v>
      </c>
      <c r="Y1616" s="78">
        <f t="shared" si="590"/>
        <v>1</v>
      </c>
      <c r="Z1616" s="78">
        <f t="shared" si="593"/>
        <v>77</v>
      </c>
      <c r="AA1616" s="27">
        <f t="shared" si="591"/>
        <v>222</v>
      </c>
      <c r="AB1616" s="31">
        <f t="shared" si="589"/>
        <v>0.89999906666573337</v>
      </c>
      <c r="AC1616" s="25" t="s">
        <v>27</v>
      </c>
      <c r="AD1616" s="43">
        <f t="shared" si="596"/>
        <v>0.89999906666573337</v>
      </c>
      <c r="AE1616" s="48">
        <f t="shared" si="597"/>
        <v>0</v>
      </c>
      <c r="AF1616" s="16">
        <f t="shared" si="598"/>
        <v>0</v>
      </c>
      <c r="AG1616" s="18">
        <f t="shared" si="599"/>
        <v>0</v>
      </c>
      <c r="AH1616" s="37">
        <f t="shared" si="600"/>
        <v>0</v>
      </c>
      <c r="AI1616" s="8">
        <f t="shared" si="601"/>
        <v>0</v>
      </c>
      <c r="AJ1616" s="13">
        <f t="shared" si="602"/>
        <v>0</v>
      </c>
      <c r="AK1616" s="14">
        <f t="shared" si="603"/>
        <v>0</v>
      </c>
      <c r="AL1616" s="17">
        <f t="shared" si="592"/>
        <v>0.10000093333426666</v>
      </c>
      <c r="AM1616" s="22">
        <f t="shared" si="604"/>
        <v>99999</v>
      </c>
      <c r="AN1616" s="91">
        <f t="shared" si="605"/>
        <v>99999</v>
      </c>
    </row>
    <row r="1617" spans="3:40">
      <c r="C1617" s="71"/>
      <c r="S1617" s="1">
        <f t="shared" si="587"/>
        <v>0</v>
      </c>
      <c r="T1617" s="45">
        <f t="shared" si="594"/>
        <v>0</v>
      </c>
      <c r="U1617" s="27" t="s">
        <v>4</v>
      </c>
      <c r="V1617" s="29">
        <f t="shared" si="595"/>
        <v>0</v>
      </c>
      <c r="W1617" s="29">
        <f t="shared" si="588"/>
        <v>0.89999906666573337</v>
      </c>
      <c r="X1617" s="30" t="s">
        <v>5</v>
      </c>
      <c r="Y1617" s="78">
        <f t="shared" si="590"/>
        <v>1</v>
      </c>
      <c r="Z1617" s="78">
        <f t="shared" si="593"/>
        <v>77</v>
      </c>
      <c r="AA1617" s="27">
        <f t="shared" si="591"/>
        <v>222</v>
      </c>
      <c r="AB1617" s="31">
        <f t="shared" si="589"/>
        <v>0.89999906666573337</v>
      </c>
      <c r="AC1617" s="25" t="s">
        <v>27</v>
      </c>
      <c r="AD1617" s="43">
        <f t="shared" si="596"/>
        <v>0.89999906666573337</v>
      </c>
      <c r="AE1617" s="48">
        <f t="shared" si="597"/>
        <v>0</v>
      </c>
      <c r="AF1617" s="16">
        <f t="shared" si="598"/>
        <v>0</v>
      </c>
      <c r="AG1617" s="18">
        <f t="shared" si="599"/>
        <v>0</v>
      </c>
      <c r="AH1617" s="37">
        <f t="shared" si="600"/>
        <v>0</v>
      </c>
      <c r="AI1617" s="8">
        <f t="shared" si="601"/>
        <v>0</v>
      </c>
      <c r="AJ1617" s="13">
        <f t="shared" si="602"/>
        <v>0</v>
      </c>
      <c r="AK1617" s="14">
        <f t="shared" si="603"/>
        <v>0</v>
      </c>
      <c r="AL1617" s="17">
        <f t="shared" si="592"/>
        <v>0.10000093333426666</v>
      </c>
      <c r="AM1617" s="22">
        <f t="shared" si="604"/>
        <v>99999</v>
      </c>
      <c r="AN1617" s="91">
        <f t="shared" si="605"/>
        <v>99999</v>
      </c>
    </row>
    <row r="1618" spans="3:40">
      <c r="C1618" s="71"/>
      <c r="S1618" s="1">
        <f t="shared" si="587"/>
        <v>0</v>
      </c>
      <c r="T1618" s="45">
        <f t="shared" si="594"/>
        <v>0</v>
      </c>
      <c r="U1618" s="27" t="s">
        <v>4</v>
      </c>
      <c r="V1618" s="29">
        <f t="shared" si="595"/>
        <v>0</v>
      </c>
      <c r="W1618" s="29">
        <f t="shared" si="588"/>
        <v>0.89999906666573337</v>
      </c>
      <c r="X1618" s="30" t="s">
        <v>5</v>
      </c>
      <c r="Y1618" s="78">
        <f t="shared" si="590"/>
        <v>1</v>
      </c>
      <c r="Z1618" s="78">
        <f t="shared" si="593"/>
        <v>77</v>
      </c>
      <c r="AA1618" s="27">
        <f t="shared" si="591"/>
        <v>222</v>
      </c>
      <c r="AB1618" s="31">
        <f t="shared" si="589"/>
        <v>0.89999906666573337</v>
      </c>
      <c r="AC1618" s="25" t="s">
        <v>27</v>
      </c>
      <c r="AD1618" s="43">
        <f t="shared" si="596"/>
        <v>0.89999906666573337</v>
      </c>
      <c r="AE1618" s="48">
        <f t="shared" si="597"/>
        <v>0</v>
      </c>
      <c r="AF1618" s="16">
        <f t="shared" si="598"/>
        <v>0</v>
      </c>
      <c r="AG1618" s="18">
        <f t="shared" si="599"/>
        <v>0</v>
      </c>
      <c r="AH1618" s="37">
        <f t="shared" si="600"/>
        <v>0</v>
      </c>
      <c r="AI1618" s="8">
        <f t="shared" si="601"/>
        <v>0</v>
      </c>
      <c r="AJ1618" s="13">
        <f t="shared" si="602"/>
        <v>0</v>
      </c>
      <c r="AK1618" s="14">
        <f t="shared" si="603"/>
        <v>0</v>
      </c>
      <c r="AL1618" s="17">
        <f t="shared" si="592"/>
        <v>0.10000093333426666</v>
      </c>
      <c r="AM1618" s="22">
        <f t="shared" si="604"/>
        <v>99999</v>
      </c>
      <c r="AN1618" s="91">
        <f t="shared" si="605"/>
        <v>99999</v>
      </c>
    </row>
    <row r="1619" spans="3:40">
      <c r="C1619" s="71"/>
      <c r="S1619" s="1">
        <f t="shared" si="587"/>
        <v>0</v>
      </c>
      <c r="T1619" s="45">
        <f t="shared" si="594"/>
        <v>0</v>
      </c>
      <c r="U1619" s="27" t="s">
        <v>4</v>
      </c>
      <c r="V1619" s="29">
        <f t="shared" si="595"/>
        <v>0</v>
      </c>
      <c r="W1619" s="29">
        <f t="shared" si="588"/>
        <v>0.89999906666573337</v>
      </c>
      <c r="X1619" s="30" t="s">
        <v>5</v>
      </c>
      <c r="Y1619" s="78">
        <f t="shared" si="590"/>
        <v>1</v>
      </c>
      <c r="Z1619" s="78">
        <f t="shared" si="593"/>
        <v>77</v>
      </c>
      <c r="AA1619" s="27">
        <f t="shared" si="591"/>
        <v>222</v>
      </c>
      <c r="AB1619" s="31">
        <f t="shared" si="589"/>
        <v>0.89999906666573337</v>
      </c>
      <c r="AC1619" s="25" t="s">
        <v>27</v>
      </c>
      <c r="AD1619" s="43">
        <f t="shared" si="596"/>
        <v>0.89999906666573337</v>
      </c>
      <c r="AE1619" s="48">
        <f t="shared" si="597"/>
        <v>0</v>
      </c>
      <c r="AF1619" s="16">
        <f t="shared" si="598"/>
        <v>0</v>
      </c>
      <c r="AG1619" s="18">
        <f t="shared" si="599"/>
        <v>0</v>
      </c>
      <c r="AH1619" s="37">
        <f t="shared" si="600"/>
        <v>0</v>
      </c>
      <c r="AI1619" s="8">
        <f t="shared" si="601"/>
        <v>0</v>
      </c>
      <c r="AJ1619" s="13">
        <f t="shared" si="602"/>
        <v>0</v>
      </c>
      <c r="AK1619" s="14">
        <f t="shared" si="603"/>
        <v>0</v>
      </c>
      <c r="AL1619" s="17">
        <f t="shared" si="592"/>
        <v>0.10000093333426666</v>
      </c>
      <c r="AM1619" s="22">
        <f t="shared" si="604"/>
        <v>99999</v>
      </c>
      <c r="AN1619" s="91">
        <f t="shared" si="605"/>
        <v>99999</v>
      </c>
    </row>
    <row r="1620" spans="3:40">
      <c r="C1620" s="71"/>
      <c r="S1620" s="1">
        <f t="shared" si="587"/>
        <v>0</v>
      </c>
      <c r="T1620" s="45">
        <f t="shared" si="594"/>
        <v>0</v>
      </c>
      <c r="U1620" s="27" t="s">
        <v>4</v>
      </c>
      <c r="V1620" s="29">
        <f t="shared" si="595"/>
        <v>0</v>
      </c>
      <c r="W1620" s="29">
        <f t="shared" si="588"/>
        <v>0.89999906666573337</v>
      </c>
      <c r="X1620" s="30" t="s">
        <v>5</v>
      </c>
      <c r="Y1620" s="78">
        <f t="shared" si="590"/>
        <v>1</v>
      </c>
      <c r="Z1620" s="78">
        <f t="shared" si="593"/>
        <v>77</v>
      </c>
      <c r="AA1620" s="27">
        <f t="shared" si="591"/>
        <v>222</v>
      </c>
      <c r="AB1620" s="31">
        <f t="shared" si="589"/>
        <v>0.89999906666573337</v>
      </c>
      <c r="AC1620" s="25" t="s">
        <v>27</v>
      </c>
      <c r="AD1620" s="43">
        <f t="shared" si="596"/>
        <v>0.89999906666573337</v>
      </c>
      <c r="AE1620" s="48">
        <f t="shared" si="597"/>
        <v>0</v>
      </c>
      <c r="AF1620" s="16">
        <f t="shared" si="598"/>
        <v>0</v>
      </c>
      <c r="AG1620" s="18">
        <f t="shared" si="599"/>
        <v>0</v>
      </c>
      <c r="AH1620" s="37">
        <f t="shared" si="600"/>
        <v>0</v>
      </c>
      <c r="AI1620" s="8">
        <f t="shared" si="601"/>
        <v>0</v>
      </c>
      <c r="AJ1620" s="13">
        <f t="shared" si="602"/>
        <v>0</v>
      </c>
      <c r="AK1620" s="14">
        <f t="shared" si="603"/>
        <v>0</v>
      </c>
      <c r="AL1620" s="17">
        <f t="shared" si="592"/>
        <v>0.10000093333426666</v>
      </c>
      <c r="AM1620" s="22">
        <f t="shared" si="604"/>
        <v>99999</v>
      </c>
      <c r="AN1620" s="91">
        <f t="shared" si="605"/>
        <v>99999</v>
      </c>
    </row>
    <row r="1621" spans="3:40">
      <c r="C1621" s="71"/>
      <c r="S1621" s="1">
        <f t="shared" si="587"/>
        <v>0</v>
      </c>
      <c r="T1621" s="45">
        <f t="shared" si="594"/>
        <v>0</v>
      </c>
      <c r="U1621" s="27" t="s">
        <v>4</v>
      </c>
      <c r="V1621" s="29">
        <f t="shared" si="595"/>
        <v>0</v>
      </c>
      <c r="W1621" s="29">
        <f t="shared" si="588"/>
        <v>0.89999906666573337</v>
      </c>
      <c r="X1621" s="30" t="s">
        <v>5</v>
      </c>
      <c r="Y1621" s="78">
        <f t="shared" si="590"/>
        <v>1</v>
      </c>
      <c r="Z1621" s="78">
        <f t="shared" si="593"/>
        <v>77</v>
      </c>
      <c r="AA1621" s="27">
        <f t="shared" si="591"/>
        <v>222</v>
      </c>
      <c r="AB1621" s="31">
        <f t="shared" si="589"/>
        <v>0.89999906666573337</v>
      </c>
      <c r="AC1621" s="25" t="s">
        <v>27</v>
      </c>
      <c r="AD1621" s="43">
        <f t="shared" si="596"/>
        <v>0.89999906666573337</v>
      </c>
      <c r="AE1621" s="48">
        <f t="shared" si="597"/>
        <v>0</v>
      </c>
      <c r="AF1621" s="16">
        <f t="shared" si="598"/>
        <v>0</v>
      </c>
      <c r="AG1621" s="18">
        <f t="shared" si="599"/>
        <v>0</v>
      </c>
      <c r="AH1621" s="37">
        <f t="shared" si="600"/>
        <v>0</v>
      </c>
      <c r="AI1621" s="8">
        <f t="shared" si="601"/>
        <v>0</v>
      </c>
      <c r="AJ1621" s="13">
        <f t="shared" si="602"/>
        <v>0</v>
      </c>
      <c r="AK1621" s="14">
        <f t="shared" si="603"/>
        <v>0</v>
      </c>
      <c r="AL1621" s="17">
        <f t="shared" si="592"/>
        <v>0.10000093333426666</v>
      </c>
      <c r="AM1621" s="22">
        <f t="shared" si="604"/>
        <v>99999</v>
      </c>
      <c r="AN1621" s="91">
        <f t="shared" si="605"/>
        <v>99999</v>
      </c>
    </row>
    <row r="1622" spans="3:40">
      <c r="C1622" s="71"/>
      <c r="S1622" s="1">
        <f t="shared" si="587"/>
        <v>0</v>
      </c>
      <c r="T1622" s="45">
        <f t="shared" si="594"/>
        <v>0</v>
      </c>
      <c r="U1622" s="27" t="s">
        <v>4</v>
      </c>
      <c r="V1622" s="29">
        <f t="shared" si="595"/>
        <v>0</v>
      </c>
      <c r="W1622" s="29">
        <f t="shared" si="588"/>
        <v>0.89999906666573337</v>
      </c>
      <c r="X1622" s="30" t="s">
        <v>5</v>
      </c>
      <c r="Y1622" s="78">
        <f t="shared" si="590"/>
        <v>1</v>
      </c>
      <c r="Z1622" s="78">
        <f t="shared" si="593"/>
        <v>77</v>
      </c>
      <c r="AA1622" s="27">
        <f t="shared" si="591"/>
        <v>222</v>
      </c>
      <c r="AB1622" s="31">
        <f t="shared" si="589"/>
        <v>0.89999906666573337</v>
      </c>
      <c r="AC1622" s="25" t="s">
        <v>27</v>
      </c>
      <c r="AD1622" s="43">
        <f t="shared" si="596"/>
        <v>0.89999906666573337</v>
      </c>
      <c r="AE1622" s="48">
        <f t="shared" si="597"/>
        <v>0</v>
      </c>
      <c r="AF1622" s="16">
        <f t="shared" si="598"/>
        <v>0</v>
      </c>
      <c r="AG1622" s="18">
        <f t="shared" si="599"/>
        <v>0</v>
      </c>
      <c r="AH1622" s="37">
        <f t="shared" si="600"/>
        <v>0</v>
      </c>
      <c r="AI1622" s="8">
        <f t="shared" si="601"/>
        <v>0</v>
      </c>
      <c r="AJ1622" s="13">
        <f t="shared" si="602"/>
        <v>0</v>
      </c>
      <c r="AK1622" s="14">
        <f t="shared" si="603"/>
        <v>0</v>
      </c>
      <c r="AL1622" s="17">
        <f t="shared" si="592"/>
        <v>0.10000093333426666</v>
      </c>
      <c r="AM1622" s="22">
        <f t="shared" si="604"/>
        <v>99999</v>
      </c>
      <c r="AN1622" s="91">
        <f t="shared" si="605"/>
        <v>99999</v>
      </c>
    </row>
    <row r="1623" spans="3:40">
      <c r="C1623" s="71"/>
      <c r="S1623" s="1">
        <f t="shared" si="587"/>
        <v>0</v>
      </c>
      <c r="T1623" s="45">
        <f t="shared" si="594"/>
        <v>0</v>
      </c>
      <c r="U1623" s="27" t="s">
        <v>4</v>
      </c>
      <c r="V1623" s="29">
        <f t="shared" si="595"/>
        <v>0</v>
      </c>
      <c r="W1623" s="29">
        <f t="shared" si="588"/>
        <v>0.89999906666573337</v>
      </c>
      <c r="X1623" s="30" t="s">
        <v>5</v>
      </c>
      <c r="Y1623" s="78">
        <f t="shared" si="590"/>
        <v>1</v>
      </c>
      <c r="Z1623" s="78">
        <f t="shared" si="593"/>
        <v>77</v>
      </c>
      <c r="AA1623" s="27">
        <f t="shared" si="591"/>
        <v>222</v>
      </c>
      <c r="AB1623" s="31">
        <f t="shared" si="589"/>
        <v>0.89999906666573337</v>
      </c>
      <c r="AC1623" s="25" t="s">
        <v>27</v>
      </c>
      <c r="AD1623" s="43">
        <f t="shared" si="596"/>
        <v>0.89999906666573337</v>
      </c>
      <c r="AE1623" s="48">
        <f t="shared" si="597"/>
        <v>0</v>
      </c>
      <c r="AF1623" s="16">
        <f t="shared" si="598"/>
        <v>0</v>
      </c>
      <c r="AG1623" s="18">
        <f t="shared" si="599"/>
        <v>0</v>
      </c>
      <c r="AH1623" s="37">
        <f t="shared" si="600"/>
        <v>0</v>
      </c>
      <c r="AI1623" s="8">
        <f t="shared" si="601"/>
        <v>0</v>
      </c>
      <c r="AJ1623" s="13">
        <f t="shared" si="602"/>
        <v>0</v>
      </c>
      <c r="AK1623" s="14">
        <f t="shared" si="603"/>
        <v>0</v>
      </c>
      <c r="AL1623" s="17">
        <f t="shared" si="592"/>
        <v>0.10000093333426666</v>
      </c>
      <c r="AM1623" s="22">
        <f t="shared" si="604"/>
        <v>99999</v>
      </c>
      <c r="AN1623" s="91">
        <f t="shared" si="605"/>
        <v>99999</v>
      </c>
    </row>
    <row r="1624" spans="3:40">
      <c r="C1624" s="71"/>
      <c r="S1624" s="1">
        <f t="shared" si="587"/>
        <v>0</v>
      </c>
      <c r="T1624" s="45">
        <f t="shared" si="594"/>
        <v>0</v>
      </c>
      <c r="U1624" s="27" t="s">
        <v>4</v>
      </c>
      <c r="V1624" s="29">
        <f t="shared" si="595"/>
        <v>0</v>
      </c>
      <c r="W1624" s="29">
        <f t="shared" si="588"/>
        <v>0.89999906666573337</v>
      </c>
      <c r="X1624" s="30" t="s">
        <v>5</v>
      </c>
      <c r="Y1624" s="78">
        <f t="shared" si="590"/>
        <v>1</v>
      </c>
      <c r="Z1624" s="78">
        <f t="shared" si="593"/>
        <v>77</v>
      </c>
      <c r="AA1624" s="27">
        <f t="shared" si="591"/>
        <v>222</v>
      </c>
      <c r="AB1624" s="31">
        <f t="shared" si="589"/>
        <v>0.89999906666573337</v>
      </c>
      <c r="AC1624" s="25" t="s">
        <v>27</v>
      </c>
      <c r="AD1624" s="43">
        <f t="shared" si="596"/>
        <v>0.89999906666573337</v>
      </c>
      <c r="AE1624" s="48">
        <f t="shared" si="597"/>
        <v>0</v>
      </c>
      <c r="AF1624" s="16">
        <f t="shared" si="598"/>
        <v>0</v>
      </c>
      <c r="AG1624" s="18">
        <f t="shared" si="599"/>
        <v>0</v>
      </c>
      <c r="AH1624" s="37">
        <f t="shared" si="600"/>
        <v>0</v>
      </c>
      <c r="AI1624" s="8">
        <f t="shared" si="601"/>
        <v>0</v>
      </c>
      <c r="AJ1624" s="13">
        <f t="shared" si="602"/>
        <v>0</v>
      </c>
      <c r="AK1624" s="14">
        <f t="shared" si="603"/>
        <v>0</v>
      </c>
      <c r="AL1624" s="17">
        <f t="shared" si="592"/>
        <v>0.10000093333426666</v>
      </c>
      <c r="AM1624" s="22">
        <f t="shared" si="604"/>
        <v>99999</v>
      </c>
      <c r="AN1624" s="91">
        <f t="shared" si="605"/>
        <v>99999</v>
      </c>
    </row>
    <row r="1625" spans="3:40">
      <c r="C1625" s="71"/>
      <c r="S1625" s="1">
        <f t="shared" si="587"/>
        <v>0</v>
      </c>
      <c r="T1625" s="45">
        <f t="shared" si="594"/>
        <v>0</v>
      </c>
      <c r="U1625" s="27" t="s">
        <v>4</v>
      </c>
      <c r="V1625" s="29">
        <f t="shared" si="595"/>
        <v>0</v>
      </c>
      <c r="W1625" s="29">
        <f t="shared" si="588"/>
        <v>0.89999906666573337</v>
      </c>
      <c r="X1625" s="30" t="s">
        <v>5</v>
      </c>
      <c r="Y1625" s="78">
        <f t="shared" si="590"/>
        <v>1</v>
      </c>
      <c r="Z1625" s="78">
        <f t="shared" si="593"/>
        <v>77</v>
      </c>
      <c r="AA1625" s="27">
        <f t="shared" si="591"/>
        <v>222</v>
      </c>
      <c r="AB1625" s="31">
        <f t="shared" si="589"/>
        <v>0.89999906666573337</v>
      </c>
      <c r="AC1625" s="25" t="s">
        <v>27</v>
      </c>
      <c r="AD1625" s="43">
        <f t="shared" si="596"/>
        <v>0.89999906666573337</v>
      </c>
      <c r="AE1625" s="48">
        <f t="shared" si="597"/>
        <v>0</v>
      </c>
      <c r="AF1625" s="16">
        <f t="shared" si="598"/>
        <v>0</v>
      </c>
      <c r="AG1625" s="18">
        <f t="shared" si="599"/>
        <v>0</v>
      </c>
      <c r="AH1625" s="37">
        <f t="shared" si="600"/>
        <v>0</v>
      </c>
      <c r="AI1625" s="8">
        <f t="shared" si="601"/>
        <v>0</v>
      </c>
      <c r="AJ1625" s="13">
        <f t="shared" si="602"/>
        <v>0</v>
      </c>
      <c r="AK1625" s="14">
        <f t="shared" si="603"/>
        <v>0</v>
      </c>
      <c r="AL1625" s="17">
        <f t="shared" si="592"/>
        <v>0.10000093333426666</v>
      </c>
      <c r="AM1625" s="22">
        <f t="shared" si="604"/>
        <v>99999</v>
      </c>
      <c r="AN1625" s="91">
        <f t="shared" si="605"/>
        <v>99999</v>
      </c>
    </row>
    <row r="1626" spans="3:40">
      <c r="C1626" s="71"/>
      <c r="S1626" s="1">
        <f t="shared" si="587"/>
        <v>0</v>
      </c>
      <c r="T1626" s="45">
        <f t="shared" si="594"/>
        <v>0</v>
      </c>
      <c r="U1626" s="27" t="s">
        <v>4</v>
      </c>
      <c r="V1626" s="29">
        <f t="shared" si="595"/>
        <v>0</v>
      </c>
      <c r="W1626" s="29">
        <f t="shared" si="588"/>
        <v>0.89999906666573337</v>
      </c>
      <c r="X1626" s="30" t="s">
        <v>5</v>
      </c>
      <c r="Y1626" s="78">
        <f t="shared" si="590"/>
        <v>1</v>
      </c>
      <c r="Z1626" s="78">
        <f t="shared" si="593"/>
        <v>77</v>
      </c>
      <c r="AA1626" s="27">
        <f t="shared" si="591"/>
        <v>222</v>
      </c>
      <c r="AB1626" s="31">
        <f t="shared" si="589"/>
        <v>0.89999906666573337</v>
      </c>
      <c r="AC1626" s="25" t="s">
        <v>27</v>
      </c>
      <c r="AD1626" s="43">
        <f t="shared" si="596"/>
        <v>0.89999906666573337</v>
      </c>
      <c r="AE1626" s="48">
        <f t="shared" si="597"/>
        <v>0</v>
      </c>
      <c r="AF1626" s="16">
        <f t="shared" si="598"/>
        <v>0</v>
      </c>
      <c r="AG1626" s="18">
        <f t="shared" si="599"/>
        <v>0</v>
      </c>
      <c r="AH1626" s="37">
        <f t="shared" si="600"/>
        <v>0</v>
      </c>
      <c r="AI1626" s="8">
        <f t="shared" si="601"/>
        <v>0</v>
      </c>
      <c r="AJ1626" s="13">
        <f t="shared" si="602"/>
        <v>0</v>
      </c>
      <c r="AK1626" s="14">
        <f t="shared" si="603"/>
        <v>0</v>
      </c>
      <c r="AL1626" s="17">
        <f t="shared" si="592"/>
        <v>0.10000093333426666</v>
      </c>
      <c r="AM1626" s="22">
        <f t="shared" si="604"/>
        <v>99999</v>
      </c>
      <c r="AN1626" s="91">
        <f t="shared" si="605"/>
        <v>99999</v>
      </c>
    </row>
    <row r="1627" spans="3:40">
      <c r="C1627" s="71"/>
      <c r="S1627" s="1">
        <f t="shared" si="587"/>
        <v>0</v>
      </c>
      <c r="T1627" s="45">
        <f t="shared" si="594"/>
        <v>0</v>
      </c>
      <c r="U1627" s="27" t="s">
        <v>4</v>
      </c>
      <c r="V1627" s="29">
        <f t="shared" si="595"/>
        <v>0</v>
      </c>
      <c r="W1627" s="29">
        <f t="shared" si="588"/>
        <v>0.89999906666573337</v>
      </c>
      <c r="X1627" s="30" t="s">
        <v>5</v>
      </c>
      <c r="Y1627" s="78">
        <f t="shared" si="590"/>
        <v>1</v>
      </c>
      <c r="Z1627" s="78">
        <f t="shared" si="593"/>
        <v>77</v>
      </c>
      <c r="AA1627" s="27">
        <f t="shared" si="591"/>
        <v>222</v>
      </c>
      <c r="AB1627" s="31">
        <f t="shared" si="589"/>
        <v>0.89999906666573337</v>
      </c>
      <c r="AC1627" s="25" t="s">
        <v>27</v>
      </c>
      <c r="AD1627" s="43">
        <f t="shared" si="596"/>
        <v>0.89999906666573337</v>
      </c>
      <c r="AE1627" s="48">
        <f t="shared" si="597"/>
        <v>0</v>
      </c>
      <c r="AF1627" s="16">
        <f t="shared" si="598"/>
        <v>0</v>
      </c>
      <c r="AG1627" s="18">
        <f t="shared" si="599"/>
        <v>0</v>
      </c>
      <c r="AH1627" s="37">
        <f t="shared" si="600"/>
        <v>0</v>
      </c>
      <c r="AI1627" s="8">
        <f t="shared" si="601"/>
        <v>0</v>
      </c>
      <c r="AJ1627" s="13">
        <f t="shared" si="602"/>
        <v>0</v>
      </c>
      <c r="AK1627" s="14">
        <f t="shared" si="603"/>
        <v>0</v>
      </c>
      <c r="AL1627" s="17">
        <f t="shared" si="592"/>
        <v>0.10000093333426666</v>
      </c>
      <c r="AM1627" s="22">
        <f t="shared" si="604"/>
        <v>99999</v>
      </c>
      <c r="AN1627" s="91">
        <f t="shared" si="605"/>
        <v>99999</v>
      </c>
    </row>
    <row r="1628" spans="3:40">
      <c r="C1628" s="71"/>
      <c r="S1628" s="1">
        <f t="shared" si="587"/>
        <v>0</v>
      </c>
      <c r="T1628" s="45">
        <f t="shared" si="594"/>
        <v>0</v>
      </c>
      <c r="U1628" s="27" t="s">
        <v>4</v>
      </c>
      <c r="V1628" s="29">
        <f t="shared" si="595"/>
        <v>0</v>
      </c>
      <c r="W1628" s="29">
        <f t="shared" si="588"/>
        <v>0.89999906666573337</v>
      </c>
      <c r="X1628" s="30" t="s">
        <v>5</v>
      </c>
      <c r="Y1628" s="78">
        <f t="shared" si="590"/>
        <v>1</v>
      </c>
      <c r="Z1628" s="78">
        <f t="shared" si="593"/>
        <v>77</v>
      </c>
      <c r="AA1628" s="27">
        <f t="shared" si="591"/>
        <v>222</v>
      </c>
      <c r="AB1628" s="31">
        <f t="shared" si="589"/>
        <v>0.89999906666573337</v>
      </c>
      <c r="AC1628" s="25" t="s">
        <v>27</v>
      </c>
      <c r="AD1628" s="43">
        <f t="shared" si="596"/>
        <v>0.89999906666573337</v>
      </c>
      <c r="AE1628" s="48">
        <f t="shared" si="597"/>
        <v>0</v>
      </c>
      <c r="AF1628" s="16">
        <f t="shared" si="598"/>
        <v>0</v>
      </c>
      <c r="AG1628" s="18">
        <f t="shared" si="599"/>
        <v>0</v>
      </c>
      <c r="AH1628" s="37">
        <f t="shared" si="600"/>
        <v>0</v>
      </c>
      <c r="AI1628" s="8">
        <f t="shared" si="601"/>
        <v>0</v>
      </c>
      <c r="AJ1628" s="13">
        <f t="shared" si="602"/>
        <v>0</v>
      </c>
      <c r="AK1628" s="14">
        <f t="shared" si="603"/>
        <v>0</v>
      </c>
      <c r="AL1628" s="17">
        <f t="shared" si="592"/>
        <v>0.10000093333426666</v>
      </c>
      <c r="AM1628" s="22">
        <f t="shared" si="604"/>
        <v>99999</v>
      </c>
      <c r="AN1628" s="91">
        <f t="shared" si="605"/>
        <v>99999</v>
      </c>
    </row>
    <row r="1629" spans="3:40">
      <c r="C1629" s="71"/>
      <c r="S1629" s="1">
        <f t="shared" si="587"/>
        <v>0</v>
      </c>
      <c r="T1629" s="45">
        <f t="shared" si="594"/>
        <v>0</v>
      </c>
      <c r="U1629" s="27" t="s">
        <v>4</v>
      </c>
      <c r="V1629" s="29">
        <f t="shared" si="595"/>
        <v>0</v>
      </c>
      <c r="W1629" s="29">
        <f t="shared" si="588"/>
        <v>0.89999906666573337</v>
      </c>
      <c r="X1629" s="30" t="s">
        <v>5</v>
      </c>
      <c r="Y1629" s="78">
        <f t="shared" si="590"/>
        <v>1</v>
      </c>
      <c r="Z1629" s="78">
        <f t="shared" si="593"/>
        <v>77</v>
      </c>
      <c r="AA1629" s="27">
        <f t="shared" si="591"/>
        <v>222</v>
      </c>
      <c r="AB1629" s="31">
        <f t="shared" si="589"/>
        <v>0.89999906666573337</v>
      </c>
      <c r="AC1629" s="25" t="s">
        <v>27</v>
      </c>
      <c r="AD1629" s="43">
        <f t="shared" si="596"/>
        <v>0.89999906666573337</v>
      </c>
      <c r="AE1629" s="48">
        <f t="shared" si="597"/>
        <v>0</v>
      </c>
      <c r="AF1629" s="16">
        <f t="shared" si="598"/>
        <v>0</v>
      </c>
      <c r="AG1629" s="18">
        <f t="shared" si="599"/>
        <v>0</v>
      </c>
      <c r="AH1629" s="37">
        <f t="shared" si="600"/>
        <v>0</v>
      </c>
      <c r="AI1629" s="8">
        <f t="shared" si="601"/>
        <v>0</v>
      </c>
      <c r="AJ1629" s="13">
        <f t="shared" si="602"/>
        <v>0</v>
      </c>
      <c r="AK1629" s="14">
        <f t="shared" si="603"/>
        <v>0</v>
      </c>
      <c r="AL1629" s="17">
        <f t="shared" si="592"/>
        <v>0.10000093333426666</v>
      </c>
      <c r="AM1629" s="22">
        <f t="shared" si="604"/>
        <v>99999</v>
      </c>
      <c r="AN1629" s="91">
        <f t="shared" si="605"/>
        <v>99999</v>
      </c>
    </row>
    <row r="1630" spans="3:40">
      <c r="C1630" s="71"/>
      <c r="S1630" s="1">
        <f t="shared" si="587"/>
        <v>0</v>
      </c>
      <c r="T1630" s="45">
        <f t="shared" si="594"/>
        <v>0</v>
      </c>
      <c r="U1630" s="27" t="s">
        <v>4</v>
      </c>
      <c r="V1630" s="29">
        <f t="shared" si="595"/>
        <v>0</v>
      </c>
      <c r="W1630" s="29">
        <f t="shared" si="588"/>
        <v>0.89999906666573337</v>
      </c>
      <c r="X1630" s="30" t="s">
        <v>5</v>
      </c>
      <c r="Y1630" s="78">
        <f t="shared" si="590"/>
        <v>1</v>
      </c>
      <c r="Z1630" s="78">
        <f t="shared" si="593"/>
        <v>77</v>
      </c>
      <c r="AA1630" s="27">
        <f t="shared" si="591"/>
        <v>222</v>
      </c>
      <c r="AB1630" s="31">
        <f t="shared" si="589"/>
        <v>0.89999906666573337</v>
      </c>
      <c r="AC1630" s="25" t="s">
        <v>27</v>
      </c>
      <c r="AD1630" s="43">
        <f t="shared" si="596"/>
        <v>0.89999906666573337</v>
      </c>
      <c r="AE1630" s="48">
        <f t="shared" si="597"/>
        <v>0</v>
      </c>
      <c r="AF1630" s="16">
        <f t="shared" si="598"/>
        <v>0</v>
      </c>
      <c r="AG1630" s="18">
        <f t="shared" si="599"/>
        <v>0</v>
      </c>
      <c r="AH1630" s="37">
        <f t="shared" si="600"/>
        <v>0</v>
      </c>
      <c r="AI1630" s="8">
        <f t="shared" si="601"/>
        <v>0</v>
      </c>
      <c r="AJ1630" s="13">
        <f t="shared" si="602"/>
        <v>0</v>
      </c>
      <c r="AK1630" s="14">
        <f t="shared" si="603"/>
        <v>0</v>
      </c>
      <c r="AL1630" s="17">
        <f t="shared" si="592"/>
        <v>0.10000093333426666</v>
      </c>
      <c r="AM1630" s="22">
        <f t="shared" si="604"/>
        <v>99999</v>
      </c>
      <c r="AN1630" s="91">
        <f t="shared" si="605"/>
        <v>99999</v>
      </c>
    </row>
    <row r="1631" spans="3:40">
      <c r="C1631" s="71"/>
      <c r="S1631" s="1">
        <f t="shared" si="587"/>
        <v>0</v>
      </c>
      <c r="T1631" s="45">
        <f t="shared" si="594"/>
        <v>0</v>
      </c>
      <c r="U1631" s="27" t="s">
        <v>4</v>
      </c>
      <c r="V1631" s="29">
        <f t="shared" si="595"/>
        <v>0</v>
      </c>
      <c r="W1631" s="29">
        <f t="shared" si="588"/>
        <v>0.89999906666573337</v>
      </c>
      <c r="X1631" s="30" t="s">
        <v>5</v>
      </c>
      <c r="Y1631" s="78">
        <f t="shared" si="590"/>
        <v>1</v>
      </c>
      <c r="Z1631" s="78">
        <f t="shared" si="593"/>
        <v>77</v>
      </c>
      <c r="AA1631" s="27">
        <f t="shared" si="591"/>
        <v>222</v>
      </c>
      <c r="AB1631" s="31">
        <f t="shared" si="589"/>
        <v>0.89999906666573337</v>
      </c>
      <c r="AC1631" s="25" t="s">
        <v>27</v>
      </c>
      <c r="AD1631" s="43">
        <f t="shared" si="596"/>
        <v>0.89999906666573337</v>
      </c>
      <c r="AE1631" s="48">
        <f t="shared" si="597"/>
        <v>0</v>
      </c>
      <c r="AF1631" s="16">
        <f t="shared" si="598"/>
        <v>0</v>
      </c>
      <c r="AG1631" s="18">
        <f t="shared" si="599"/>
        <v>0</v>
      </c>
      <c r="AH1631" s="37">
        <f t="shared" si="600"/>
        <v>0</v>
      </c>
      <c r="AI1631" s="8">
        <f t="shared" si="601"/>
        <v>0</v>
      </c>
      <c r="AJ1631" s="13">
        <f t="shared" si="602"/>
        <v>0</v>
      </c>
      <c r="AK1631" s="14">
        <f t="shared" si="603"/>
        <v>0</v>
      </c>
      <c r="AL1631" s="17">
        <f t="shared" si="592"/>
        <v>0.10000093333426666</v>
      </c>
      <c r="AM1631" s="22">
        <f t="shared" si="604"/>
        <v>99999</v>
      </c>
      <c r="AN1631" s="91">
        <f t="shared" si="605"/>
        <v>99999</v>
      </c>
    </row>
    <row r="1632" spans="3:40">
      <c r="C1632" s="71"/>
      <c r="S1632" s="1">
        <f t="shared" si="587"/>
        <v>0</v>
      </c>
      <c r="T1632" s="45">
        <f t="shared" si="594"/>
        <v>0</v>
      </c>
      <c r="U1632" s="27" t="s">
        <v>4</v>
      </c>
      <c r="V1632" s="29">
        <f t="shared" si="595"/>
        <v>0</v>
      </c>
      <c r="W1632" s="29">
        <f t="shared" si="588"/>
        <v>0.89999906666573337</v>
      </c>
      <c r="X1632" s="30" t="s">
        <v>5</v>
      </c>
      <c r="Y1632" s="78">
        <f t="shared" si="590"/>
        <v>1</v>
      </c>
      <c r="Z1632" s="78">
        <f t="shared" si="593"/>
        <v>77</v>
      </c>
      <c r="AA1632" s="27">
        <f t="shared" si="591"/>
        <v>222</v>
      </c>
      <c r="AB1632" s="31">
        <f t="shared" si="589"/>
        <v>0.89999906666573337</v>
      </c>
      <c r="AC1632" s="25" t="s">
        <v>27</v>
      </c>
      <c r="AD1632" s="43">
        <f t="shared" si="596"/>
        <v>0.89999906666573337</v>
      </c>
      <c r="AE1632" s="48">
        <f t="shared" si="597"/>
        <v>0</v>
      </c>
      <c r="AF1632" s="16">
        <f t="shared" si="598"/>
        <v>0</v>
      </c>
      <c r="AG1632" s="18">
        <f t="shared" si="599"/>
        <v>0</v>
      </c>
      <c r="AH1632" s="37">
        <f t="shared" si="600"/>
        <v>0</v>
      </c>
      <c r="AI1632" s="8">
        <f t="shared" si="601"/>
        <v>0</v>
      </c>
      <c r="AJ1632" s="13">
        <f t="shared" si="602"/>
        <v>0</v>
      </c>
      <c r="AK1632" s="14">
        <f t="shared" si="603"/>
        <v>0</v>
      </c>
      <c r="AL1632" s="17">
        <f t="shared" si="592"/>
        <v>0.10000093333426666</v>
      </c>
      <c r="AM1632" s="22">
        <f t="shared" si="604"/>
        <v>99999</v>
      </c>
      <c r="AN1632" s="91">
        <f t="shared" si="605"/>
        <v>99999</v>
      </c>
    </row>
    <row r="1633" spans="3:40">
      <c r="C1633" s="71"/>
      <c r="S1633" s="1">
        <f t="shared" si="587"/>
        <v>0</v>
      </c>
      <c r="T1633" s="45">
        <f t="shared" si="594"/>
        <v>0</v>
      </c>
      <c r="U1633" s="27" t="s">
        <v>4</v>
      </c>
      <c r="V1633" s="29">
        <f t="shared" si="595"/>
        <v>0</v>
      </c>
      <c r="W1633" s="29">
        <f t="shared" si="588"/>
        <v>0.89999906666573337</v>
      </c>
      <c r="X1633" s="30" t="s">
        <v>5</v>
      </c>
      <c r="Y1633" s="78">
        <f t="shared" si="590"/>
        <v>1</v>
      </c>
      <c r="Z1633" s="78">
        <f t="shared" si="593"/>
        <v>77</v>
      </c>
      <c r="AA1633" s="27">
        <f t="shared" si="591"/>
        <v>222</v>
      </c>
      <c r="AB1633" s="31">
        <f t="shared" si="589"/>
        <v>0.89999906666573337</v>
      </c>
      <c r="AC1633" s="25" t="s">
        <v>27</v>
      </c>
      <c r="AD1633" s="43">
        <f t="shared" si="596"/>
        <v>0.89999906666573337</v>
      </c>
      <c r="AE1633" s="48">
        <f t="shared" si="597"/>
        <v>0</v>
      </c>
      <c r="AF1633" s="16">
        <f t="shared" si="598"/>
        <v>0</v>
      </c>
      <c r="AG1633" s="18">
        <f t="shared" si="599"/>
        <v>0</v>
      </c>
      <c r="AH1633" s="37">
        <f t="shared" si="600"/>
        <v>0</v>
      </c>
      <c r="AI1633" s="8">
        <f t="shared" si="601"/>
        <v>0</v>
      </c>
      <c r="AJ1633" s="13">
        <f t="shared" si="602"/>
        <v>0</v>
      </c>
      <c r="AK1633" s="14">
        <f t="shared" si="603"/>
        <v>0</v>
      </c>
      <c r="AL1633" s="17">
        <f t="shared" si="592"/>
        <v>0.10000093333426666</v>
      </c>
      <c r="AM1633" s="22">
        <f t="shared" si="604"/>
        <v>99999</v>
      </c>
      <c r="AN1633" s="91">
        <f t="shared" si="605"/>
        <v>99999</v>
      </c>
    </row>
    <row r="1634" spans="3:40">
      <c r="C1634" s="71"/>
      <c r="S1634" s="1">
        <f t="shared" si="587"/>
        <v>0</v>
      </c>
      <c r="T1634" s="45">
        <f t="shared" si="594"/>
        <v>0</v>
      </c>
      <c r="U1634" s="27" t="s">
        <v>4</v>
      </c>
      <c r="V1634" s="29">
        <f t="shared" si="595"/>
        <v>0</v>
      </c>
      <c r="W1634" s="29">
        <f t="shared" si="588"/>
        <v>0.89999906666573337</v>
      </c>
      <c r="X1634" s="30" t="s">
        <v>5</v>
      </c>
      <c r="Y1634" s="78">
        <f t="shared" si="590"/>
        <v>1</v>
      </c>
      <c r="Z1634" s="78">
        <f t="shared" si="593"/>
        <v>77</v>
      </c>
      <c r="AA1634" s="27">
        <f t="shared" si="591"/>
        <v>222</v>
      </c>
      <c r="AB1634" s="31">
        <f t="shared" si="589"/>
        <v>0.89999906666573337</v>
      </c>
      <c r="AC1634" s="25" t="s">
        <v>27</v>
      </c>
      <c r="AD1634" s="43">
        <f t="shared" si="596"/>
        <v>0.89999906666573337</v>
      </c>
      <c r="AE1634" s="48">
        <f t="shared" si="597"/>
        <v>0</v>
      </c>
      <c r="AF1634" s="16">
        <f t="shared" si="598"/>
        <v>0</v>
      </c>
      <c r="AG1634" s="18">
        <f t="shared" si="599"/>
        <v>0</v>
      </c>
      <c r="AH1634" s="37">
        <f t="shared" si="600"/>
        <v>0</v>
      </c>
      <c r="AI1634" s="8">
        <f t="shared" si="601"/>
        <v>0</v>
      </c>
      <c r="AJ1634" s="13">
        <f t="shared" si="602"/>
        <v>0</v>
      </c>
      <c r="AK1634" s="14">
        <f t="shared" si="603"/>
        <v>0</v>
      </c>
      <c r="AL1634" s="17">
        <f t="shared" si="592"/>
        <v>0.10000093333426666</v>
      </c>
      <c r="AM1634" s="22">
        <f t="shared" si="604"/>
        <v>99999</v>
      </c>
      <c r="AN1634" s="91">
        <f t="shared" si="605"/>
        <v>99999</v>
      </c>
    </row>
    <row r="1635" spans="3:40">
      <c r="C1635" s="71"/>
      <c r="S1635" s="1">
        <f t="shared" si="587"/>
        <v>0</v>
      </c>
      <c r="T1635" s="45">
        <f t="shared" si="594"/>
        <v>0</v>
      </c>
      <c r="U1635" s="27" t="s">
        <v>4</v>
      </c>
      <c r="V1635" s="29">
        <f t="shared" si="595"/>
        <v>0</v>
      </c>
      <c r="W1635" s="29">
        <f t="shared" si="588"/>
        <v>0.89999906666573337</v>
      </c>
      <c r="X1635" s="30" t="s">
        <v>5</v>
      </c>
      <c r="Y1635" s="78">
        <f t="shared" si="590"/>
        <v>1</v>
      </c>
      <c r="Z1635" s="78">
        <f t="shared" si="593"/>
        <v>77</v>
      </c>
      <c r="AA1635" s="27">
        <f t="shared" si="591"/>
        <v>222</v>
      </c>
      <c r="AB1635" s="31">
        <f t="shared" si="589"/>
        <v>0.89999906666573337</v>
      </c>
      <c r="AC1635" s="25" t="s">
        <v>27</v>
      </c>
      <c r="AD1635" s="43">
        <f t="shared" si="596"/>
        <v>0.89999906666573337</v>
      </c>
      <c r="AE1635" s="48">
        <f t="shared" si="597"/>
        <v>0</v>
      </c>
      <c r="AF1635" s="16">
        <f t="shared" si="598"/>
        <v>0</v>
      </c>
      <c r="AG1635" s="18">
        <f t="shared" si="599"/>
        <v>0</v>
      </c>
      <c r="AH1635" s="37">
        <f t="shared" si="600"/>
        <v>0</v>
      </c>
      <c r="AI1635" s="8">
        <f t="shared" si="601"/>
        <v>0</v>
      </c>
      <c r="AJ1635" s="13">
        <f t="shared" si="602"/>
        <v>0</v>
      </c>
      <c r="AK1635" s="14">
        <f t="shared" si="603"/>
        <v>0</v>
      </c>
      <c r="AL1635" s="17">
        <f t="shared" si="592"/>
        <v>0.10000093333426666</v>
      </c>
      <c r="AM1635" s="22">
        <f t="shared" si="604"/>
        <v>99999</v>
      </c>
      <c r="AN1635" s="91">
        <f t="shared" si="605"/>
        <v>99999</v>
      </c>
    </row>
    <row r="1636" spans="3:40">
      <c r="C1636" s="71"/>
      <c r="S1636" s="1">
        <f t="shared" si="587"/>
        <v>0</v>
      </c>
      <c r="T1636" s="45">
        <f t="shared" si="594"/>
        <v>0</v>
      </c>
      <c r="U1636" s="27" t="s">
        <v>4</v>
      </c>
      <c r="V1636" s="29">
        <f t="shared" si="595"/>
        <v>0</v>
      </c>
      <c r="W1636" s="29">
        <f t="shared" si="588"/>
        <v>0.89999906666573337</v>
      </c>
      <c r="X1636" s="30" t="s">
        <v>5</v>
      </c>
      <c r="Y1636" s="78">
        <f t="shared" si="590"/>
        <v>1</v>
      </c>
      <c r="Z1636" s="78">
        <f t="shared" si="593"/>
        <v>77</v>
      </c>
      <c r="AA1636" s="27">
        <f t="shared" si="591"/>
        <v>222</v>
      </c>
      <c r="AB1636" s="31">
        <f t="shared" si="589"/>
        <v>0.89999906666573337</v>
      </c>
      <c r="AC1636" s="25" t="s">
        <v>27</v>
      </c>
      <c r="AD1636" s="43">
        <f t="shared" si="596"/>
        <v>0.89999906666573337</v>
      </c>
      <c r="AE1636" s="48">
        <f t="shared" si="597"/>
        <v>0</v>
      </c>
      <c r="AF1636" s="16">
        <f t="shared" si="598"/>
        <v>0</v>
      </c>
      <c r="AG1636" s="18">
        <f t="shared" si="599"/>
        <v>0</v>
      </c>
      <c r="AH1636" s="37">
        <f t="shared" si="600"/>
        <v>0</v>
      </c>
      <c r="AI1636" s="8">
        <f t="shared" si="601"/>
        <v>0</v>
      </c>
      <c r="AJ1636" s="13">
        <f t="shared" si="602"/>
        <v>0</v>
      </c>
      <c r="AK1636" s="14">
        <f t="shared" si="603"/>
        <v>0</v>
      </c>
      <c r="AL1636" s="17">
        <f t="shared" si="592"/>
        <v>0.10000093333426666</v>
      </c>
      <c r="AM1636" s="22">
        <f t="shared" si="604"/>
        <v>99999</v>
      </c>
      <c r="AN1636" s="91">
        <f t="shared" si="605"/>
        <v>99999</v>
      </c>
    </row>
    <row r="1637" spans="3:40">
      <c r="C1637" s="71"/>
      <c r="S1637" s="1">
        <f t="shared" si="587"/>
        <v>0</v>
      </c>
      <c r="T1637" s="45">
        <f t="shared" si="594"/>
        <v>0</v>
      </c>
      <c r="U1637" s="27" t="s">
        <v>4</v>
      </c>
      <c r="V1637" s="29">
        <f t="shared" si="595"/>
        <v>0</v>
      </c>
      <c r="W1637" s="29">
        <f t="shared" si="588"/>
        <v>0.89999906666573337</v>
      </c>
      <c r="X1637" s="30" t="s">
        <v>5</v>
      </c>
      <c r="Y1637" s="78">
        <f t="shared" si="590"/>
        <v>1</v>
      </c>
      <c r="Z1637" s="78">
        <f t="shared" si="593"/>
        <v>77</v>
      </c>
      <c r="AA1637" s="27">
        <f t="shared" si="591"/>
        <v>222</v>
      </c>
      <c r="AB1637" s="31">
        <f t="shared" si="589"/>
        <v>0.89999906666573337</v>
      </c>
      <c r="AC1637" s="25" t="s">
        <v>27</v>
      </c>
      <c r="AD1637" s="43">
        <f t="shared" si="596"/>
        <v>0.89999906666573337</v>
      </c>
      <c r="AE1637" s="48">
        <f t="shared" si="597"/>
        <v>0</v>
      </c>
      <c r="AF1637" s="16">
        <f t="shared" si="598"/>
        <v>0</v>
      </c>
      <c r="AG1637" s="18">
        <f t="shared" si="599"/>
        <v>0</v>
      </c>
      <c r="AH1637" s="37">
        <f t="shared" si="600"/>
        <v>0</v>
      </c>
      <c r="AI1637" s="8">
        <f t="shared" si="601"/>
        <v>0</v>
      </c>
      <c r="AJ1637" s="13">
        <f t="shared" si="602"/>
        <v>0</v>
      </c>
      <c r="AK1637" s="14">
        <f t="shared" si="603"/>
        <v>0</v>
      </c>
      <c r="AL1637" s="17">
        <f t="shared" si="592"/>
        <v>0.10000093333426666</v>
      </c>
      <c r="AM1637" s="22">
        <f t="shared" si="604"/>
        <v>99999</v>
      </c>
      <c r="AN1637" s="91">
        <f t="shared" si="605"/>
        <v>99999</v>
      </c>
    </row>
    <row r="1638" spans="3:40">
      <c r="C1638" s="71"/>
      <c r="S1638" s="1">
        <f t="shared" si="587"/>
        <v>0</v>
      </c>
      <c r="T1638" s="45">
        <f t="shared" si="594"/>
        <v>0</v>
      </c>
      <c r="U1638" s="27" t="s">
        <v>4</v>
      </c>
      <c r="V1638" s="29">
        <f t="shared" si="595"/>
        <v>0</v>
      </c>
      <c r="W1638" s="29">
        <f t="shared" si="588"/>
        <v>0.89999906666573337</v>
      </c>
      <c r="X1638" s="30" t="s">
        <v>5</v>
      </c>
      <c r="Y1638" s="78">
        <f t="shared" si="590"/>
        <v>1</v>
      </c>
      <c r="Z1638" s="78">
        <f t="shared" si="593"/>
        <v>77</v>
      </c>
      <c r="AA1638" s="27">
        <f t="shared" si="591"/>
        <v>222</v>
      </c>
      <c r="AB1638" s="31">
        <f t="shared" si="589"/>
        <v>0.89999906666573337</v>
      </c>
      <c r="AC1638" s="25" t="s">
        <v>27</v>
      </c>
      <c r="AD1638" s="43">
        <f t="shared" si="596"/>
        <v>0.89999906666573337</v>
      </c>
      <c r="AE1638" s="48">
        <f t="shared" si="597"/>
        <v>0</v>
      </c>
      <c r="AF1638" s="16">
        <f t="shared" si="598"/>
        <v>0</v>
      </c>
      <c r="AG1638" s="18">
        <f t="shared" si="599"/>
        <v>0</v>
      </c>
      <c r="AH1638" s="37">
        <f t="shared" si="600"/>
        <v>0</v>
      </c>
      <c r="AI1638" s="8">
        <f t="shared" si="601"/>
        <v>0</v>
      </c>
      <c r="AJ1638" s="13">
        <f t="shared" si="602"/>
        <v>0</v>
      </c>
      <c r="AK1638" s="14">
        <f t="shared" si="603"/>
        <v>0</v>
      </c>
      <c r="AL1638" s="17">
        <f t="shared" si="592"/>
        <v>0.10000093333426666</v>
      </c>
      <c r="AM1638" s="22">
        <f t="shared" si="604"/>
        <v>99999</v>
      </c>
      <c r="AN1638" s="91">
        <f t="shared" si="605"/>
        <v>99999</v>
      </c>
    </row>
    <row r="1639" spans="3:40">
      <c r="C1639" s="71"/>
      <c r="S1639" s="1">
        <f t="shared" si="587"/>
        <v>0</v>
      </c>
      <c r="T1639" s="45">
        <f t="shared" si="594"/>
        <v>0</v>
      </c>
      <c r="U1639" s="27" t="s">
        <v>4</v>
      </c>
      <c r="V1639" s="29">
        <f t="shared" si="595"/>
        <v>0</v>
      </c>
      <c r="W1639" s="29">
        <f t="shared" si="588"/>
        <v>0.89999906666573337</v>
      </c>
      <c r="X1639" s="30" t="s">
        <v>5</v>
      </c>
      <c r="Y1639" s="78">
        <f t="shared" si="590"/>
        <v>1</v>
      </c>
      <c r="Z1639" s="78">
        <f t="shared" si="593"/>
        <v>77</v>
      </c>
      <c r="AA1639" s="27">
        <f t="shared" si="591"/>
        <v>222</v>
      </c>
      <c r="AB1639" s="31">
        <f t="shared" si="589"/>
        <v>0.89999906666573337</v>
      </c>
      <c r="AC1639" s="25" t="s">
        <v>27</v>
      </c>
      <c r="AD1639" s="43">
        <f t="shared" si="596"/>
        <v>0.89999906666573337</v>
      </c>
      <c r="AE1639" s="48">
        <f t="shared" si="597"/>
        <v>0</v>
      </c>
      <c r="AF1639" s="16">
        <f t="shared" si="598"/>
        <v>0</v>
      </c>
      <c r="AG1639" s="18">
        <f t="shared" si="599"/>
        <v>0</v>
      </c>
      <c r="AH1639" s="37">
        <f t="shared" si="600"/>
        <v>0</v>
      </c>
      <c r="AI1639" s="8">
        <f t="shared" si="601"/>
        <v>0</v>
      </c>
      <c r="AJ1639" s="13">
        <f t="shared" si="602"/>
        <v>0</v>
      </c>
      <c r="AK1639" s="14">
        <f t="shared" si="603"/>
        <v>0</v>
      </c>
      <c r="AL1639" s="17">
        <f t="shared" si="592"/>
        <v>0.10000093333426666</v>
      </c>
      <c r="AM1639" s="22">
        <f t="shared" si="604"/>
        <v>99999</v>
      </c>
      <c r="AN1639" s="91">
        <f t="shared" si="605"/>
        <v>99999</v>
      </c>
    </row>
    <row r="1640" spans="3:40">
      <c r="C1640" s="71"/>
      <c r="S1640" s="1">
        <f t="shared" si="587"/>
        <v>0</v>
      </c>
      <c r="T1640" s="45">
        <f t="shared" si="594"/>
        <v>0</v>
      </c>
      <c r="U1640" s="27" t="s">
        <v>4</v>
      </c>
      <c r="V1640" s="29">
        <f t="shared" si="595"/>
        <v>0</v>
      </c>
      <c r="W1640" s="29">
        <f t="shared" si="588"/>
        <v>0.89999906666573337</v>
      </c>
      <c r="X1640" s="30" t="s">
        <v>5</v>
      </c>
      <c r="Y1640" s="78">
        <f t="shared" si="590"/>
        <v>1</v>
      </c>
      <c r="Z1640" s="78">
        <f t="shared" si="593"/>
        <v>77</v>
      </c>
      <c r="AA1640" s="27">
        <f t="shared" si="591"/>
        <v>222</v>
      </c>
      <c r="AB1640" s="31">
        <f t="shared" si="589"/>
        <v>0.89999906666573337</v>
      </c>
      <c r="AC1640" s="25" t="s">
        <v>27</v>
      </c>
      <c r="AD1640" s="43">
        <f t="shared" si="596"/>
        <v>0.89999906666573337</v>
      </c>
      <c r="AE1640" s="48">
        <f t="shared" si="597"/>
        <v>0</v>
      </c>
      <c r="AF1640" s="16">
        <f t="shared" si="598"/>
        <v>0</v>
      </c>
      <c r="AG1640" s="18">
        <f t="shared" si="599"/>
        <v>0</v>
      </c>
      <c r="AH1640" s="37">
        <f t="shared" si="600"/>
        <v>0</v>
      </c>
      <c r="AI1640" s="8">
        <f t="shared" si="601"/>
        <v>0</v>
      </c>
      <c r="AJ1640" s="13">
        <f t="shared" si="602"/>
        <v>0</v>
      </c>
      <c r="AK1640" s="14">
        <f t="shared" si="603"/>
        <v>0</v>
      </c>
      <c r="AL1640" s="17">
        <f t="shared" si="592"/>
        <v>0.10000093333426666</v>
      </c>
      <c r="AM1640" s="22">
        <f t="shared" si="604"/>
        <v>99999</v>
      </c>
      <c r="AN1640" s="91">
        <f t="shared" si="605"/>
        <v>99999</v>
      </c>
    </row>
    <row r="1641" spans="3:40">
      <c r="C1641" s="71"/>
      <c r="S1641" s="1">
        <f t="shared" si="587"/>
        <v>0</v>
      </c>
      <c r="T1641" s="45">
        <f t="shared" si="594"/>
        <v>0</v>
      </c>
      <c r="U1641" s="27" t="s">
        <v>4</v>
      </c>
      <c r="V1641" s="29">
        <f t="shared" si="595"/>
        <v>0</v>
      </c>
      <c r="W1641" s="29">
        <f t="shared" si="588"/>
        <v>0.89999906666573337</v>
      </c>
      <c r="X1641" s="30" t="s">
        <v>5</v>
      </c>
      <c r="Y1641" s="78">
        <f t="shared" si="590"/>
        <v>1</v>
      </c>
      <c r="Z1641" s="78">
        <f t="shared" si="593"/>
        <v>77</v>
      </c>
      <c r="AA1641" s="27">
        <f t="shared" si="591"/>
        <v>222</v>
      </c>
      <c r="AB1641" s="31">
        <f t="shared" si="589"/>
        <v>0.89999906666573337</v>
      </c>
      <c r="AC1641" s="25" t="s">
        <v>27</v>
      </c>
      <c r="AD1641" s="43">
        <f t="shared" si="596"/>
        <v>0.89999906666573337</v>
      </c>
      <c r="AE1641" s="48">
        <f t="shared" si="597"/>
        <v>0</v>
      </c>
      <c r="AF1641" s="16">
        <f t="shared" si="598"/>
        <v>0</v>
      </c>
      <c r="AG1641" s="18">
        <f t="shared" si="599"/>
        <v>0</v>
      </c>
      <c r="AH1641" s="37">
        <f t="shared" si="600"/>
        <v>0</v>
      </c>
      <c r="AI1641" s="8">
        <f t="shared" si="601"/>
        <v>0</v>
      </c>
      <c r="AJ1641" s="13">
        <f t="shared" si="602"/>
        <v>0</v>
      </c>
      <c r="AK1641" s="14">
        <f t="shared" si="603"/>
        <v>0</v>
      </c>
      <c r="AL1641" s="17">
        <f t="shared" si="592"/>
        <v>0.10000093333426666</v>
      </c>
      <c r="AM1641" s="22">
        <f t="shared" si="604"/>
        <v>99999</v>
      </c>
      <c r="AN1641" s="91">
        <f t="shared" si="605"/>
        <v>99999</v>
      </c>
    </row>
    <row r="1642" spans="3:40">
      <c r="C1642" s="71"/>
      <c r="S1642" s="1">
        <f t="shared" si="587"/>
        <v>0</v>
      </c>
      <c r="T1642" s="45">
        <f t="shared" si="594"/>
        <v>0</v>
      </c>
      <c r="U1642" s="27" t="s">
        <v>4</v>
      </c>
      <c r="V1642" s="29">
        <f t="shared" si="595"/>
        <v>0</v>
      </c>
      <c r="W1642" s="29">
        <f t="shared" si="588"/>
        <v>0.89999906666573337</v>
      </c>
      <c r="X1642" s="30" t="s">
        <v>5</v>
      </c>
      <c r="Y1642" s="78">
        <f t="shared" si="590"/>
        <v>1</v>
      </c>
      <c r="Z1642" s="78">
        <f t="shared" si="593"/>
        <v>77</v>
      </c>
      <c r="AA1642" s="27">
        <f t="shared" si="591"/>
        <v>222</v>
      </c>
      <c r="AB1642" s="31">
        <f t="shared" si="589"/>
        <v>0.89999906666573337</v>
      </c>
      <c r="AC1642" s="25" t="s">
        <v>27</v>
      </c>
      <c r="AD1642" s="43">
        <f t="shared" si="596"/>
        <v>0.89999906666573337</v>
      </c>
      <c r="AE1642" s="48">
        <f t="shared" si="597"/>
        <v>0</v>
      </c>
      <c r="AF1642" s="16">
        <f t="shared" si="598"/>
        <v>0</v>
      </c>
      <c r="AG1642" s="18">
        <f t="shared" si="599"/>
        <v>0</v>
      </c>
      <c r="AH1642" s="37">
        <f t="shared" si="600"/>
        <v>0</v>
      </c>
      <c r="AI1642" s="8">
        <f t="shared" si="601"/>
        <v>0</v>
      </c>
      <c r="AJ1642" s="13">
        <f t="shared" si="602"/>
        <v>0</v>
      </c>
      <c r="AK1642" s="14">
        <f t="shared" si="603"/>
        <v>0</v>
      </c>
      <c r="AL1642" s="17">
        <f t="shared" si="592"/>
        <v>0.10000093333426666</v>
      </c>
      <c r="AM1642" s="22">
        <f t="shared" si="604"/>
        <v>99999</v>
      </c>
      <c r="AN1642" s="91">
        <f t="shared" si="605"/>
        <v>99999</v>
      </c>
    </row>
    <row r="1643" spans="3:40">
      <c r="C1643" s="71"/>
      <c r="S1643" s="1">
        <f t="shared" si="587"/>
        <v>0</v>
      </c>
      <c r="T1643" s="45">
        <f t="shared" si="594"/>
        <v>0</v>
      </c>
      <c r="U1643" s="27" t="s">
        <v>4</v>
      </c>
      <c r="V1643" s="29">
        <f t="shared" si="595"/>
        <v>0</v>
      </c>
      <c r="W1643" s="29">
        <f t="shared" si="588"/>
        <v>0.89999906666573337</v>
      </c>
      <c r="X1643" s="30" t="s">
        <v>5</v>
      </c>
      <c r="Y1643" s="78">
        <f t="shared" si="590"/>
        <v>1</v>
      </c>
      <c r="Z1643" s="78">
        <f t="shared" si="593"/>
        <v>77</v>
      </c>
      <c r="AA1643" s="27">
        <f t="shared" si="591"/>
        <v>222</v>
      </c>
      <c r="AB1643" s="31">
        <f t="shared" si="589"/>
        <v>0.89999906666573337</v>
      </c>
      <c r="AC1643" s="25" t="s">
        <v>27</v>
      </c>
      <c r="AD1643" s="43">
        <f t="shared" si="596"/>
        <v>0.89999906666573337</v>
      </c>
      <c r="AE1643" s="48">
        <f t="shared" si="597"/>
        <v>0</v>
      </c>
      <c r="AF1643" s="16">
        <f t="shared" si="598"/>
        <v>0</v>
      </c>
      <c r="AG1643" s="18">
        <f t="shared" si="599"/>
        <v>0</v>
      </c>
      <c r="AH1643" s="37">
        <f t="shared" si="600"/>
        <v>0</v>
      </c>
      <c r="AI1643" s="8">
        <f t="shared" si="601"/>
        <v>0</v>
      </c>
      <c r="AJ1643" s="13">
        <f t="shared" si="602"/>
        <v>0</v>
      </c>
      <c r="AK1643" s="14">
        <f t="shared" si="603"/>
        <v>0</v>
      </c>
      <c r="AL1643" s="17">
        <f t="shared" si="592"/>
        <v>0.10000093333426666</v>
      </c>
      <c r="AM1643" s="22">
        <f t="shared" si="604"/>
        <v>99999</v>
      </c>
      <c r="AN1643" s="91">
        <f t="shared" si="605"/>
        <v>99999</v>
      </c>
    </row>
    <row r="1644" spans="3:40">
      <c r="C1644" s="71"/>
      <c r="S1644" s="1">
        <f t="shared" si="587"/>
        <v>0</v>
      </c>
      <c r="T1644" s="45">
        <f t="shared" si="594"/>
        <v>0</v>
      </c>
      <c r="U1644" s="27" t="s">
        <v>4</v>
      </c>
      <c r="V1644" s="29">
        <f t="shared" si="595"/>
        <v>0</v>
      </c>
      <c r="W1644" s="29">
        <f t="shared" si="588"/>
        <v>0.89999906666573337</v>
      </c>
      <c r="X1644" s="30" t="s">
        <v>5</v>
      </c>
      <c r="Y1644" s="78">
        <f t="shared" si="590"/>
        <v>1</v>
      </c>
      <c r="Z1644" s="78">
        <f t="shared" si="593"/>
        <v>77</v>
      </c>
      <c r="AA1644" s="27">
        <f t="shared" si="591"/>
        <v>222</v>
      </c>
      <c r="AB1644" s="31">
        <f t="shared" si="589"/>
        <v>0.89999906666573337</v>
      </c>
      <c r="AC1644" s="25" t="s">
        <v>27</v>
      </c>
      <c r="AD1644" s="43">
        <f t="shared" si="596"/>
        <v>0.89999906666573337</v>
      </c>
      <c r="AE1644" s="48">
        <f t="shared" si="597"/>
        <v>0</v>
      </c>
      <c r="AF1644" s="16">
        <f t="shared" si="598"/>
        <v>0</v>
      </c>
      <c r="AG1644" s="18">
        <f t="shared" si="599"/>
        <v>0</v>
      </c>
      <c r="AH1644" s="37">
        <f t="shared" si="600"/>
        <v>0</v>
      </c>
      <c r="AI1644" s="8">
        <f t="shared" si="601"/>
        <v>0</v>
      </c>
      <c r="AJ1644" s="13">
        <f t="shared" si="602"/>
        <v>0</v>
      </c>
      <c r="AK1644" s="14">
        <f t="shared" si="603"/>
        <v>0</v>
      </c>
      <c r="AL1644" s="17">
        <f t="shared" si="592"/>
        <v>0.10000093333426666</v>
      </c>
      <c r="AM1644" s="22">
        <f t="shared" si="604"/>
        <v>99999</v>
      </c>
      <c r="AN1644" s="91">
        <f t="shared" si="605"/>
        <v>99999</v>
      </c>
    </row>
    <row r="1645" spans="3:40">
      <c r="C1645" s="71"/>
      <c r="S1645" s="1">
        <f t="shared" si="587"/>
        <v>0</v>
      </c>
      <c r="T1645" s="45">
        <f t="shared" si="594"/>
        <v>0</v>
      </c>
      <c r="U1645" s="27" t="s">
        <v>4</v>
      </c>
      <c r="V1645" s="29">
        <f t="shared" si="595"/>
        <v>0</v>
      </c>
      <c r="W1645" s="29">
        <f t="shared" si="588"/>
        <v>0.89999906666573337</v>
      </c>
      <c r="X1645" s="30" t="s">
        <v>5</v>
      </c>
      <c r="Y1645" s="78">
        <f t="shared" si="590"/>
        <v>1</v>
      </c>
      <c r="Z1645" s="78">
        <f t="shared" si="593"/>
        <v>77</v>
      </c>
      <c r="AA1645" s="27">
        <f t="shared" si="591"/>
        <v>222</v>
      </c>
      <c r="AB1645" s="31">
        <f t="shared" si="589"/>
        <v>0.89999906666573337</v>
      </c>
      <c r="AC1645" s="25" t="s">
        <v>27</v>
      </c>
      <c r="AD1645" s="43">
        <f t="shared" si="596"/>
        <v>0.89999906666573337</v>
      </c>
      <c r="AE1645" s="48">
        <f t="shared" si="597"/>
        <v>0</v>
      </c>
      <c r="AF1645" s="16">
        <f t="shared" si="598"/>
        <v>0</v>
      </c>
      <c r="AG1645" s="18">
        <f t="shared" si="599"/>
        <v>0</v>
      </c>
      <c r="AH1645" s="37">
        <f t="shared" si="600"/>
        <v>0</v>
      </c>
      <c r="AI1645" s="8">
        <f t="shared" si="601"/>
        <v>0</v>
      </c>
      <c r="AJ1645" s="13">
        <f t="shared" si="602"/>
        <v>0</v>
      </c>
      <c r="AK1645" s="14">
        <f t="shared" si="603"/>
        <v>0</v>
      </c>
      <c r="AL1645" s="17">
        <f t="shared" si="592"/>
        <v>0.10000093333426666</v>
      </c>
      <c r="AM1645" s="22">
        <f t="shared" si="604"/>
        <v>99999</v>
      </c>
      <c r="AN1645" s="91">
        <f t="shared" si="605"/>
        <v>99999</v>
      </c>
    </row>
    <row r="1646" spans="3:40">
      <c r="C1646" s="71"/>
      <c r="S1646" s="1">
        <f t="shared" si="587"/>
        <v>0</v>
      </c>
      <c r="T1646" s="45">
        <f t="shared" si="594"/>
        <v>0</v>
      </c>
      <c r="U1646" s="27" t="s">
        <v>4</v>
      </c>
      <c r="V1646" s="29">
        <f t="shared" si="595"/>
        <v>0</v>
      </c>
      <c r="W1646" s="29">
        <f t="shared" si="588"/>
        <v>0.89999906666573337</v>
      </c>
      <c r="X1646" s="30" t="s">
        <v>5</v>
      </c>
      <c r="Y1646" s="78">
        <f t="shared" si="590"/>
        <v>1</v>
      </c>
      <c r="Z1646" s="78">
        <f t="shared" si="593"/>
        <v>77</v>
      </c>
      <c r="AA1646" s="27">
        <f t="shared" si="591"/>
        <v>222</v>
      </c>
      <c r="AB1646" s="31">
        <f t="shared" si="589"/>
        <v>0.89999906666573337</v>
      </c>
      <c r="AC1646" s="25" t="s">
        <v>27</v>
      </c>
      <c r="AD1646" s="43">
        <f t="shared" si="596"/>
        <v>0.89999906666573337</v>
      </c>
      <c r="AE1646" s="48">
        <f t="shared" si="597"/>
        <v>0</v>
      </c>
      <c r="AF1646" s="16">
        <f t="shared" si="598"/>
        <v>0</v>
      </c>
      <c r="AG1646" s="18">
        <f t="shared" si="599"/>
        <v>0</v>
      </c>
      <c r="AH1646" s="37">
        <f t="shared" si="600"/>
        <v>0</v>
      </c>
      <c r="AI1646" s="8">
        <f t="shared" si="601"/>
        <v>0</v>
      </c>
      <c r="AJ1646" s="13">
        <f t="shared" si="602"/>
        <v>0</v>
      </c>
      <c r="AK1646" s="14">
        <f t="shared" si="603"/>
        <v>0</v>
      </c>
      <c r="AL1646" s="17">
        <f t="shared" si="592"/>
        <v>0.10000093333426666</v>
      </c>
      <c r="AM1646" s="22">
        <f t="shared" si="604"/>
        <v>99999</v>
      </c>
      <c r="AN1646" s="91">
        <f t="shared" si="605"/>
        <v>99999</v>
      </c>
    </row>
    <row r="1647" spans="3:40">
      <c r="C1647" s="71"/>
      <c r="S1647" s="1">
        <f t="shared" si="587"/>
        <v>0</v>
      </c>
      <c r="T1647" s="45">
        <f t="shared" si="594"/>
        <v>0</v>
      </c>
      <c r="U1647" s="27" t="s">
        <v>4</v>
      </c>
      <c r="V1647" s="29">
        <f t="shared" si="595"/>
        <v>0</v>
      </c>
      <c r="W1647" s="29">
        <f t="shared" si="588"/>
        <v>0.89999906666573337</v>
      </c>
      <c r="X1647" s="30" t="s">
        <v>5</v>
      </c>
      <c r="Y1647" s="78">
        <f t="shared" si="590"/>
        <v>1</v>
      </c>
      <c r="Z1647" s="78">
        <f t="shared" si="593"/>
        <v>77</v>
      </c>
      <c r="AA1647" s="27">
        <f t="shared" si="591"/>
        <v>222</v>
      </c>
      <c r="AB1647" s="31">
        <f t="shared" si="589"/>
        <v>0.89999906666573337</v>
      </c>
      <c r="AC1647" s="25" t="s">
        <v>27</v>
      </c>
      <c r="AD1647" s="43">
        <f t="shared" si="596"/>
        <v>0.89999906666573337</v>
      </c>
      <c r="AE1647" s="48">
        <f t="shared" si="597"/>
        <v>0</v>
      </c>
      <c r="AF1647" s="16">
        <f t="shared" si="598"/>
        <v>0</v>
      </c>
      <c r="AG1647" s="18">
        <f t="shared" si="599"/>
        <v>0</v>
      </c>
      <c r="AH1647" s="37">
        <f t="shared" si="600"/>
        <v>0</v>
      </c>
      <c r="AI1647" s="8">
        <f t="shared" si="601"/>
        <v>0</v>
      </c>
      <c r="AJ1647" s="13">
        <f t="shared" si="602"/>
        <v>0</v>
      </c>
      <c r="AK1647" s="14">
        <f t="shared" si="603"/>
        <v>0</v>
      </c>
      <c r="AL1647" s="17">
        <f t="shared" si="592"/>
        <v>0.10000093333426666</v>
      </c>
      <c r="AM1647" s="22">
        <f t="shared" si="604"/>
        <v>99999</v>
      </c>
      <c r="AN1647" s="91">
        <f t="shared" si="605"/>
        <v>99999</v>
      </c>
    </row>
    <row r="1648" spans="3:40">
      <c r="C1648" s="71"/>
      <c r="S1648" s="1">
        <f t="shared" si="587"/>
        <v>0</v>
      </c>
      <c r="T1648" s="45">
        <f t="shared" si="594"/>
        <v>0</v>
      </c>
      <c r="U1648" s="27" t="s">
        <v>4</v>
      </c>
      <c r="V1648" s="29">
        <f t="shared" si="595"/>
        <v>0</v>
      </c>
      <c r="W1648" s="29">
        <f t="shared" si="588"/>
        <v>0.89999906666573337</v>
      </c>
      <c r="X1648" s="30" t="s">
        <v>5</v>
      </c>
      <c r="Y1648" s="78">
        <f t="shared" si="590"/>
        <v>1</v>
      </c>
      <c r="Z1648" s="78">
        <f t="shared" si="593"/>
        <v>77</v>
      </c>
      <c r="AA1648" s="27">
        <f t="shared" si="591"/>
        <v>222</v>
      </c>
      <c r="AB1648" s="31">
        <f t="shared" si="589"/>
        <v>0.89999906666573337</v>
      </c>
      <c r="AC1648" s="25" t="s">
        <v>27</v>
      </c>
      <c r="AD1648" s="43">
        <f t="shared" si="596"/>
        <v>0.89999906666573337</v>
      </c>
      <c r="AE1648" s="48">
        <f t="shared" si="597"/>
        <v>0</v>
      </c>
      <c r="AF1648" s="16">
        <f t="shared" si="598"/>
        <v>0</v>
      </c>
      <c r="AG1648" s="18">
        <f t="shared" si="599"/>
        <v>0</v>
      </c>
      <c r="AH1648" s="37">
        <f t="shared" si="600"/>
        <v>0</v>
      </c>
      <c r="AI1648" s="8">
        <f t="shared" si="601"/>
        <v>0</v>
      </c>
      <c r="AJ1648" s="13">
        <f t="shared" si="602"/>
        <v>0</v>
      </c>
      <c r="AK1648" s="14">
        <f t="shared" si="603"/>
        <v>0</v>
      </c>
      <c r="AL1648" s="17">
        <f t="shared" si="592"/>
        <v>0.10000093333426666</v>
      </c>
      <c r="AM1648" s="22">
        <f t="shared" si="604"/>
        <v>99999</v>
      </c>
      <c r="AN1648" s="91">
        <f t="shared" si="605"/>
        <v>99999</v>
      </c>
    </row>
    <row r="1649" spans="3:40">
      <c r="C1649" s="71"/>
      <c r="S1649" s="1">
        <f t="shared" si="587"/>
        <v>0</v>
      </c>
      <c r="T1649" s="45">
        <f t="shared" si="594"/>
        <v>0</v>
      </c>
      <c r="U1649" s="27" t="s">
        <v>4</v>
      </c>
      <c r="V1649" s="29">
        <f t="shared" si="595"/>
        <v>0</v>
      </c>
      <c r="W1649" s="29">
        <f t="shared" si="588"/>
        <v>0.89999906666573337</v>
      </c>
      <c r="X1649" s="30" t="s">
        <v>5</v>
      </c>
      <c r="Y1649" s="78">
        <f t="shared" si="590"/>
        <v>1</v>
      </c>
      <c r="Z1649" s="78">
        <f t="shared" si="593"/>
        <v>77</v>
      </c>
      <c r="AA1649" s="27">
        <f t="shared" si="591"/>
        <v>222</v>
      </c>
      <c r="AB1649" s="31">
        <f t="shared" si="589"/>
        <v>0.89999906666573337</v>
      </c>
      <c r="AC1649" s="25" t="s">
        <v>27</v>
      </c>
      <c r="AD1649" s="43">
        <f t="shared" si="596"/>
        <v>0.89999906666573337</v>
      </c>
      <c r="AE1649" s="48">
        <f t="shared" si="597"/>
        <v>0</v>
      </c>
      <c r="AF1649" s="16">
        <f t="shared" si="598"/>
        <v>0</v>
      </c>
      <c r="AG1649" s="18">
        <f t="shared" si="599"/>
        <v>0</v>
      </c>
      <c r="AH1649" s="37">
        <f t="shared" si="600"/>
        <v>0</v>
      </c>
      <c r="AI1649" s="8">
        <f t="shared" si="601"/>
        <v>0</v>
      </c>
      <c r="AJ1649" s="13">
        <f t="shared" si="602"/>
        <v>0</v>
      </c>
      <c r="AK1649" s="14">
        <f t="shared" si="603"/>
        <v>0</v>
      </c>
      <c r="AL1649" s="17">
        <f t="shared" si="592"/>
        <v>0.10000093333426666</v>
      </c>
      <c r="AM1649" s="22">
        <f t="shared" si="604"/>
        <v>99999</v>
      </c>
      <c r="AN1649" s="91">
        <f t="shared" si="605"/>
        <v>99999</v>
      </c>
    </row>
    <row r="1650" spans="3:40">
      <c r="C1650" s="71"/>
      <c r="S1650" s="1">
        <f t="shared" si="587"/>
        <v>0</v>
      </c>
      <c r="T1650" s="45">
        <f t="shared" si="594"/>
        <v>0</v>
      </c>
      <c r="U1650" s="27" t="s">
        <v>4</v>
      </c>
      <c r="V1650" s="29">
        <f t="shared" si="595"/>
        <v>0</v>
      </c>
      <c r="W1650" s="29">
        <f t="shared" si="588"/>
        <v>0.89999906666573337</v>
      </c>
      <c r="X1650" s="30" t="s">
        <v>5</v>
      </c>
      <c r="Y1650" s="78">
        <f t="shared" si="590"/>
        <v>1</v>
      </c>
      <c r="Z1650" s="78">
        <f t="shared" si="593"/>
        <v>77</v>
      </c>
      <c r="AA1650" s="27">
        <f t="shared" si="591"/>
        <v>222</v>
      </c>
      <c r="AB1650" s="31">
        <f t="shared" si="589"/>
        <v>0.89999906666573337</v>
      </c>
      <c r="AC1650" s="25" t="s">
        <v>27</v>
      </c>
      <c r="AD1650" s="43">
        <f t="shared" si="596"/>
        <v>0.89999906666573337</v>
      </c>
      <c r="AE1650" s="48">
        <f t="shared" si="597"/>
        <v>0</v>
      </c>
      <c r="AF1650" s="16">
        <f t="shared" si="598"/>
        <v>0</v>
      </c>
      <c r="AG1650" s="18">
        <f t="shared" si="599"/>
        <v>0</v>
      </c>
      <c r="AH1650" s="37">
        <f t="shared" si="600"/>
        <v>0</v>
      </c>
      <c r="AI1650" s="8">
        <f t="shared" si="601"/>
        <v>0</v>
      </c>
      <c r="AJ1650" s="13">
        <f t="shared" si="602"/>
        <v>0</v>
      </c>
      <c r="AK1650" s="14">
        <f t="shared" si="603"/>
        <v>0</v>
      </c>
      <c r="AL1650" s="17">
        <f t="shared" si="592"/>
        <v>0.10000093333426666</v>
      </c>
      <c r="AM1650" s="22">
        <f t="shared" si="604"/>
        <v>99999</v>
      </c>
      <c r="AN1650" s="91">
        <f t="shared" si="605"/>
        <v>99999</v>
      </c>
    </row>
    <row r="1651" spans="3:40">
      <c r="C1651" s="71"/>
      <c r="S1651" s="1">
        <f t="shared" ref="S1651:S1714" si="606">IF(T1651=0,IF(AJ1651+AK1651+AF1651+AG1651+AH1651+AI1651,99999,0),0)</f>
        <v>0</v>
      </c>
      <c r="T1651" s="45">
        <f t="shared" si="594"/>
        <v>0</v>
      </c>
      <c r="U1651" s="27" t="s">
        <v>4</v>
      </c>
      <c r="V1651" s="29">
        <f t="shared" si="595"/>
        <v>0</v>
      </c>
      <c r="W1651" s="29">
        <f t="shared" ref="W1651:W1714" si="607">IF(AA1651=222,1-AL1651,AL1651)</f>
        <v>0.89999906666573337</v>
      </c>
      <c r="X1651" s="30" t="s">
        <v>5</v>
      </c>
      <c r="Y1651" s="78">
        <f t="shared" si="590"/>
        <v>1</v>
      </c>
      <c r="Z1651" s="78">
        <f t="shared" si="593"/>
        <v>77</v>
      </c>
      <c r="AA1651" s="27">
        <f t="shared" si="591"/>
        <v>222</v>
      </c>
      <c r="AB1651" s="31">
        <f t="shared" ref="AB1651:AB1714" si="608">W1651</f>
        <v>0.89999906666573337</v>
      </c>
      <c r="AC1651" s="25" t="s">
        <v>27</v>
      </c>
      <c r="AD1651" s="43">
        <f t="shared" si="596"/>
        <v>0.89999906666573337</v>
      </c>
      <c r="AE1651" s="48">
        <f t="shared" si="597"/>
        <v>0</v>
      </c>
      <c r="AF1651" s="16">
        <f t="shared" si="598"/>
        <v>0</v>
      </c>
      <c r="AG1651" s="18">
        <f t="shared" si="599"/>
        <v>0</v>
      </c>
      <c r="AH1651" s="37">
        <f t="shared" si="600"/>
        <v>0</v>
      </c>
      <c r="AI1651" s="8">
        <f t="shared" si="601"/>
        <v>0</v>
      </c>
      <c r="AJ1651" s="13">
        <f t="shared" si="602"/>
        <v>0</v>
      </c>
      <c r="AK1651" s="14">
        <f t="shared" si="603"/>
        <v>0</v>
      </c>
      <c r="AL1651" s="17">
        <f t="shared" si="592"/>
        <v>0.10000093333426666</v>
      </c>
      <c r="AM1651" s="22">
        <f t="shared" si="604"/>
        <v>99999</v>
      </c>
      <c r="AN1651" s="91">
        <f t="shared" si="605"/>
        <v>99999</v>
      </c>
    </row>
    <row r="1652" spans="3:40">
      <c r="C1652" s="71"/>
      <c r="S1652" s="1">
        <f t="shared" si="606"/>
        <v>0</v>
      </c>
      <c r="T1652" s="45">
        <f t="shared" si="594"/>
        <v>0</v>
      </c>
      <c r="U1652" s="27" t="s">
        <v>4</v>
      </c>
      <c r="V1652" s="29">
        <f t="shared" si="595"/>
        <v>0</v>
      </c>
      <c r="W1652" s="29">
        <f t="shared" si="607"/>
        <v>0.89999906666573337</v>
      </c>
      <c r="X1652" s="30" t="s">
        <v>5</v>
      </c>
      <c r="Y1652" s="78">
        <f t="shared" si="590"/>
        <v>1</v>
      </c>
      <c r="Z1652" s="78">
        <f t="shared" si="593"/>
        <v>77</v>
      </c>
      <c r="AA1652" s="27">
        <f t="shared" si="591"/>
        <v>222</v>
      </c>
      <c r="AB1652" s="31">
        <f t="shared" si="608"/>
        <v>0.89999906666573337</v>
      </c>
      <c r="AC1652" s="25" t="s">
        <v>27</v>
      </c>
      <c r="AD1652" s="43">
        <f t="shared" si="596"/>
        <v>0.89999906666573337</v>
      </c>
      <c r="AE1652" s="48">
        <f t="shared" si="597"/>
        <v>0</v>
      </c>
      <c r="AF1652" s="16">
        <f t="shared" si="598"/>
        <v>0</v>
      </c>
      <c r="AG1652" s="18">
        <f t="shared" si="599"/>
        <v>0</v>
      </c>
      <c r="AH1652" s="37">
        <f t="shared" si="600"/>
        <v>0</v>
      </c>
      <c r="AI1652" s="8">
        <f t="shared" si="601"/>
        <v>0</v>
      </c>
      <c r="AJ1652" s="13">
        <f t="shared" si="602"/>
        <v>0</v>
      </c>
      <c r="AK1652" s="14">
        <f t="shared" si="603"/>
        <v>0</v>
      </c>
      <c r="AL1652" s="17">
        <f t="shared" si="592"/>
        <v>0.10000093333426666</v>
      </c>
      <c r="AM1652" s="22">
        <f t="shared" si="604"/>
        <v>99999</v>
      </c>
      <c r="AN1652" s="91">
        <f t="shared" si="605"/>
        <v>99999</v>
      </c>
    </row>
    <row r="1653" spans="3:40">
      <c r="C1653" s="71"/>
      <c r="S1653" s="1">
        <f t="shared" si="606"/>
        <v>0</v>
      </c>
      <c r="T1653" s="45">
        <f t="shared" si="594"/>
        <v>0</v>
      </c>
      <c r="U1653" s="27" t="s">
        <v>4</v>
      </c>
      <c r="V1653" s="29">
        <f t="shared" si="595"/>
        <v>0</v>
      </c>
      <c r="W1653" s="29">
        <f t="shared" si="607"/>
        <v>0.89999906666573337</v>
      </c>
      <c r="X1653" s="30" t="s">
        <v>5</v>
      </c>
      <c r="Y1653" s="78">
        <f t="shared" si="590"/>
        <v>1</v>
      </c>
      <c r="Z1653" s="78">
        <f t="shared" si="593"/>
        <v>77</v>
      </c>
      <c r="AA1653" s="27">
        <f t="shared" si="591"/>
        <v>222</v>
      </c>
      <c r="AB1653" s="31">
        <f t="shared" si="608"/>
        <v>0.89999906666573337</v>
      </c>
      <c r="AC1653" s="25" t="s">
        <v>27</v>
      </c>
      <c r="AD1653" s="43">
        <f t="shared" si="596"/>
        <v>0.89999906666573337</v>
      </c>
      <c r="AE1653" s="48">
        <f t="shared" si="597"/>
        <v>0</v>
      </c>
      <c r="AF1653" s="16">
        <f t="shared" si="598"/>
        <v>0</v>
      </c>
      <c r="AG1653" s="18">
        <f t="shared" si="599"/>
        <v>0</v>
      </c>
      <c r="AH1653" s="37">
        <f t="shared" si="600"/>
        <v>0</v>
      </c>
      <c r="AI1653" s="8">
        <f t="shared" si="601"/>
        <v>0</v>
      </c>
      <c r="AJ1653" s="13">
        <f t="shared" si="602"/>
        <v>0</v>
      </c>
      <c r="AK1653" s="14">
        <f t="shared" si="603"/>
        <v>0</v>
      </c>
      <c r="AL1653" s="17">
        <f t="shared" si="592"/>
        <v>0.10000093333426666</v>
      </c>
      <c r="AM1653" s="22">
        <f t="shared" si="604"/>
        <v>99999</v>
      </c>
      <c r="AN1653" s="91">
        <f t="shared" si="605"/>
        <v>99999</v>
      </c>
    </row>
    <row r="1654" spans="3:40">
      <c r="C1654" s="71"/>
      <c r="S1654" s="1">
        <f t="shared" si="606"/>
        <v>0</v>
      </c>
      <c r="T1654" s="45">
        <f t="shared" si="594"/>
        <v>0</v>
      </c>
      <c r="U1654" s="27" t="s">
        <v>4</v>
      </c>
      <c r="V1654" s="29">
        <f t="shared" si="595"/>
        <v>0</v>
      </c>
      <c r="W1654" s="29">
        <f t="shared" si="607"/>
        <v>0.89999906666573337</v>
      </c>
      <c r="X1654" s="30" t="s">
        <v>5</v>
      </c>
      <c r="Y1654" s="78">
        <f t="shared" si="590"/>
        <v>1</v>
      </c>
      <c r="Z1654" s="78">
        <f t="shared" si="593"/>
        <v>77</v>
      </c>
      <c r="AA1654" s="27">
        <f t="shared" si="591"/>
        <v>222</v>
      </c>
      <c r="AB1654" s="31">
        <f t="shared" si="608"/>
        <v>0.89999906666573337</v>
      </c>
      <c r="AC1654" s="25" t="s">
        <v>27</v>
      </c>
      <c r="AD1654" s="43">
        <f t="shared" si="596"/>
        <v>0.89999906666573337</v>
      </c>
      <c r="AE1654" s="48">
        <f t="shared" si="597"/>
        <v>0</v>
      </c>
      <c r="AF1654" s="16">
        <f t="shared" si="598"/>
        <v>0</v>
      </c>
      <c r="AG1654" s="18">
        <f t="shared" si="599"/>
        <v>0</v>
      </c>
      <c r="AH1654" s="37">
        <f t="shared" si="600"/>
        <v>0</v>
      </c>
      <c r="AI1654" s="8">
        <f t="shared" si="601"/>
        <v>0</v>
      </c>
      <c r="AJ1654" s="13">
        <f t="shared" si="602"/>
        <v>0</v>
      </c>
      <c r="AK1654" s="14">
        <f t="shared" si="603"/>
        <v>0</v>
      </c>
      <c r="AL1654" s="17">
        <f t="shared" si="592"/>
        <v>0.10000093333426666</v>
      </c>
      <c r="AM1654" s="22">
        <f t="shared" si="604"/>
        <v>99999</v>
      </c>
      <c r="AN1654" s="91">
        <f t="shared" si="605"/>
        <v>99999</v>
      </c>
    </row>
    <row r="1655" spans="3:40">
      <c r="C1655" s="71"/>
      <c r="S1655" s="1">
        <f t="shared" si="606"/>
        <v>0</v>
      </c>
      <c r="T1655" s="45">
        <f t="shared" si="594"/>
        <v>0</v>
      </c>
      <c r="U1655" s="27" t="s">
        <v>4</v>
      </c>
      <c r="V1655" s="29">
        <f t="shared" si="595"/>
        <v>0</v>
      </c>
      <c r="W1655" s="29">
        <f t="shared" si="607"/>
        <v>0.89999906666573337</v>
      </c>
      <c r="X1655" s="30" t="s">
        <v>5</v>
      </c>
      <c r="Y1655" s="78">
        <f t="shared" si="590"/>
        <v>1</v>
      </c>
      <c r="Z1655" s="78">
        <f t="shared" si="593"/>
        <v>77</v>
      </c>
      <c r="AA1655" s="27">
        <f t="shared" si="591"/>
        <v>222</v>
      </c>
      <c r="AB1655" s="31">
        <f t="shared" si="608"/>
        <v>0.89999906666573337</v>
      </c>
      <c r="AC1655" s="25" t="s">
        <v>27</v>
      </c>
      <c r="AD1655" s="43">
        <f t="shared" si="596"/>
        <v>0.89999906666573337</v>
      </c>
      <c r="AE1655" s="48">
        <f t="shared" si="597"/>
        <v>0</v>
      </c>
      <c r="AF1655" s="16">
        <f t="shared" si="598"/>
        <v>0</v>
      </c>
      <c r="AG1655" s="18">
        <f t="shared" si="599"/>
        <v>0</v>
      </c>
      <c r="AH1655" s="37">
        <f t="shared" si="600"/>
        <v>0</v>
      </c>
      <c r="AI1655" s="8">
        <f t="shared" si="601"/>
        <v>0</v>
      </c>
      <c r="AJ1655" s="13">
        <f t="shared" si="602"/>
        <v>0</v>
      </c>
      <c r="AK1655" s="14">
        <f t="shared" si="603"/>
        <v>0</v>
      </c>
      <c r="AL1655" s="17">
        <f t="shared" si="592"/>
        <v>0.10000093333426666</v>
      </c>
      <c r="AM1655" s="22">
        <f t="shared" si="604"/>
        <v>99999</v>
      </c>
      <c r="AN1655" s="91">
        <f t="shared" si="605"/>
        <v>99999</v>
      </c>
    </row>
    <row r="1656" spans="3:40">
      <c r="C1656" s="71"/>
      <c r="S1656" s="1">
        <f t="shared" si="606"/>
        <v>0</v>
      </c>
      <c r="T1656" s="45">
        <f t="shared" si="594"/>
        <v>0</v>
      </c>
      <c r="U1656" s="27" t="s">
        <v>4</v>
      </c>
      <c r="V1656" s="29">
        <f t="shared" si="595"/>
        <v>0</v>
      </c>
      <c r="W1656" s="29">
        <f t="shared" si="607"/>
        <v>0.89999906666573337</v>
      </c>
      <c r="X1656" s="30" t="s">
        <v>5</v>
      </c>
      <c r="Y1656" s="78">
        <f t="shared" si="590"/>
        <v>1</v>
      </c>
      <c r="Z1656" s="78">
        <f t="shared" si="593"/>
        <v>77</v>
      </c>
      <c r="AA1656" s="27">
        <f t="shared" si="591"/>
        <v>222</v>
      </c>
      <c r="AB1656" s="31">
        <f t="shared" si="608"/>
        <v>0.89999906666573337</v>
      </c>
      <c r="AC1656" s="25" t="s">
        <v>27</v>
      </c>
      <c r="AD1656" s="43">
        <f t="shared" si="596"/>
        <v>0.89999906666573337</v>
      </c>
      <c r="AE1656" s="48">
        <f t="shared" si="597"/>
        <v>0</v>
      </c>
      <c r="AF1656" s="16">
        <f t="shared" si="598"/>
        <v>0</v>
      </c>
      <c r="AG1656" s="18">
        <f t="shared" si="599"/>
        <v>0</v>
      </c>
      <c r="AH1656" s="37">
        <f t="shared" si="600"/>
        <v>0</v>
      </c>
      <c r="AI1656" s="8">
        <f t="shared" si="601"/>
        <v>0</v>
      </c>
      <c r="AJ1656" s="13">
        <f t="shared" si="602"/>
        <v>0</v>
      </c>
      <c r="AK1656" s="14">
        <f t="shared" si="603"/>
        <v>0</v>
      </c>
      <c r="AL1656" s="17">
        <f t="shared" si="592"/>
        <v>0.10000093333426666</v>
      </c>
      <c r="AM1656" s="22">
        <f t="shared" si="604"/>
        <v>99999</v>
      </c>
      <c r="AN1656" s="91">
        <f t="shared" si="605"/>
        <v>99999</v>
      </c>
    </row>
    <row r="1657" spans="3:40">
      <c r="C1657" s="71"/>
      <c r="S1657" s="1">
        <f t="shared" si="606"/>
        <v>0</v>
      </c>
      <c r="T1657" s="45">
        <f t="shared" si="594"/>
        <v>0</v>
      </c>
      <c r="U1657" s="27" t="s">
        <v>4</v>
      </c>
      <c r="V1657" s="29">
        <f t="shared" si="595"/>
        <v>0</v>
      </c>
      <c r="W1657" s="29">
        <f t="shared" si="607"/>
        <v>0.89999906666573337</v>
      </c>
      <c r="X1657" s="30" t="s">
        <v>5</v>
      </c>
      <c r="Y1657" s="78">
        <f t="shared" si="590"/>
        <v>1</v>
      </c>
      <c r="Z1657" s="78">
        <f t="shared" si="593"/>
        <v>77</v>
      </c>
      <c r="AA1657" s="27">
        <f t="shared" si="591"/>
        <v>222</v>
      </c>
      <c r="AB1657" s="31">
        <f t="shared" si="608"/>
        <v>0.89999906666573337</v>
      </c>
      <c r="AC1657" s="25" t="s">
        <v>27</v>
      </c>
      <c r="AD1657" s="43">
        <f t="shared" si="596"/>
        <v>0.89999906666573337</v>
      </c>
      <c r="AE1657" s="48">
        <f t="shared" si="597"/>
        <v>0</v>
      </c>
      <c r="AF1657" s="16">
        <f t="shared" si="598"/>
        <v>0</v>
      </c>
      <c r="AG1657" s="18">
        <f t="shared" si="599"/>
        <v>0</v>
      </c>
      <c r="AH1657" s="37">
        <f t="shared" si="600"/>
        <v>0</v>
      </c>
      <c r="AI1657" s="8">
        <f t="shared" si="601"/>
        <v>0</v>
      </c>
      <c r="AJ1657" s="13">
        <f t="shared" si="602"/>
        <v>0</v>
      </c>
      <c r="AK1657" s="14">
        <f t="shared" si="603"/>
        <v>0</v>
      </c>
      <c r="AL1657" s="17">
        <f t="shared" si="592"/>
        <v>0.10000093333426666</v>
      </c>
      <c r="AM1657" s="22">
        <f t="shared" si="604"/>
        <v>99999</v>
      </c>
      <c r="AN1657" s="91">
        <f t="shared" si="605"/>
        <v>99999</v>
      </c>
    </row>
    <row r="1658" spans="3:40">
      <c r="C1658" s="71"/>
      <c r="S1658" s="1">
        <f t="shared" si="606"/>
        <v>0</v>
      </c>
      <c r="T1658" s="45">
        <f t="shared" si="594"/>
        <v>0</v>
      </c>
      <c r="U1658" s="27" t="s">
        <v>4</v>
      </c>
      <c r="V1658" s="29">
        <f t="shared" si="595"/>
        <v>0</v>
      </c>
      <c r="W1658" s="29">
        <f t="shared" si="607"/>
        <v>0.89999906666573337</v>
      </c>
      <c r="X1658" s="30" t="s">
        <v>5</v>
      </c>
      <c r="Y1658" s="78">
        <f t="shared" si="590"/>
        <v>1</v>
      </c>
      <c r="Z1658" s="78">
        <f t="shared" si="593"/>
        <v>77</v>
      </c>
      <c r="AA1658" s="27">
        <f t="shared" si="591"/>
        <v>222</v>
      </c>
      <c r="AB1658" s="31">
        <f t="shared" si="608"/>
        <v>0.89999906666573337</v>
      </c>
      <c r="AC1658" s="25" t="s">
        <v>27</v>
      </c>
      <c r="AD1658" s="43">
        <f t="shared" si="596"/>
        <v>0.89999906666573337</v>
      </c>
      <c r="AE1658" s="48">
        <f t="shared" si="597"/>
        <v>0</v>
      </c>
      <c r="AF1658" s="16">
        <f t="shared" si="598"/>
        <v>0</v>
      </c>
      <c r="AG1658" s="18">
        <f t="shared" si="599"/>
        <v>0</v>
      </c>
      <c r="AH1658" s="37">
        <f t="shared" si="600"/>
        <v>0</v>
      </c>
      <c r="AI1658" s="8">
        <f t="shared" si="601"/>
        <v>0</v>
      </c>
      <c r="AJ1658" s="13">
        <f t="shared" si="602"/>
        <v>0</v>
      </c>
      <c r="AK1658" s="14">
        <f t="shared" si="603"/>
        <v>0</v>
      </c>
      <c r="AL1658" s="17">
        <f t="shared" si="592"/>
        <v>0.10000093333426666</v>
      </c>
      <c r="AM1658" s="22">
        <f t="shared" si="604"/>
        <v>99999</v>
      </c>
      <c r="AN1658" s="91">
        <f t="shared" si="605"/>
        <v>99999</v>
      </c>
    </row>
    <row r="1659" spans="3:40">
      <c r="C1659" s="71"/>
      <c r="S1659" s="1">
        <f t="shared" si="606"/>
        <v>0</v>
      </c>
      <c r="T1659" s="45">
        <f t="shared" si="594"/>
        <v>0</v>
      </c>
      <c r="U1659" s="27" t="s">
        <v>4</v>
      </c>
      <c r="V1659" s="29">
        <f t="shared" si="595"/>
        <v>0</v>
      </c>
      <c r="W1659" s="29">
        <f t="shared" si="607"/>
        <v>0.89999906666573337</v>
      </c>
      <c r="X1659" s="30" t="s">
        <v>5</v>
      </c>
      <c r="Y1659" s="78">
        <f t="shared" si="590"/>
        <v>1</v>
      </c>
      <c r="Z1659" s="78">
        <f t="shared" si="593"/>
        <v>77</v>
      </c>
      <c r="AA1659" s="27">
        <f t="shared" si="591"/>
        <v>222</v>
      </c>
      <c r="AB1659" s="31">
        <f t="shared" si="608"/>
        <v>0.89999906666573337</v>
      </c>
      <c r="AC1659" s="25" t="s">
        <v>27</v>
      </c>
      <c r="AD1659" s="43">
        <f t="shared" si="596"/>
        <v>0.89999906666573337</v>
      </c>
      <c r="AE1659" s="48">
        <f t="shared" si="597"/>
        <v>0</v>
      </c>
      <c r="AF1659" s="16">
        <f t="shared" si="598"/>
        <v>0</v>
      </c>
      <c r="AG1659" s="18">
        <f t="shared" si="599"/>
        <v>0</v>
      </c>
      <c r="AH1659" s="37">
        <f t="shared" si="600"/>
        <v>0</v>
      </c>
      <c r="AI1659" s="8">
        <f t="shared" si="601"/>
        <v>0</v>
      </c>
      <c r="AJ1659" s="13">
        <f t="shared" si="602"/>
        <v>0</v>
      </c>
      <c r="AK1659" s="14">
        <f t="shared" si="603"/>
        <v>0</v>
      </c>
      <c r="AL1659" s="17">
        <f t="shared" si="592"/>
        <v>0.10000093333426666</v>
      </c>
      <c r="AM1659" s="22">
        <f t="shared" si="604"/>
        <v>99999</v>
      </c>
      <c r="AN1659" s="91">
        <f t="shared" si="605"/>
        <v>99999</v>
      </c>
    </row>
    <row r="1660" spans="3:40">
      <c r="C1660" s="71"/>
      <c r="S1660" s="1">
        <f t="shared" si="606"/>
        <v>0</v>
      </c>
      <c r="T1660" s="45">
        <f t="shared" si="594"/>
        <v>0</v>
      </c>
      <c r="U1660" s="27" t="s">
        <v>4</v>
      </c>
      <c r="V1660" s="29">
        <f t="shared" si="595"/>
        <v>0</v>
      </c>
      <c r="W1660" s="29">
        <f t="shared" si="607"/>
        <v>0.89999906666573337</v>
      </c>
      <c r="X1660" s="30" t="s">
        <v>5</v>
      </c>
      <c r="Y1660" s="78">
        <f t="shared" si="590"/>
        <v>1</v>
      </c>
      <c r="Z1660" s="78">
        <f t="shared" si="593"/>
        <v>77</v>
      </c>
      <c r="AA1660" s="27">
        <f t="shared" si="591"/>
        <v>222</v>
      </c>
      <c r="AB1660" s="31">
        <f t="shared" si="608"/>
        <v>0.89999906666573337</v>
      </c>
      <c r="AC1660" s="25" t="s">
        <v>27</v>
      </c>
      <c r="AD1660" s="43">
        <f t="shared" si="596"/>
        <v>0.89999906666573337</v>
      </c>
      <c r="AE1660" s="48">
        <f t="shared" si="597"/>
        <v>0</v>
      </c>
      <c r="AF1660" s="16">
        <f t="shared" si="598"/>
        <v>0</v>
      </c>
      <c r="AG1660" s="18">
        <f t="shared" si="599"/>
        <v>0</v>
      </c>
      <c r="AH1660" s="37">
        <f t="shared" si="600"/>
        <v>0</v>
      </c>
      <c r="AI1660" s="8">
        <f t="shared" si="601"/>
        <v>0</v>
      </c>
      <c r="AJ1660" s="13">
        <f t="shared" si="602"/>
        <v>0</v>
      </c>
      <c r="AK1660" s="14">
        <f t="shared" si="603"/>
        <v>0</v>
      </c>
      <c r="AL1660" s="17">
        <f t="shared" si="592"/>
        <v>0.10000093333426666</v>
      </c>
      <c r="AM1660" s="22">
        <f t="shared" si="604"/>
        <v>99999</v>
      </c>
      <c r="AN1660" s="91">
        <f t="shared" si="605"/>
        <v>99999</v>
      </c>
    </row>
    <row r="1661" spans="3:40">
      <c r="C1661" s="71"/>
      <c r="S1661" s="1">
        <f t="shared" si="606"/>
        <v>0</v>
      </c>
      <c r="T1661" s="45">
        <f t="shared" si="594"/>
        <v>0</v>
      </c>
      <c r="U1661" s="27" t="s">
        <v>4</v>
      </c>
      <c r="V1661" s="29">
        <f t="shared" si="595"/>
        <v>0</v>
      </c>
      <c r="W1661" s="29">
        <f t="shared" si="607"/>
        <v>0.89999906666573337</v>
      </c>
      <c r="X1661" s="30" t="s">
        <v>5</v>
      </c>
      <c r="Y1661" s="78">
        <f t="shared" si="590"/>
        <v>1</v>
      </c>
      <c r="Z1661" s="78">
        <f t="shared" si="593"/>
        <v>77</v>
      </c>
      <c r="AA1661" s="27">
        <f t="shared" si="591"/>
        <v>222</v>
      </c>
      <c r="AB1661" s="31">
        <f t="shared" si="608"/>
        <v>0.89999906666573337</v>
      </c>
      <c r="AC1661" s="25" t="s">
        <v>27</v>
      </c>
      <c r="AD1661" s="43">
        <f t="shared" si="596"/>
        <v>0.89999906666573337</v>
      </c>
      <c r="AE1661" s="48">
        <f t="shared" si="597"/>
        <v>0</v>
      </c>
      <c r="AF1661" s="16">
        <f t="shared" si="598"/>
        <v>0</v>
      </c>
      <c r="AG1661" s="18">
        <f t="shared" si="599"/>
        <v>0</v>
      </c>
      <c r="AH1661" s="37">
        <f t="shared" si="600"/>
        <v>0</v>
      </c>
      <c r="AI1661" s="8">
        <f t="shared" si="601"/>
        <v>0</v>
      </c>
      <c r="AJ1661" s="13">
        <f t="shared" si="602"/>
        <v>0</v>
      </c>
      <c r="AK1661" s="14">
        <f t="shared" si="603"/>
        <v>0</v>
      </c>
      <c r="AL1661" s="17">
        <f t="shared" si="592"/>
        <v>0.10000093333426666</v>
      </c>
      <c r="AM1661" s="22">
        <f t="shared" si="604"/>
        <v>99999</v>
      </c>
      <c r="AN1661" s="91">
        <f t="shared" si="605"/>
        <v>99999</v>
      </c>
    </row>
    <row r="1662" spans="3:40">
      <c r="C1662" s="71"/>
      <c r="S1662" s="1">
        <f t="shared" si="606"/>
        <v>0</v>
      </c>
      <c r="T1662" s="45">
        <f t="shared" si="594"/>
        <v>0</v>
      </c>
      <c r="U1662" s="27" t="s">
        <v>4</v>
      </c>
      <c r="V1662" s="29">
        <f t="shared" si="595"/>
        <v>0</v>
      </c>
      <c r="W1662" s="29">
        <f t="shared" si="607"/>
        <v>0.89999906666573337</v>
      </c>
      <c r="X1662" s="30" t="s">
        <v>5</v>
      </c>
      <c r="Y1662" s="78">
        <f t="shared" si="590"/>
        <v>1</v>
      </c>
      <c r="Z1662" s="78">
        <f t="shared" si="593"/>
        <v>77</v>
      </c>
      <c r="AA1662" s="27">
        <f t="shared" si="591"/>
        <v>222</v>
      </c>
      <c r="AB1662" s="31">
        <f t="shared" si="608"/>
        <v>0.89999906666573337</v>
      </c>
      <c r="AC1662" s="25" t="s">
        <v>27</v>
      </c>
      <c r="AD1662" s="43">
        <f t="shared" si="596"/>
        <v>0.89999906666573337</v>
      </c>
      <c r="AE1662" s="48">
        <f t="shared" si="597"/>
        <v>0</v>
      </c>
      <c r="AF1662" s="16">
        <f t="shared" si="598"/>
        <v>0</v>
      </c>
      <c r="AG1662" s="18">
        <f t="shared" si="599"/>
        <v>0</v>
      </c>
      <c r="AH1662" s="37">
        <f t="shared" si="600"/>
        <v>0</v>
      </c>
      <c r="AI1662" s="8">
        <f t="shared" si="601"/>
        <v>0</v>
      </c>
      <c r="AJ1662" s="13">
        <f t="shared" si="602"/>
        <v>0</v>
      </c>
      <c r="AK1662" s="14">
        <f t="shared" si="603"/>
        <v>0</v>
      </c>
      <c r="AL1662" s="17">
        <f t="shared" si="592"/>
        <v>0.10000093333426666</v>
      </c>
      <c r="AM1662" s="22">
        <f t="shared" si="604"/>
        <v>99999</v>
      </c>
      <c r="AN1662" s="91">
        <f t="shared" si="605"/>
        <v>99999</v>
      </c>
    </row>
    <row r="1663" spans="3:40">
      <c r="C1663" s="71"/>
      <c r="S1663" s="1">
        <f t="shared" si="606"/>
        <v>0</v>
      </c>
      <c r="T1663" s="45">
        <f t="shared" si="594"/>
        <v>0</v>
      </c>
      <c r="U1663" s="27" t="s">
        <v>4</v>
      </c>
      <c r="V1663" s="29">
        <f t="shared" si="595"/>
        <v>0</v>
      </c>
      <c r="W1663" s="29">
        <f t="shared" si="607"/>
        <v>0.89999906666573337</v>
      </c>
      <c r="X1663" s="30" t="s">
        <v>5</v>
      </c>
      <c r="Y1663" s="78">
        <f t="shared" si="590"/>
        <v>1</v>
      </c>
      <c r="Z1663" s="78">
        <f t="shared" si="593"/>
        <v>77</v>
      </c>
      <c r="AA1663" s="27">
        <f t="shared" si="591"/>
        <v>222</v>
      </c>
      <c r="AB1663" s="31">
        <f t="shared" si="608"/>
        <v>0.89999906666573337</v>
      </c>
      <c r="AC1663" s="25" t="s">
        <v>27</v>
      </c>
      <c r="AD1663" s="43">
        <f t="shared" si="596"/>
        <v>0.89999906666573337</v>
      </c>
      <c r="AE1663" s="48">
        <f t="shared" si="597"/>
        <v>0</v>
      </c>
      <c r="AF1663" s="16">
        <f t="shared" si="598"/>
        <v>0</v>
      </c>
      <c r="AG1663" s="18">
        <f t="shared" si="599"/>
        <v>0</v>
      </c>
      <c r="AH1663" s="37">
        <f t="shared" si="600"/>
        <v>0</v>
      </c>
      <c r="AI1663" s="8">
        <f t="shared" si="601"/>
        <v>0</v>
      </c>
      <c r="AJ1663" s="13">
        <f t="shared" si="602"/>
        <v>0</v>
      </c>
      <c r="AK1663" s="14">
        <f t="shared" si="603"/>
        <v>0</v>
      </c>
      <c r="AL1663" s="17">
        <f t="shared" si="592"/>
        <v>0.10000093333426666</v>
      </c>
      <c r="AM1663" s="22">
        <f t="shared" si="604"/>
        <v>99999</v>
      </c>
      <c r="AN1663" s="91">
        <f t="shared" si="605"/>
        <v>99999</v>
      </c>
    </row>
    <row r="1664" spans="3:40">
      <c r="C1664" s="71"/>
      <c r="S1664" s="1">
        <f t="shared" si="606"/>
        <v>0</v>
      </c>
      <c r="T1664" s="45">
        <f t="shared" si="594"/>
        <v>0</v>
      </c>
      <c r="U1664" s="27" t="s">
        <v>4</v>
      </c>
      <c r="V1664" s="29">
        <f t="shared" si="595"/>
        <v>0</v>
      </c>
      <c r="W1664" s="29">
        <f t="shared" si="607"/>
        <v>0.89999906666573337</v>
      </c>
      <c r="X1664" s="30" t="s">
        <v>5</v>
      </c>
      <c r="Y1664" s="78">
        <f t="shared" si="590"/>
        <v>1</v>
      </c>
      <c r="Z1664" s="78">
        <f t="shared" si="593"/>
        <v>77</v>
      </c>
      <c r="AA1664" s="27">
        <f t="shared" si="591"/>
        <v>222</v>
      </c>
      <c r="AB1664" s="31">
        <f t="shared" si="608"/>
        <v>0.89999906666573337</v>
      </c>
      <c r="AC1664" s="25" t="s">
        <v>27</v>
      </c>
      <c r="AD1664" s="43">
        <f t="shared" si="596"/>
        <v>0.89999906666573337</v>
      </c>
      <c r="AE1664" s="48">
        <f t="shared" si="597"/>
        <v>0</v>
      </c>
      <c r="AF1664" s="16">
        <f t="shared" si="598"/>
        <v>0</v>
      </c>
      <c r="AG1664" s="18">
        <f t="shared" si="599"/>
        <v>0</v>
      </c>
      <c r="AH1664" s="37">
        <f t="shared" si="600"/>
        <v>0</v>
      </c>
      <c r="AI1664" s="8">
        <f t="shared" si="601"/>
        <v>0</v>
      </c>
      <c r="AJ1664" s="13">
        <f t="shared" si="602"/>
        <v>0</v>
      </c>
      <c r="AK1664" s="14">
        <f t="shared" si="603"/>
        <v>0</v>
      </c>
      <c r="AL1664" s="17">
        <f t="shared" si="592"/>
        <v>0.10000093333426666</v>
      </c>
      <c r="AM1664" s="22">
        <f t="shared" si="604"/>
        <v>99999</v>
      </c>
      <c r="AN1664" s="91">
        <f t="shared" si="605"/>
        <v>99999</v>
      </c>
    </row>
    <row r="1665" spans="3:40">
      <c r="C1665" s="71"/>
      <c r="S1665" s="1">
        <f t="shared" si="606"/>
        <v>0</v>
      </c>
      <c r="T1665" s="45">
        <f t="shared" si="594"/>
        <v>0</v>
      </c>
      <c r="U1665" s="27" t="s">
        <v>4</v>
      </c>
      <c r="V1665" s="29">
        <f t="shared" si="595"/>
        <v>0</v>
      </c>
      <c r="W1665" s="29">
        <f t="shared" si="607"/>
        <v>0.89999906666573337</v>
      </c>
      <c r="X1665" s="30" t="s">
        <v>5</v>
      </c>
      <c r="Y1665" s="78">
        <f t="shared" si="590"/>
        <v>1</v>
      </c>
      <c r="Z1665" s="78">
        <f t="shared" si="593"/>
        <v>77</v>
      </c>
      <c r="AA1665" s="27">
        <f t="shared" si="591"/>
        <v>222</v>
      </c>
      <c r="AB1665" s="31">
        <f t="shared" si="608"/>
        <v>0.89999906666573337</v>
      </c>
      <c r="AC1665" s="25" t="s">
        <v>27</v>
      </c>
      <c r="AD1665" s="43">
        <f t="shared" si="596"/>
        <v>0.89999906666573337</v>
      </c>
      <c r="AE1665" s="48">
        <f t="shared" si="597"/>
        <v>0</v>
      </c>
      <c r="AF1665" s="16">
        <f t="shared" si="598"/>
        <v>0</v>
      </c>
      <c r="AG1665" s="18">
        <f t="shared" si="599"/>
        <v>0</v>
      </c>
      <c r="AH1665" s="37">
        <f t="shared" si="600"/>
        <v>0</v>
      </c>
      <c r="AI1665" s="8">
        <f t="shared" si="601"/>
        <v>0</v>
      </c>
      <c r="AJ1665" s="13">
        <f t="shared" si="602"/>
        <v>0</v>
      </c>
      <c r="AK1665" s="14">
        <f t="shared" si="603"/>
        <v>0</v>
      </c>
      <c r="AL1665" s="17">
        <f t="shared" si="592"/>
        <v>0.10000093333426666</v>
      </c>
      <c r="AM1665" s="22">
        <f t="shared" si="604"/>
        <v>99999</v>
      </c>
      <c r="AN1665" s="91">
        <f t="shared" si="605"/>
        <v>99999</v>
      </c>
    </row>
    <row r="1666" spans="3:40">
      <c r="C1666" s="71"/>
      <c r="S1666" s="1">
        <f t="shared" si="606"/>
        <v>0</v>
      </c>
      <c r="T1666" s="45">
        <f t="shared" si="594"/>
        <v>0</v>
      </c>
      <c r="U1666" s="27" t="s">
        <v>4</v>
      </c>
      <c r="V1666" s="29">
        <f t="shared" si="595"/>
        <v>0</v>
      </c>
      <c r="W1666" s="29">
        <f t="shared" si="607"/>
        <v>0.89999906666573337</v>
      </c>
      <c r="X1666" s="30" t="s">
        <v>5</v>
      </c>
      <c r="Y1666" s="78">
        <f t="shared" si="590"/>
        <v>1</v>
      </c>
      <c r="Z1666" s="78">
        <f t="shared" si="593"/>
        <v>77</v>
      </c>
      <c r="AA1666" s="27">
        <f t="shared" si="591"/>
        <v>222</v>
      </c>
      <c r="AB1666" s="31">
        <f t="shared" si="608"/>
        <v>0.89999906666573337</v>
      </c>
      <c r="AC1666" s="25" t="s">
        <v>27</v>
      </c>
      <c r="AD1666" s="43">
        <f t="shared" si="596"/>
        <v>0.89999906666573337</v>
      </c>
      <c r="AE1666" s="48">
        <f t="shared" si="597"/>
        <v>0</v>
      </c>
      <c r="AF1666" s="16">
        <f t="shared" si="598"/>
        <v>0</v>
      </c>
      <c r="AG1666" s="18">
        <f t="shared" si="599"/>
        <v>0</v>
      </c>
      <c r="AH1666" s="37">
        <f t="shared" si="600"/>
        <v>0</v>
      </c>
      <c r="AI1666" s="8">
        <f t="shared" si="601"/>
        <v>0</v>
      </c>
      <c r="AJ1666" s="13">
        <f t="shared" si="602"/>
        <v>0</v>
      </c>
      <c r="AK1666" s="14">
        <f t="shared" si="603"/>
        <v>0</v>
      </c>
      <c r="AL1666" s="17">
        <f t="shared" si="592"/>
        <v>0.10000093333426666</v>
      </c>
      <c r="AM1666" s="22">
        <f t="shared" si="604"/>
        <v>99999</v>
      </c>
      <c r="AN1666" s="91">
        <f t="shared" si="605"/>
        <v>99999</v>
      </c>
    </row>
    <row r="1667" spans="3:40">
      <c r="C1667" s="71"/>
      <c r="S1667" s="1">
        <f t="shared" si="606"/>
        <v>0</v>
      </c>
      <c r="T1667" s="45">
        <f t="shared" si="594"/>
        <v>0</v>
      </c>
      <c r="U1667" s="27" t="s">
        <v>4</v>
      </c>
      <c r="V1667" s="29">
        <f t="shared" si="595"/>
        <v>0</v>
      </c>
      <c r="W1667" s="29">
        <f t="shared" si="607"/>
        <v>0.89999906666573337</v>
      </c>
      <c r="X1667" s="30" t="s">
        <v>5</v>
      </c>
      <c r="Y1667" s="78">
        <f t="shared" si="590"/>
        <v>1</v>
      </c>
      <c r="Z1667" s="78">
        <f t="shared" si="593"/>
        <v>77</v>
      </c>
      <c r="AA1667" s="27">
        <f t="shared" si="591"/>
        <v>222</v>
      </c>
      <c r="AB1667" s="31">
        <f t="shared" si="608"/>
        <v>0.89999906666573337</v>
      </c>
      <c r="AC1667" s="25" t="s">
        <v>27</v>
      </c>
      <c r="AD1667" s="43">
        <f t="shared" si="596"/>
        <v>0.89999906666573337</v>
      </c>
      <c r="AE1667" s="48">
        <f t="shared" si="597"/>
        <v>0</v>
      </c>
      <c r="AF1667" s="16">
        <f t="shared" si="598"/>
        <v>0</v>
      </c>
      <c r="AG1667" s="18">
        <f t="shared" si="599"/>
        <v>0</v>
      </c>
      <c r="AH1667" s="37">
        <f t="shared" si="600"/>
        <v>0</v>
      </c>
      <c r="AI1667" s="8">
        <f t="shared" si="601"/>
        <v>0</v>
      </c>
      <c r="AJ1667" s="13">
        <f t="shared" si="602"/>
        <v>0</v>
      </c>
      <c r="AK1667" s="14">
        <f t="shared" si="603"/>
        <v>0</v>
      </c>
      <c r="AL1667" s="17">
        <f t="shared" si="592"/>
        <v>0.10000093333426666</v>
      </c>
      <c r="AM1667" s="22">
        <f t="shared" si="604"/>
        <v>99999</v>
      </c>
      <c r="AN1667" s="91">
        <f t="shared" si="605"/>
        <v>99999</v>
      </c>
    </row>
    <row r="1668" spans="3:40">
      <c r="C1668" s="71"/>
      <c r="S1668" s="1">
        <f t="shared" si="606"/>
        <v>0</v>
      </c>
      <c r="T1668" s="45">
        <f t="shared" si="594"/>
        <v>0</v>
      </c>
      <c r="U1668" s="27" t="s">
        <v>4</v>
      </c>
      <c r="V1668" s="29">
        <f t="shared" si="595"/>
        <v>0</v>
      </c>
      <c r="W1668" s="29">
        <f t="shared" si="607"/>
        <v>0.89999906666573337</v>
      </c>
      <c r="X1668" s="30" t="s">
        <v>5</v>
      </c>
      <c r="Y1668" s="78">
        <f t="shared" si="590"/>
        <v>1</v>
      </c>
      <c r="Z1668" s="78">
        <f t="shared" si="593"/>
        <v>77</v>
      </c>
      <c r="AA1668" s="27">
        <f t="shared" si="591"/>
        <v>222</v>
      </c>
      <c r="AB1668" s="31">
        <f t="shared" si="608"/>
        <v>0.89999906666573337</v>
      </c>
      <c r="AC1668" s="25" t="s">
        <v>27</v>
      </c>
      <c r="AD1668" s="43">
        <f t="shared" si="596"/>
        <v>0.89999906666573337</v>
      </c>
      <c r="AE1668" s="48">
        <f t="shared" si="597"/>
        <v>0</v>
      </c>
      <c r="AF1668" s="16">
        <f t="shared" si="598"/>
        <v>0</v>
      </c>
      <c r="AG1668" s="18">
        <f t="shared" si="599"/>
        <v>0</v>
      </c>
      <c r="AH1668" s="37">
        <f t="shared" si="600"/>
        <v>0</v>
      </c>
      <c r="AI1668" s="8">
        <f t="shared" si="601"/>
        <v>0</v>
      </c>
      <c r="AJ1668" s="13">
        <f t="shared" si="602"/>
        <v>0</v>
      </c>
      <c r="AK1668" s="14">
        <f t="shared" si="603"/>
        <v>0</v>
      </c>
      <c r="AL1668" s="17">
        <f t="shared" si="592"/>
        <v>0.10000093333426666</v>
      </c>
      <c r="AM1668" s="22">
        <f t="shared" si="604"/>
        <v>99999</v>
      </c>
      <c r="AN1668" s="91">
        <f t="shared" si="605"/>
        <v>99999</v>
      </c>
    </row>
    <row r="1669" spans="3:40">
      <c r="C1669" s="71"/>
      <c r="S1669" s="1">
        <f t="shared" si="606"/>
        <v>0</v>
      </c>
      <c r="T1669" s="45">
        <f t="shared" si="594"/>
        <v>0</v>
      </c>
      <c r="U1669" s="27" t="s">
        <v>4</v>
      </c>
      <c r="V1669" s="29">
        <f t="shared" si="595"/>
        <v>0</v>
      </c>
      <c r="W1669" s="29">
        <f t="shared" si="607"/>
        <v>0.89999906666573337</v>
      </c>
      <c r="X1669" s="30" t="s">
        <v>5</v>
      </c>
      <c r="Y1669" s="78">
        <f t="shared" si="590"/>
        <v>1</v>
      </c>
      <c r="Z1669" s="78">
        <f t="shared" si="593"/>
        <v>77</v>
      </c>
      <c r="AA1669" s="27">
        <f t="shared" si="591"/>
        <v>222</v>
      </c>
      <c r="AB1669" s="31">
        <f t="shared" si="608"/>
        <v>0.89999906666573337</v>
      </c>
      <c r="AC1669" s="25" t="s">
        <v>27</v>
      </c>
      <c r="AD1669" s="43">
        <f t="shared" si="596"/>
        <v>0.89999906666573337</v>
      </c>
      <c r="AE1669" s="48">
        <f t="shared" si="597"/>
        <v>0</v>
      </c>
      <c r="AF1669" s="16">
        <f t="shared" si="598"/>
        <v>0</v>
      </c>
      <c r="AG1669" s="18">
        <f t="shared" si="599"/>
        <v>0</v>
      </c>
      <c r="AH1669" s="37">
        <f t="shared" si="600"/>
        <v>0</v>
      </c>
      <c r="AI1669" s="8">
        <f t="shared" si="601"/>
        <v>0</v>
      </c>
      <c r="AJ1669" s="13">
        <f t="shared" si="602"/>
        <v>0</v>
      </c>
      <c r="AK1669" s="14">
        <f t="shared" si="603"/>
        <v>0</v>
      </c>
      <c r="AL1669" s="17">
        <f t="shared" si="592"/>
        <v>0.10000093333426666</v>
      </c>
      <c r="AM1669" s="22">
        <f t="shared" si="604"/>
        <v>99999</v>
      </c>
      <c r="AN1669" s="91">
        <f t="shared" si="605"/>
        <v>99999</v>
      </c>
    </row>
    <row r="1670" spans="3:40">
      <c r="C1670" s="71"/>
      <c r="S1670" s="1">
        <f t="shared" si="606"/>
        <v>0</v>
      </c>
      <c r="T1670" s="45">
        <f t="shared" si="594"/>
        <v>0</v>
      </c>
      <c r="U1670" s="27" t="s">
        <v>4</v>
      </c>
      <c r="V1670" s="29">
        <f t="shared" si="595"/>
        <v>0</v>
      </c>
      <c r="W1670" s="29">
        <f t="shared" si="607"/>
        <v>0.89999906666573337</v>
      </c>
      <c r="X1670" s="30" t="s">
        <v>5</v>
      </c>
      <c r="Y1670" s="78">
        <f t="shared" si="590"/>
        <v>1</v>
      </c>
      <c r="Z1670" s="78">
        <f t="shared" si="593"/>
        <v>77</v>
      </c>
      <c r="AA1670" s="27">
        <f t="shared" si="591"/>
        <v>222</v>
      </c>
      <c r="AB1670" s="31">
        <f t="shared" si="608"/>
        <v>0.89999906666573337</v>
      </c>
      <c r="AC1670" s="25" t="s">
        <v>27</v>
      </c>
      <c r="AD1670" s="43">
        <f t="shared" si="596"/>
        <v>0.89999906666573337</v>
      </c>
      <c r="AE1670" s="48">
        <f t="shared" si="597"/>
        <v>0</v>
      </c>
      <c r="AF1670" s="16">
        <f t="shared" si="598"/>
        <v>0</v>
      </c>
      <c r="AG1670" s="18">
        <f t="shared" si="599"/>
        <v>0</v>
      </c>
      <c r="AH1670" s="37">
        <f t="shared" si="600"/>
        <v>0</v>
      </c>
      <c r="AI1670" s="8">
        <f t="shared" si="601"/>
        <v>0</v>
      </c>
      <c r="AJ1670" s="13">
        <f t="shared" si="602"/>
        <v>0</v>
      </c>
      <c r="AK1670" s="14">
        <f t="shared" si="603"/>
        <v>0</v>
      </c>
      <c r="AL1670" s="17">
        <f t="shared" si="592"/>
        <v>0.10000093333426666</v>
      </c>
      <c r="AM1670" s="22">
        <f t="shared" si="604"/>
        <v>99999</v>
      </c>
      <c r="AN1670" s="91">
        <f t="shared" si="605"/>
        <v>99999</v>
      </c>
    </row>
    <row r="1671" spans="3:40">
      <c r="C1671" s="71"/>
      <c r="S1671" s="1">
        <f t="shared" si="606"/>
        <v>0</v>
      </c>
      <c r="T1671" s="45">
        <f t="shared" si="594"/>
        <v>0</v>
      </c>
      <c r="U1671" s="27" t="s">
        <v>4</v>
      </c>
      <c r="V1671" s="29">
        <f t="shared" si="595"/>
        <v>0</v>
      </c>
      <c r="W1671" s="29">
        <f t="shared" si="607"/>
        <v>0.89999906666573337</v>
      </c>
      <c r="X1671" s="30" t="s">
        <v>5</v>
      </c>
      <c r="Y1671" s="78">
        <f t="shared" si="590"/>
        <v>1</v>
      </c>
      <c r="Z1671" s="78">
        <f t="shared" si="593"/>
        <v>77</v>
      </c>
      <c r="AA1671" s="27">
        <f t="shared" si="591"/>
        <v>222</v>
      </c>
      <c r="AB1671" s="31">
        <f t="shared" si="608"/>
        <v>0.89999906666573337</v>
      </c>
      <c r="AC1671" s="25" t="s">
        <v>27</v>
      </c>
      <c r="AD1671" s="43">
        <f t="shared" si="596"/>
        <v>0.89999906666573337</v>
      </c>
      <c r="AE1671" s="48">
        <f t="shared" si="597"/>
        <v>0</v>
      </c>
      <c r="AF1671" s="16">
        <f t="shared" si="598"/>
        <v>0</v>
      </c>
      <c r="AG1671" s="18">
        <f t="shared" si="599"/>
        <v>0</v>
      </c>
      <c r="AH1671" s="37">
        <f t="shared" si="600"/>
        <v>0</v>
      </c>
      <c r="AI1671" s="8">
        <f t="shared" si="601"/>
        <v>0</v>
      </c>
      <c r="AJ1671" s="13">
        <f t="shared" si="602"/>
        <v>0</v>
      </c>
      <c r="AK1671" s="14">
        <f t="shared" si="603"/>
        <v>0</v>
      </c>
      <c r="AL1671" s="17">
        <f t="shared" si="592"/>
        <v>0.10000093333426666</v>
      </c>
      <c r="AM1671" s="22">
        <f t="shared" si="604"/>
        <v>99999</v>
      </c>
      <c r="AN1671" s="91">
        <f t="shared" si="605"/>
        <v>99999</v>
      </c>
    </row>
    <row r="1672" spans="3:40">
      <c r="C1672" s="71"/>
      <c r="S1672" s="1">
        <f t="shared" si="606"/>
        <v>0</v>
      </c>
      <c r="T1672" s="45">
        <f t="shared" si="594"/>
        <v>0</v>
      </c>
      <c r="U1672" s="27" t="s">
        <v>4</v>
      </c>
      <c r="V1672" s="29">
        <f t="shared" si="595"/>
        <v>0</v>
      </c>
      <c r="W1672" s="29">
        <f t="shared" si="607"/>
        <v>0.89999906666573337</v>
      </c>
      <c r="X1672" s="30" t="s">
        <v>5</v>
      </c>
      <c r="Y1672" s="78">
        <f t="shared" si="590"/>
        <v>1</v>
      </c>
      <c r="Z1672" s="78">
        <f t="shared" si="593"/>
        <v>77</v>
      </c>
      <c r="AA1672" s="27">
        <f t="shared" si="591"/>
        <v>222</v>
      </c>
      <c r="AB1672" s="31">
        <f t="shared" si="608"/>
        <v>0.89999906666573337</v>
      </c>
      <c r="AC1672" s="25" t="s">
        <v>27</v>
      </c>
      <c r="AD1672" s="43">
        <f t="shared" si="596"/>
        <v>0.89999906666573337</v>
      </c>
      <c r="AE1672" s="48">
        <f t="shared" si="597"/>
        <v>0</v>
      </c>
      <c r="AF1672" s="16">
        <f t="shared" si="598"/>
        <v>0</v>
      </c>
      <c r="AG1672" s="18">
        <f t="shared" si="599"/>
        <v>0</v>
      </c>
      <c r="AH1672" s="37">
        <f t="shared" si="600"/>
        <v>0</v>
      </c>
      <c r="AI1672" s="8">
        <f t="shared" si="601"/>
        <v>0</v>
      </c>
      <c r="AJ1672" s="13">
        <f t="shared" si="602"/>
        <v>0</v>
      </c>
      <c r="AK1672" s="14">
        <f t="shared" si="603"/>
        <v>0</v>
      </c>
      <c r="AL1672" s="17">
        <f t="shared" si="592"/>
        <v>0.10000093333426666</v>
      </c>
      <c r="AM1672" s="22">
        <f t="shared" si="604"/>
        <v>99999</v>
      </c>
      <c r="AN1672" s="91">
        <f t="shared" si="605"/>
        <v>99999</v>
      </c>
    </row>
    <row r="1673" spans="3:40">
      <c r="C1673" s="71"/>
      <c r="S1673" s="1">
        <f t="shared" si="606"/>
        <v>0</v>
      </c>
      <c r="T1673" s="45">
        <f t="shared" si="594"/>
        <v>0</v>
      </c>
      <c r="U1673" s="27" t="s">
        <v>4</v>
      </c>
      <c r="V1673" s="29">
        <f t="shared" si="595"/>
        <v>0</v>
      </c>
      <c r="W1673" s="29">
        <f t="shared" si="607"/>
        <v>0.89999906666573337</v>
      </c>
      <c r="X1673" s="30" t="s">
        <v>5</v>
      </c>
      <c r="Y1673" s="78">
        <f t="shared" ref="Y1673:Y1736" si="609">INT((C1673+MOD(C$3,1)/C$4)/C$4)</f>
        <v>1</v>
      </c>
      <c r="Z1673" s="78">
        <f t="shared" si="593"/>
        <v>77</v>
      </c>
      <c r="AA1673" s="27">
        <f t="shared" ref="AA1673:AA1736" si="610">IF(C$3&gt;=1,IF(MOD(INT((C1673-MOD(C$3,C$4)+MOD(C$3,1)/C$4)/C$4),2),8888,222),IF(MOD(INT((C1673-MOD(C$3,C$4)+MOD(C$3,1)/C$4)/C$4),2),222,8888))</f>
        <v>222</v>
      </c>
      <c r="AB1673" s="31">
        <f t="shared" si="608"/>
        <v>0.89999906666573337</v>
      </c>
      <c r="AC1673" s="25" t="s">
        <v>27</v>
      </c>
      <c r="AD1673" s="43">
        <f t="shared" si="596"/>
        <v>0.89999906666573337</v>
      </c>
      <c r="AE1673" s="48">
        <f t="shared" si="597"/>
        <v>0</v>
      </c>
      <c r="AF1673" s="16">
        <f t="shared" si="598"/>
        <v>0</v>
      </c>
      <c r="AG1673" s="18">
        <f t="shared" si="599"/>
        <v>0</v>
      </c>
      <c r="AH1673" s="37">
        <f t="shared" si="600"/>
        <v>0</v>
      </c>
      <c r="AI1673" s="8">
        <f t="shared" si="601"/>
        <v>0</v>
      </c>
      <c r="AJ1673" s="13">
        <f t="shared" si="602"/>
        <v>0</v>
      </c>
      <c r="AK1673" s="14">
        <f t="shared" si="603"/>
        <v>0</v>
      </c>
      <c r="AL1673" s="17">
        <f t="shared" ref="AL1673:AL1736" si="611">MOD(MOD(((((MOD(C1673,C$4)/C$4)+(MOD(C$3,C$4)/C$4)))),C$4),1)</f>
        <v>0.10000093333426666</v>
      </c>
      <c r="AM1673" s="22">
        <f t="shared" si="604"/>
        <v>99999</v>
      </c>
      <c r="AN1673" s="91">
        <f t="shared" si="605"/>
        <v>99999</v>
      </c>
    </row>
    <row r="1674" spans="3:40">
      <c r="C1674" s="71"/>
      <c r="S1674" s="1">
        <f t="shared" si="606"/>
        <v>0</v>
      </c>
      <c r="T1674" s="45">
        <f t="shared" si="594"/>
        <v>0</v>
      </c>
      <c r="U1674" s="27" t="s">
        <v>4</v>
      </c>
      <c r="V1674" s="29">
        <f t="shared" si="595"/>
        <v>0</v>
      </c>
      <c r="W1674" s="29">
        <f t="shared" si="607"/>
        <v>0.89999906666573337</v>
      </c>
      <c r="X1674" s="30" t="s">
        <v>5</v>
      </c>
      <c r="Y1674" s="78">
        <f t="shared" si="609"/>
        <v>1</v>
      </c>
      <c r="Z1674" s="78">
        <f t="shared" si="593"/>
        <v>77</v>
      </c>
      <c r="AA1674" s="27">
        <f t="shared" si="610"/>
        <v>222</v>
      </c>
      <c r="AB1674" s="31">
        <f t="shared" si="608"/>
        <v>0.89999906666573337</v>
      </c>
      <c r="AC1674" s="25" t="s">
        <v>27</v>
      </c>
      <c r="AD1674" s="43">
        <f t="shared" si="596"/>
        <v>0.89999906666573337</v>
      </c>
      <c r="AE1674" s="48">
        <f t="shared" si="597"/>
        <v>0</v>
      </c>
      <c r="AF1674" s="16">
        <f t="shared" si="598"/>
        <v>0</v>
      </c>
      <c r="AG1674" s="18">
        <f t="shared" si="599"/>
        <v>0</v>
      </c>
      <c r="AH1674" s="37">
        <f t="shared" si="600"/>
        <v>0</v>
      </c>
      <c r="AI1674" s="8">
        <f t="shared" si="601"/>
        <v>0</v>
      </c>
      <c r="AJ1674" s="13">
        <f t="shared" si="602"/>
        <v>0</v>
      </c>
      <c r="AK1674" s="14">
        <f t="shared" si="603"/>
        <v>0</v>
      </c>
      <c r="AL1674" s="17">
        <f t="shared" si="611"/>
        <v>0.10000093333426666</v>
      </c>
      <c r="AM1674" s="22">
        <f t="shared" si="604"/>
        <v>99999</v>
      </c>
      <c r="AN1674" s="91">
        <f t="shared" si="605"/>
        <v>99999</v>
      </c>
    </row>
    <row r="1675" spans="3:40">
      <c r="C1675" s="71"/>
      <c r="S1675" s="1">
        <f t="shared" si="606"/>
        <v>0</v>
      </c>
      <c r="T1675" s="45">
        <f t="shared" si="594"/>
        <v>0</v>
      </c>
      <c r="U1675" s="27" t="s">
        <v>4</v>
      </c>
      <c r="V1675" s="29">
        <f t="shared" si="595"/>
        <v>0</v>
      </c>
      <c r="W1675" s="29">
        <f t="shared" si="607"/>
        <v>0.89999906666573337</v>
      </c>
      <c r="X1675" s="30" t="s">
        <v>5</v>
      </c>
      <c r="Y1675" s="78">
        <f t="shared" si="609"/>
        <v>1</v>
      </c>
      <c r="Z1675" s="78">
        <f t="shared" ref="Z1675:Z1738" si="612">IF(Z1674=0,IF(AA1675=222,IF(AA1674=8888,Z1674+1,Z1674),IF(AA1674=222,Z1674+1,Z1674))+1,IF(AA1675=222,IF(AA1674=8888,Z1674+1,Z1674),IF(AA1674=222,Z1674+1,Z1674)))</f>
        <v>77</v>
      </c>
      <c r="AA1675" s="27">
        <f t="shared" si="610"/>
        <v>222</v>
      </c>
      <c r="AB1675" s="31">
        <f t="shared" si="608"/>
        <v>0.89999906666573337</v>
      </c>
      <c r="AC1675" s="25" t="s">
        <v>27</v>
      </c>
      <c r="AD1675" s="43">
        <f t="shared" si="596"/>
        <v>0.89999906666573337</v>
      </c>
      <c r="AE1675" s="48">
        <f t="shared" si="597"/>
        <v>0</v>
      </c>
      <c r="AF1675" s="16">
        <f t="shared" si="598"/>
        <v>0</v>
      </c>
      <c r="AG1675" s="18">
        <f t="shared" si="599"/>
        <v>0</v>
      </c>
      <c r="AH1675" s="37">
        <f t="shared" si="600"/>
        <v>0</v>
      </c>
      <c r="AI1675" s="8">
        <f t="shared" si="601"/>
        <v>0</v>
      </c>
      <c r="AJ1675" s="13">
        <f t="shared" si="602"/>
        <v>0</v>
      </c>
      <c r="AK1675" s="14">
        <f t="shared" si="603"/>
        <v>0</v>
      </c>
      <c r="AL1675" s="17">
        <f t="shared" si="611"/>
        <v>0.10000093333426666</v>
      </c>
      <c r="AM1675" s="22">
        <f t="shared" si="604"/>
        <v>99999</v>
      </c>
      <c r="AN1675" s="91">
        <f t="shared" si="605"/>
        <v>99999</v>
      </c>
    </row>
    <row r="1676" spans="3:40">
      <c r="C1676" s="71"/>
      <c r="S1676" s="1">
        <f t="shared" si="606"/>
        <v>0</v>
      </c>
      <c r="T1676" s="45">
        <f t="shared" si="594"/>
        <v>0</v>
      </c>
      <c r="U1676" s="27" t="s">
        <v>4</v>
      </c>
      <c r="V1676" s="29">
        <f t="shared" si="595"/>
        <v>0</v>
      </c>
      <c r="W1676" s="29">
        <f t="shared" si="607"/>
        <v>0.89999906666573337</v>
      </c>
      <c r="X1676" s="30" t="s">
        <v>5</v>
      </c>
      <c r="Y1676" s="78">
        <f t="shared" si="609"/>
        <v>1</v>
      </c>
      <c r="Z1676" s="78">
        <f t="shared" si="612"/>
        <v>77</v>
      </c>
      <c r="AA1676" s="27">
        <f t="shared" si="610"/>
        <v>222</v>
      </c>
      <c r="AB1676" s="31">
        <f t="shared" si="608"/>
        <v>0.89999906666573337</v>
      </c>
      <c r="AC1676" s="25" t="s">
        <v>27</v>
      </c>
      <c r="AD1676" s="43">
        <f t="shared" si="596"/>
        <v>0.89999906666573337</v>
      </c>
      <c r="AE1676" s="48">
        <f t="shared" si="597"/>
        <v>0</v>
      </c>
      <c r="AF1676" s="16">
        <f t="shared" si="598"/>
        <v>0</v>
      </c>
      <c r="AG1676" s="18">
        <f t="shared" si="599"/>
        <v>0</v>
      </c>
      <c r="AH1676" s="37">
        <f t="shared" si="600"/>
        <v>0</v>
      </c>
      <c r="AI1676" s="8">
        <f t="shared" si="601"/>
        <v>0</v>
      </c>
      <c r="AJ1676" s="13">
        <f t="shared" si="602"/>
        <v>0</v>
      </c>
      <c r="AK1676" s="14">
        <f t="shared" si="603"/>
        <v>0</v>
      </c>
      <c r="AL1676" s="17">
        <f t="shared" si="611"/>
        <v>0.10000093333426666</v>
      </c>
      <c r="AM1676" s="22">
        <f t="shared" si="604"/>
        <v>99999</v>
      </c>
      <c r="AN1676" s="91">
        <f t="shared" si="605"/>
        <v>99999</v>
      </c>
    </row>
    <row r="1677" spans="3:40">
      <c r="C1677" s="71"/>
      <c r="S1677" s="1">
        <f t="shared" si="606"/>
        <v>0</v>
      </c>
      <c r="T1677" s="45">
        <f t="shared" si="594"/>
        <v>0</v>
      </c>
      <c r="U1677" s="27" t="s">
        <v>4</v>
      </c>
      <c r="V1677" s="29">
        <f t="shared" si="595"/>
        <v>0</v>
      </c>
      <c r="W1677" s="29">
        <f t="shared" si="607"/>
        <v>0.89999906666573337</v>
      </c>
      <c r="X1677" s="30" t="s">
        <v>5</v>
      </c>
      <c r="Y1677" s="78">
        <f t="shared" si="609"/>
        <v>1</v>
      </c>
      <c r="Z1677" s="78">
        <f t="shared" si="612"/>
        <v>77</v>
      </c>
      <c r="AA1677" s="27">
        <f t="shared" si="610"/>
        <v>222</v>
      </c>
      <c r="AB1677" s="31">
        <f t="shared" si="608"/>
        <v>0.89999906666573337</v>
      </c>
      <c r="AC1677" s="25" t="s">
        <v>27</v>
      </c>
      <c r="AD1677" s="43">
        <f t="shared" si="596"/>
        <v>0.89999906666573337</v>
      </c>
      <c r="AE1677" s="48">
        <f t="shared" si="597"/>
        <v>0</v>
      </c>
      <c r="AF1677" s="16">
        <f t="shared" si="598"/>
        <v>0</v>
      </c>
      <c r="AG1677" s="18">
        <f t="shared" si="599"/>
        <v>0</v>
      </c>
      <c r="AH1677" s="37">
        <f t="shared" si="600"/>
        <v>0</v>
      </c>
      <c r="AI1677" s="8">
        <f t="shared" si="601"/>
        <v>0</v>
      </c>
      <c r="AJ1677" s="13">
        <f t="shared" si="602"/>
        <v>0</v>
      </c>
      <c r="AK1677" s="14">
        <f t="shared" si="603"/>
        <v>0</v>
      </c>
      <c r="AL1677" s="17">
        <f t="shared" si="611"/>
        <v>0.10000093333426666</v>
      </c>
      <c r="AM1677" s="22">
        <f t="shared" si="604"/>
        <v>99999</v>
      </c>
      <c r="AN1677" s="91">
        <f t="shared" si="605"/>
        <v>99999</v>
      </c>
    </row>
    <row r="1678" spans="3:40">
      <c r="C1678" s="71"/>
      <c r="S1678" s="1">
        <f t="shared" si="606"/>
        <v>0</v>
      </c>
      <c r="T1678" s="45">
        <f t="shared" si="594"/>
        <v>0</v>
      </c>
      <c r="U1678" s="27" t="s">
        <v>4</v>
      </c>
      <c r="V1678" s="29">
        <f t="shared" si="595"/>
        <v>0</v>
      </c>
      <c r="W1678" s="29">
        <f t="shared" si="607"/>
        <v>0.89999906666573337</v>
      </c>
      <c r="X1678" s="30" t="s">
        <v>5</v>
      </c>
      <c r="Y1678" s="78">
        <f t="shared" si="609"/>
        <v>1</v>
      </c>
      <c r="Z1678" s="78">
        <f t="shared" si="612"/>
        <v>77</v>
      </c>
      <c r="AA1678" s="27">
        <f t="shared" si="610"/>
        <v>222</v>
      </c>
      <c r="AB1678" s="31">
        <f t="shared" si="608"/>
        <v>0.89999906666573337</v>
      </c>
      <c r="AC1678" s="25" t="s">
        <v>27</v>
      </c>
      <c r="AD1678" s="43">
        <f t="shared" si="596"/>
        <v>0.89999906666573337</v>
      </c>
      <c r="AE1678" s="48">
        <f t="shared" si="597"/>
        <v>0</v>
      </c>
      <c r="AF1678" s="16">
        <f t="shared" si="598"/>
        <v>0</v>
      </c>
      <c r="AG1678" s="18">
        <f t="shared" si="599"/>
        <v>0</v>
      </c>
      <c r="AH1678" s="37">
        <f t="shared" si="600"/>
        <v>0</v>
      </c>
      <c r="AI1678" s="8">
        <f t="shared" si="601"/>
        <v>0</v>
      </c>
      <c r="AJ1678" s="13">
        <f t="shared" si="602"/>
        <v>0</v>
      </c>
      <c r="AK1678" s="14">
        <f t="shared" si="603"/>
        <v>0</v>
      </c>
      <c r="AL1678" s="17">
        <f t="shared" si="611"/>
        <v>0.10000093333426666</v>
      </c>
      <c r="AM1678" s="22">
        <f t="shared" si="604"/>
        <v>99999</v>
      </c>
      <c r="AN1678" s="91">
        <f t="shared" si="605"/>
        <v>99999</v>
      </c>
    </row>
    <row r="1679" spans="3:40">
      <c r="C1679" s="71"/>
      <c r="S1679" s="1">
        <f t="shared" si="606"/>
        <v>0</v>
      </c>
      <c r="T1679" s="45">
        <f t="shared" ref="T1679:T1742" si="613">IF(C$1=2,0,1)</f>
        <v>0</v>
      </c>
      <c r="U1679" s="27" t="s">
        <v>4</v>
      </c>
      <c r="V1679" s="29">
        <f t="shared" ref="V1679:V1742" si="614">D1679</f>
        <v>0</v>
      </c>
      <c r="W1679" s="29">
        <f t="shared" si="607"/>
        <v>0.89999906666573337</v>
      </c>
      <c r="X1679" s="30" t="s">
        <v>5</v>
      </c>
      <c r="Y1679" s="78">
        <f t="shared" si="609"/>
        <v>1</v>
      </c>
      <c r="Z1679" s="78">
        <f t="shared" si="612"/>
        <v>77</v>
      </c>
      <c r="AA1679" s="27">
        <f t="shared" si="610"/>
        <v>222</v>
      </c>
      <c r="AB1679" s="31">
        <f t="shared" si="608"/>
        <v>0.89999906666573337</v>
      </c>
      <c r="AC1679" s="25" t="s">
        <v>27</v>
      </c>
      <c r="AD1679" s="43">
        <f t="shared" ref="AD1679:AD1742" si="615">IF(AA1679=222,W1679-E1679/C$4,E1679/C$4+W1679)</f>
        <v>0.89999906666573337</v>
      </c>
      <c r="AE1679" s="48">
        <f t="shared" ref="AE1679:AE1742" si="616">IF(AE$1=1,IF(C1680=0,0,IF(C1679=0,0,IF(T1679=0,IF((ABS(D1679-D1680))&lt;0.1,(IF(C1680-C1679=T$1,99999,0)),0),0))),0)</f>
        <v>0</v>
      </c>
      <c r="AF1679" s="16">
        <f t="shared" ref="AF1679:AF1742" si="617">IF(AF$1=1,IF(C1680=0,0,IF(C1679=0,0,IF(T1679=0,IF(C1680-C1679=0,(IF(ABS(D1679-D1680)&lt;W$1,99999,0)),0),0))),0)</f>
        <v>0</v>
      </c>
      <c r="AG1679" s="18">
        <f t="shared" ref="AG1679:AG1742" si="618">IF(AG$1=1,IF(C1680=0,0,IF(C1679=0,0,IF(T1679=0,IF(AND(AN1679,AM1679),99999,0),0))),0)</f>
        <v>0</v>
      </c>
      <c r="AH1679" s="37">
        <f t="shared" ref="AH1679:AH1742" si="619">IF(C1679=0,,IF(AH$1=1,IF(1&gt;AD1679,0,99999),0))</f>
        <v>0</v>
      </c>
      <c r="AI1679" s="8">
        <f t="shared" ref="AI1679:AI1742" si="620">IF(AI$1=1,IF(D1679&gt;1,99999,IF(D1679&lt;0,99999,0)),0)</f>
        <v>0</v>
      </c>
      <c r="AJ1679" s="13">
        <f t="shared" ref="AJ1679:AJ1742" si="621">IF(AJ$1=1,IF(B1680=0,0,IF(B1680-B1679=1,0,99999)),0)</f>
        <v>0</v>
      </c>
      <c r="AK1679" s="14">
        <f t="shared" ref="AK1679:AK1742" si="622">IF(AK$1=1,IF(C1680=0,0,IF(C1680-C1679&lt;0,99999,0)),0)</f>
        <v>0</v>
      </c>
      <c r="AL1679" s="17">
        <f t="shared" si="611"/>
        <v>0.10000093333426666</v>
      </c>
      <c r="AM1679" s="22">
        <f t="shared" ref="AM1679:AM1742" si="623">IF(C1680-C1679=0,99999,0 )</f>
        <v>99999</v>
      </c>
      <c r="AN1679" s="91">
        <f t="shared" ref="AN1679:AN1742" si="624">IF(ABS(D1680-D1679)=0,99999,0)</f>
        <v>99999</v>
      </c>
    </row>
    <row r="1680" spans="3:40">
      <c r="C1680" s="71"/>
      <c r="S1680" s="1">
        <f t="shared" si="606"/>
        <v>0</v>
      </c>
      <c r="T1680" s="45">
        <f t="shared" si="613"/>
        <v>0</v>
      </c>
      <c r="U1680" s="27" t="s">
        <v>4</v>
      </c>
      <c r="V1680" s="29">
        <f t="shared" si="614"/>
        <v>0</v>
      </c>
      <c r="W1680" s="29">
        <f t="shared" si="607"/>
        <v>0.89999906666573337</v>
      </c>
      <c r="X1680" s="30" t="s">
        <v>5</v>
      </c>
      <c r="Y1680" s="78">
        <f t="shared" si="609"/>
        <v>1</v>
      </c>
      <c r="Z1680" s="78">
        <f t="shared" si="612"/>
        <v>77</v>
      </c>
      <c r="AA1680" s="27">
        <f t="shared" si="610"/>
        <v>222</v>
      </c>
      <c r="AB1680" s="31">
        <f t="shared" si="608"/>
        <v>0.89999906666573337</v>
      </c>
      <c r="AC1680" s="25" t="s">
        <v>27</v>
      </c>
      <c r="AD1680" s="43">
        <f t="shared" si="615"/>
        <v>0.89999906666573337</v>
      </c>
      <c r="AE1680" s="48">
        <f t="shared" si="616"/>
        <v>0</v>
      </c>
      <c r="AF1680" s="16">
        <f t="shared" si="617"/>
        <v>0</v>
      </c>
      <c r="AG1680" s="18">
        <f t="shared" si="618"/>
        <v>0</v>
      </c>
      <c r="AH1680" s="37">
        <f t="shared" si="619"/>
        <v>0</v>
      </c>
      <c r="AI1680" s="8">
        <f t="shared" si="620"/>
        <v>0</v>
      </c>
      <c r="AJ1680" s="13">
        <f t="shared" si="621"/>
        <v>0</v>
      </c>
      <c r="AK1680" s="14">
        <f t="shared" si="622"/>
        <v>0</v>
      </c>
      <c r="AL1680" s="17">
        <f t="shared" si="611"/>
        <v>0.10000093333426666</v>
      </c>
      <c r="AM1680" s="22">
        <f t="shared" si="623"/>
        <v>99999</v>
      </c>
      <c r="AN1680" s="91">
        <f t="shared" si="624"/>
        <v>99999</v>
      </c>
    </row>
    <row r="1681" spans="3:40">
      <c r="C1681" s="71"/>
      <c r="S1681" s="1">
        <f t="shared" si="606"/>
        <v>0</v>
      </c>
      <c r="T1681" s="45">
        <f t="shared" si="613"/>
        <v>0</v>
      </c>
      <c r="U1681" s="27" t="s">
        <v>4</v>
      </c>
      <c r="V1681" s="29">
        <f t="shared" si="614"/>
        <v>0</v>
      </c>
      <c r="W1681" s="29">
        <f t="shared" si="607"/>
        <v>0.89999906666573337</v>
      </c>
      <c r="X1681" s="30" t="s">
        <v>5</v>
      </c>
      <c r="Y1681" s="78">
        <f t="shared" si="609"/>
        <v>1</v>
      </c>
      <c r="Z1681" s="78">
        <f t="shared" si="612"/>
        <v>77</v>
      </c>
      <c r="AA1681" s="27">
        <f t="shared" si="610"/>
        <v>222</v>
      </c>
      <c r="AB1681" s="31">
        <f t="shared" si="608"/>
        <v>0.89999906666573337</v>
      </c>
      <c r="AC1681" s="25" t="s">
        <v>27</v>
      </c>
      <c r="AD1681" s="43">
        <f t="shared" si="615"/>
        <v>0.89999906666573337</v>
      </c>
      <c r="AE1681" s="48">
        <f t="shared" si="616"/>
        <v>0</v>
      </c>
      <c r="AF1681" s="16">
        <f t="shared" si="617"/>
        <v>0</v>
      </c>
      <c r="AG1681" s="18">
        <f t="shared" si="618"/>
        <v>0</v>
      </c>
      <c r="AH1681" s="37">
        <f t="shared" si="619"/>
        <v>0</v>
      </c>
      <c r="AI1681" s="8">
        <f t="shared" si="620"/>
        <v>0</v>
      </c>
      <c r="AJ1681" s="13">
        <f t="shared" si="621"/>
        <v>0</v>
      </c>
      <c r="AK1681" s="14">
        <f t="shared" si="622"/>
        <v>0</v>
      </c>
      <c r="AL1681" s="17">
        <f t="shared" si="611"/>
        <v>0.10000093333426666</v>
      </c>
      <c r="AM1681" s="22">
        <f t="shared" si="623"/>
        <v>99999</v>
      </c>
      <c r="AN1681" s="91">
        <f t="shared" si="624"/>
        <v>99999</v>
      </c>
    </row>
    <row r="1682" spans="3:40">
      <c r="C1682" s="71"/>
      <c r="S1682" s="1">
        <f t="shared" si="606"/>
        <v>0</v>
      </c>
      <c r="T1682" s="45">
        <f t="shared" si="613"/>
        <v>0</v>
      </c>
      <c r="U1682" s="27" t="s">
        <v>4</v>
      </c>
      <c r="V1682" s="29">
        <f t="shared" si="614"/>
        <v>0</v>
      </c>
      <c r="W1682" s="29">
        <f t="shared" si="607"/>
        <v>0.89999906666573337</v>
      </c>
      <c r="X1682" s="30" t="s">
        <v>5</v>
      </c>
      <c r="Y1682" s="78">
        <f t="shared" si="609"/>
        <v>1</v>
      </c>
      <c r="Z1682" s="78">
        <f t="shared" si="612"/>
        <v>77</v>
      </c>
      <c r="AA1682" s="27">
        <f t="shared" si="610"/>
        <v>222</v>
      </c>
      <c r="AB1682" s="31">
        <f t="shared" si="608"/>
        <v>0.89999906666573337</v>
      </c>
      <c r="AC1682" s="25" t="s">
        <v>27</v>
      </c>
      <c r="AD1682" s="43">
        <f t="shared" si="615"/>
        <v>0.89999906666573337</v>
      </c>
      <c r="AE1682" s="48">
        <f t="shared" si="616"/>
        <v>0</v>
      </c>
      <c r="AF1682" s="16">
        <f t="shared" si="617"/>
        <v>0</v>
      </c>
      <c r="AG1682" s="18">
        <f t="shared" si="618"/>
        <v>0</v>
      </c>
      <c r="AH1682" s="37">
        <f t="shared" si="619"/>
        <v>0</v>
      </c>
      <c r="AI1682" s="8">
        <f t="shared" si="620"/>
        <v>0</v>
      </c>
      <c r="AJ1682" s="13">
        <f t="shared" si="621"/>
        <v>0</v>
      </c>
      <c r="AK1682" s="14">
        <f t="shared" si="622"/>
        <v>0</v>
      </c>
      <c r="AL1682" s="17">
        <f t="shared" si="611"/>
        <v>0.10000093333426666</v>
      </c>
      <c r="AM1682" s="22">
        <f t="shared" si="623"/>
        <v>99999</v>
      </c>
      <c r="AN1682" s="91">
        <f t="shared" si="624"/>
        <v>99999</v>
      </c>
    </row>
    <row r="1683" spans="3:40">
      <c r="C1683" s="71"/>
      <c r="S1683" s="1">
        <f t="shared" si="606"/>
        <v>0</v>
      </c>
      <c r="T1683" s="45">
        <f t="shared" si="613"/>
        <v>0</v>
      </c>
      <c r="U1683" s="27" t="s">
        <v>4</v>
      </c>
      <c r="V1683" s="29">
        <f t="shared" si="614"/>
        <v>0</v>
      </c>
      <c r="W1683" s="29">
        <f t="shared" si="607"/>
        <v>0.89999906666573337</v>
      </c>
      <c r="X1683" s="30" t="s">
        <v>5</v>
      </c>
      <c r="Y1683" s="78">
        <f t="shared" si="609"/>
        <v>1</v>
      </c>
      <c r="Z1683" s="78">
        <f t="shared" si="612"/>
        <v>77</v>
      </c>
      <c r="AA1683" s="27">
        <f t="shared" si="610"/>
        <v>222</v>
      </c>
      <c r="AB1683" s="31">
        <f t="shared" si="608"/>
        <v>0.89999906666573337</v>
      </c>
      <c r="AC1683" s="25" t="s">
        <v>27</v>
      </c>
      <c r="AD1683" s="43">
        <f t="shared" si="615"/>
        <v>0.89999906666573337</v>
      </c>
      <c r="AE1683" s="48">
        <f t="shared" si="616"/>
        <v>0</v>
      </c>
      <c r="AF1683" s="16">
        <f t="shared" si="617"/>
        <v>0</v>
      </c>
      <c r="AG1683" s="18">
        <f t="shared" si="618"/>
        <v>0</v>
      </c>
      <c r="AH1683" s="37">
        <f t="shared" si="619"/>
        <v>0</v>
      </c>
      <c r="AI1683" s="8">
        <f t="shared" si="620"/>
        <v>0</v>
      </c>
      <c r="AJ1683" s="13">
        <f t="shared" si="621"/>
        <v>0</v>
      </c>
      <c r="AK1683" s="14">
        <f t="shared" si="622"/>
        <v>0</v>
      </c>
      <c r="AL1683" s="17">
        <f t="shared" si="611"/>
        <v>0.10000093333426666</v>
      </c>
      <c r="AM1683" s="22">
        <f t="shared" si="623"/>
        <v>99999</v>
      </c>
      <c r="AN1683" s="91">
        <f t="shared" si="624"/>
        <v>99999</v>
      </c>
    </row>
    <row r="1684" spans="3:40">
      <c r="C1684" s="71"/>
      <c r="S1684" s="1">
        <f t="shared" si="606"/>
        <v>0</v>
      </c>
      <c r="T1684" s="45">
        <f t="shared" si="613"/>
        <v>0</v>
      </c>
      <c r="U1684" s="27" t="s">
        <v>4</v>
      </c>
      <c r="V1684" s="29">
        <f t="shared" si="614"/>
        <v>0</v>
      </c>
      <c r="W1684" s="29">
        <f t="shared" si="607"/>
        <v>0.89999906666573337</v>
      </c>
      <c r="X1684" s="30" t="s">
        <v>5</v>
      </c>
      <c r="Y1684" s="78">
        <f t="shared" si="609"/>
        <v>1</v>
      </c>
      <c r="Z1684" s="78">
        <f t="shared" si="612"/>
        <v>77</v>
      </c>
      <c r="AA1684" s="27">
        <f t="shared" si="610"/>
        <v>222</v>
      </c>
      <c r="AB1684" s="31">
        <f t="shared" si="608"/>
        <v>0.89999906666573337</v>
      </c>
      <c r="AC1684" s="25" t="s">
        <v>27</v>
      </c>
      <c r="AD1684" s="43">
        <f t="shared" si="615"/>
        <v>0.89999906666573337</v>
      </c>
      <c r="AE1684" s="48">
        <f t="shared" si="616"/>
        <v>0</v>
      </c>
      <c r="AF1684" s="16">
        <f t="shared" si="617"/>
        <v>0</v>
      </c>
      <c r="AG1684" s="18">
        <f t="shared" si="618"/>
        <v>0</v>
      </c>
      <c r="AH1684" s="37">
        <f t="shared" si="619"/>
        <v>0</v>
      </c>
      <c r="AI1684" s="8">
        <f t="shared" si="620"/>
        <v>0</v>
      </c>
      <c r="AJ1684" s="13">
        <f t="shared" si="621"/>
        <v>0</v>
      </c>
      <c r="AK1684" s="14">
        <f t="shared" si="622"/>
        <v>0</v>
      </c>
      <c r="AL1684" s="17">
        <f t="shared" si="611"/>
        <v>0.10000093333426666</v>
      </c>
      <c r="AM1684" s="22">
        <f t="shared" si="623"/>
        <v>99999</v>
      </c>
      <c r="AN1684" s="91">
        <f t="shared" si="624"/>
        <v>99999</v>
      </c>
    </row>
    <row r="1685" spans="3:40">
      <c r="C1685" s="71"/>
      <c r="S1685" s="1">
        <f t="shared" si="606"/>
        <v>0</v>
      </c>
      <c r="T1685" s="45">
        <f t="shared" si="613"/>
        <v>0</v>
      </c>
      <c r="U1685" s="27" t="s">
        <v>4</v>
      </c>
      <c r="V1685" s="29">
        <f t="shared" si="614"/>
        <v>0</v>
      </c>
      <c r="W1685" s="29">
        <f t="shared" si="607"/>
        <v>0.89999906666573337</v>
      </c>
      <c r="X1685" s="30" t="s">
        <v>5</v>
      </c>
      <c r="Y1685" s="78">
        <f t="shared" si="609"/>
        <v>1</v>
      </c>
      <c r="Z1685" s="78">
        <f t="shared" si="612"/>
        <v>77</v>
      </c>
      <c r="AA1685" s="27">
        <f t="shared" si="610"/>
        <v>222</v>
      </c>
      <c r="AB1685" s="31">
        <f t="shared" si="608"/>
        <v>0.89999906666573337</v>
      </c>
      <c r="AC1685" s="25" t="s">
        <v>27</v>
      </c>
      <c r="AD1685" s="43">
        <f t="shared" si="615"/>
        <v>0.89999906666573337</v>
      </c>
      <c r="AE1685" s="48">
        <f t="shared" si="616"/>
        <v>0</v>
      </c>
      <c r="AF1685" s="16">
        <f t="shared" si="617"/>
        <v>0</v>
      </c>
      <c r="AG1685" s="18">
        <f t="shared" si="618"/>
        <v>0</v>
      </c>
      <c r="AH1685" s="37">
        <f t="shared" si="619"/>
        <v>0</v>
      </c>
      <c r="AI1685" s="8">
        <f t="shared" si="620"/>
        <v>0</v>
      </c>
      <c r="AJ1685" s="13">
        <f t="shared" si="621"/>
        <v>0</v>
      </c>
      <c r="AK1685" s="14">
        <f t="shared" si="622"/>
        <v>0</v>
      </c>
      <c r="AL1685" s="17">
        <f t="shared" si="611"/>
        <v>0.10000093333426666</v>
      </c>
      <c r="AM1685" s="22">
        <f t="shared" si="623"/>
        <v>99999</v>
      </c>
      <c r="AN1685" s="91">
        <f t="shared" si="624"/>
        <v>99999</v>
      </c>
    </row>
    <row r="1686" spans="3:40">
      <c r="C1686" s="71"/>
      <c r="S1686" s="1">
        <f t="shared" si="606"/>
        <v>0</v>
      </c>
      <c r="T1686" s="45">
        <f t="shared" si="613"/>
        <v>0</v>
      </c>
      <c r="U1686" s="27" t="s">
        <v>4</v>
      </c>
      <c r="V1686" s="29">
        <f t="shared" si="614"/>
        <v>0</v>
      </c>
      <c r="W1686" s="29">
        <f t="shared" si="607"/>
        <v>0.89999906666573337</v>
      </c>
      <c r="X1686" s="30" t="s">
        <v>5</v>
      </c>
      <c r="Y1686" s="78">
        <f t="shared" si="609"/>
        <v>1</v>
      </c>
      <c r="Z1686" s="78">
        <f t="shared" si="612"/>
        <v>77</v>
      </c>
      <c r="AA1686" s="27">
        <f t="shared" si="610"/>
        <v>222</v>
      </c>
      <c r="AB1686" s="31">
        <f t="shared" si="608"/>
        <v>0.89999906666573337</v>
      </c>
      <c r="AC1686" s="25" t="s">
        <v>27</v>
      </c>
      <c r="AD1686" s="43">
        <f t="shared" si="615"/>
        <v>0.89999906666573337</v>
      </c>
      <c r="AE1686" s="48">
        <f t="shared" si="616"/>
        <v>0</v>
      </c>
      <c r="AF1686" s="16">
        <f t="shared" si="617"/>
        <v>0</v>
      </c>
      <c r="AG1686" s="18">
        <f t="shared" si="618"/>
        <v>0</v>
      </c>
      <c r="AH1686" s="37">
        <f t="shared" si="619"/>
        <v>0</v>
      </c>
      <c r="AI1686" s="8">
        <f t="shared" si="620"/>
        <v>0</v>
      </c>
      <c r="AJ1686" s="13">
        <f t="shared" si="621"/>
        <v>0</v>
      </c>
      <c r="AK1686" s="14">
        <f t="shared" si="622"/>
        <v>0</v>
      </c>
      <c r="AL1686" s="17">
        <f t="shared" si="611"/>
        <v>0.10000093333426666</v>
      </c>
      <c r="AM1686" s="22">
        <f t="shared" si="623"/>
        <v>99999</v>
      </c>
      <c r="AN1686" s="91">
        <f t="shared" si="624"/>
        <v>99999</v>
      </c>
    </row>
    <row r="1687" spans="3:40">
      <c r="C1687" s="71"/>
      <c r="S1687" s="1">
        <f t="shared" si="606"/>
        <v>0</v>
      </c>
      <c r="T1687" s="45">
        <f t="shared" si="613"/>
        <v>0</v>
      </c>
      <c r="U1687" s="27" t="s">
        <v>4</v>
      </c>
      <c r="V1687" s="29">
        <f t="shared" si="614"/>
        <v>0</v>
      </c>
      <c r="W1687" s="29">
        <f t="shared" si="607"/>
        <v>0.89999906666573337</v>
      </c>
      <c r="X1687" s="30" t="s">
        <v>5</v>
      </c>
      <c r="Y1687" s="78">
        <f t="shared" si="609"/>
        <v>1</v>
      </c>
      <c r="Z1687" s="78">
        <f t="shared" si="612"/>
        <v>77</v>
      </c>
      <c r="AA1687" s="27">
        <f t="shared" si="610"/>
        <v>222</v>
      </c>
      <c r="AB1687" s="31">
        <f t="shared" si="608"/>
        <v>0.89999906666573337</v>
      </c>
      <c r="AC1687" s="25" t="s">
        <v>27</v>
      </c>
      <c r="AD1687" s="43">
        <f t="shared" si="615"/>
        <v>0.89999906666573337</v>
      </c>
      <c r="AE1687" s="48">
        <f t="shared" si="616"/>
        <v>0</v>
      </c>
      <c r="AF1687" s="16">
        <f t="shared" si="617"/>
        <v>0</v>
      </c>
      <c r="AG1687" s="18">
        <f t="shared" si="618"/>
        <v>0</v>
      </c>
      <c r="AH1687" s="37">
        <f t="shared" si="619"/>
        <v>0</v>
      </c>
      <c r="AI1687" s="8">
        <f t="shared" si="620"/>
        <v>0</v>
      </c>
      <c r="AJ1687" s="13">
        <f t="shared" si="621"/>
        <v>0</v>
      </c>
      <c r="AK1687" s="14">
        <f t="shared" si="622"/>
        <v>0</v>
      </c>
      <c r="AL1687" s="17">
        <f t="shared" si="611"/>
        <v>0.10000093333426666</v>
      </c>
      <c r="AM1687" s="22">
        <f t="shared" si="623"/>
        <v>99999</v>
      </c>
      <c r="AN1687" s="91">
        <f t="shared" si="624"/>
        <v>99999</v>
      </c>
    </row>
    <row r="1688" spans="3:40">
      <c r="C1688" s="71"/>
      <c r="S1688" s="1">
        <f t="shared" si="606"/>
        <v>0</v>
      </c>
      <c r="T1688" s="45">
        <f t="shared" si="613"/>
        <v>0</v>
      </c>
      <c r="U1688" s="27" t="s">
        <v>4</v>
      </c>
      <c r="V1688" s="29">
        <f t="shared" si="614"/>
        <v>0</v>
      </c>
      <c r="W1688" s="29">
        <f t="shared" si="607"/>
        <v>0.89999906666573337</v>
      </c>
      <c r="X1688" s="30" t="s">
        <v>5</v>
      </c>
      <c r="Y1688" s="78">
        <f t="shared" si="609"/>
        <v>1</v>
      </c>
      <c r="Z1688" s="78">
        <f t="shared" si="612"/>
        <v>77</v>
      </c>
      <c r="AA1688" s="27">
        <f t="shared" si="610"/>
        <v>222</v>
      </c>
      <c r="AB1688" s="31">
        <f t="shared" si="608"/>
        <v>0.89999906666573337</v>
      </c>
      <c r="AC1688" s="25" t="s">
        <v>27</v>
      </c>
      <c r="AD1688" s="43">
        <f t="shared" si="615"/>
        <v>0.89999906666573337</v>
      </c>
      <c r="AE1688" s="48">
        <f t="shared" si="616"/>
        <v>0</v>
      </c>
      <c r="AF1688" s="16">
        <f t="shared" si="617"/>
        <v>0</v>
      </c>
      <c r="AG1688" s="18">
        <f t="shared" si="618"/>
        <v>0</v>
      </c>
      <c r="AH1688" s="37">
        <f t="shared" si="619"/>
        <v>0</v>
      </c>
      <c r="AI1688" s="8">
        <f t="shared" si="620"/>
        <v>0</v>
      </c>
      <c r="AJ1688" s="13">
        <f t="shared" si="621"/>
        <v>0</v>
      </c>
      <c r="AK1688" s="14">
        <f t="shared" si="622"/>
        <v>0</v>
      </c>
      <c r="AL1688" s="17">
        <f t="shared" si="611"/>
        <v>0.10000093333426666</v>
      </c>
      <c r="AM1688" s="22">
        <f t="shared" si="623"/>
        <v>99999</v>
      </c>
      <c r="AN1688" s="91">
        <f t="shared" si="624"/>
        <v>99999</v>
      </c>
    </row>
    <row r="1689" spans="3:40">
      <c r="C1689" s="71"/>
      <c r="S1689" s="1">
        <f t="shared" si="606"/>
        <v>0</v>
      </c>
      <c r="T1689" s="45">
        <f t="shared" si="613"/>
        <v>0</v>
      </c>
      <c r="U1689" s="27" t="s">
        <v>4</v>
      </c>
      <c r="V1689" s="29">
        <f t="shared" si="614"/>
        <v>0</v>
      </c>
      <c r="W1689" s="29">
        <f t="shared" si="607"/>
        <v>0.89999906666573337</v>
      </c>
      <c r="X1689" s="30" t="s">
        <v>5</v>
      </c>
      <c r="Y1689" s="78">
        <f t="shared" si="609"/>
        <v>1</v>
      </c>
      <c r="Z1689" s="78">
        <f t="shared" si="612"/>
        <v>77</v>
      </c>
      <c r="AA1689" s="27">
        <f t="shared" si="610"/>
        <v>222</v>
      </c>
      <c r="AB1689" s="31">
        <f t="shared" si="608"/>
        <v>0.89999906666573337</v>
      </c>
      <c r="AC1689" s="25" t="s">
        <v>27</v>
      </c>
      <c r="AD1689" s="43">
        <f t="shared" si="615"/>
        <v>0.89999906666573337</v>
      </c>
      <c r="AE1689" s="48">
        <f t="shared" si="616"/>
        <v>0</v>
      </c>
      <c r="AF1689" s="16">
        <f t="shared" si="617"/>
        <v>0</v>
      </c>
      <c r="AG1689" s="18">
        <f t="shared" si="618"/>
        <v>0</v>
      </c>
      <c r="AH1689" s="37">
        <f t="shared" si="619"/>
        <v>0</v>
      </c>
      <c r="AI1689" s="8">
        <f t="shared" si="620"/>
        <v>0</v>
      </c>
      <c r="AJ1689" s="13">
        <f t="shared" si="621"/>
        <v>0</v>
      </c>
      <c r="AK1689" s="14">
        <f t="shared" si="622"/>
        <v>0</v>
      </c>
      <c r="AL1689" s="17">
        <f t="shared" si="611"/>
        <v>0.10000093333426666</v>
      </c>
      <c r="AM1689" s="22">
        <f t="shared" si="623"/>
        <v>99999</v>
      </c>
      <c r="AN1689" s="91">
        <f t="shared" si="624"/>
        <v>99999</v>
      </c>
    </row>
    <row r="1690" spans="3:40">
      <c r="C1690" s="71"/>
      <c r="S1690" s="1">
        <f t="shared" si="606"/>
        <v>0</v>
      </c>
      <c r="T1690" s="45">
        <f t="shared" si="613"/>
        <v>0</v>
      </c>
      <c r="U1690" s="27" t="s">
        <v>4</v>
      </c>
      <c r="V1690" s="29">
        <f t="shared" si="614"/>
        <v>0</v>
      </c>
      <c r="W1690" s="29">
        <f t="shared" si="607"/>
        <v>0.89999906666573337</v>
      </c>
      <c r="X1690" s="30" t="s">
        <v>5</v>
      </c>
      <c r="Y1690" s="78">
        <f t="shared" si="609"/>
        <v>1</v>
      </c>
      <c r="Z1690" s="78">
        <f t="shared" si="612"/>
        <v>77</v>
      </c>
      <c r="AA1690" s="27">
        <f t="shared" si="610"/>
        <v>222</v>
      </c>
      <c r="AB1690" s="31">
        <f t="shared" si="608"/>
        <v>0.89999906666573337</v>
      </c>
      <c r="AC1690" s="25" t="s">
        <v>27</v>
      </c>
      <c r="AD1690" s="43">
        <f t="shared" si="615"/>
        <v>0.89999906666573337</v>
      </c>
      <c r="AE1690" s="48">
        <f t="shared" si="616"/>
        <v>0</v>
      </c>
      <c r="AF1690" s="16">
        <f t="shared" si="617"/>
        <v>0</v>
      </c>
      <c r="AG1690" s="18">
        <f t="shared" si="618"/>
        <v>0</v>
      </c>
      <c r="AH1690" s="37">
        <f t="shared" si="619"/>
        <v>0</v>
      </c>
      <c r="AI1690" s="8">
        <f t="shared" si="620"/>
        <v>0</v>
      </c>
      <c r="AJ1690" s="13">
        <f t="shared" si="621"/>
        <v>0</v>
      </c>
      <c r="AK1690" s="14">
        <f t="shared" si="622"/>
        <v>0</v>
      </c>
      <c r="AL1690" s="17">
        <f t="shared" si="611"/>
        <v>0.10000093333426666</v>
      </c>
      <c r="AM1690" s="22">
        <f t="shared" si="623"/>
        <v>99999</v>
      </c>
      <c r="AN1690" s="91">
        <f t="shared" si="624"/>
        <v>99999</v>
      </c>
    </row>
    <row r="1691" spans="3:40">
      <c r="C1691" s="71"/>
      <c r="S1691" s="1">
        <f t="shared" si="606"/>
        <v>0</v>
      </c>
      <c r="T1691" s="45">
        <f t="shared" si="613"/>
        <v>0</v>
      </c>
      <c r="U1691" s="27" t="s">
        <v>4</v>
      </c>
      <c r="V1691" s="29">
        <f t="shared" si="614"/>
        <v>0</v>
      </c>
      <c r="W1691" s="29">
        <f t="shared" si="607"/>
        <v>0.89999906666573337</v>
      </c>
      <c r="X1691" s="30" t="s">
        <v>5</v>
      </c>
      <c r="Y1691" s="78">
        <f t="shared" si="609"/>
        <v>1</v>
      </c>
      <c r="Z1691" s="78">
        <f t="shared" si="612"/>
        <v>77</v>
      </c>
      <c r="AA1691" s="27">
        <f t="shared" si="610"/>
        <v>222</v>
      </c>
      <c r="AB1691" s="31">
        <f t="shared" si="608"/>
        <v>0.89999906666573337</v>
      </c>
      <c r="AC1691" s="25" t="s">
        <v>27</v>
      </c>
      <c r="AD1691" s="43">
        <f t="shared" si="615"/>
        <v>0.89999906666573337</v>
      </c>
      <c r="AE1691" s="48">
        <f t="shared" si="616"/>
        <v>0</v>
      </c>
      <c r="AF1691" s="16">
        <f t="shared" si="617"/>
        <v>0</v>
      </c>
      <c r="AG1691" s="18">
        <f t="shared" si="618"/>
        <v>0</v>
      </c>
      <c r="AH1691" s="37">
        <f t="shared" si="619"/>
        <v>0</v>
      </c>
      <c r="AI1691" s="8">
        <f t="shared" si="620"/>
        <v>0</v>
      </c>
      <c r="AJ1691" s="13">
        <f t="shared" si="621"/>
        <v>0</v>
      </c>
      <c r="AK1691" s="14">
        <f t="shared" si="622"/>
        <v>0</v>
      </c>
      <c r="AL1691" s="17">
        <f t="shared" si="611"/>
        <v>0.10000093333426666</v>
      </c>
      <c r="AM1691" s="22">
        <f t="shared" si="623"/>
        <v>99999</v>
      </c>
      <c r="AN1691" s="91">
        <f t="shared" si="624"/>
        <v>99999</v>
      </c>
    </row>
    <row r="1692" spans="3:40">
      <c r="C1692" s="71"/>
      <c r="S1692" s="1">
        <f t="shared" si="606"/>
        <v>0</v>
      </c>
      <c r="T1692" s="45">
        <f t="shared" si="613"/>
        <v>0</v>
      </c>
      <c r="U1692" s="27" t="s">
        <v>4</v>
      </c>
      <c r="V1692" s="29">
        <f t="shared" si="614"/>
        <v>0</v>
      </c>
      <c r="W1692" s="29">
        <f t="shared" si="607"/>
        <v>0.89999906666573337</v>
      </c>
      <c r="X1692" s="30" t="s">
        <v>5</v>
      </c>
      <c r="Y1692" s="78">
        <f t="shared" si="609"/>
        <v>1</v>
      </c>
      <c r="Z1692" s="78">
        <f t="shared" si="612"/>
        <v>77</v>
      </c>
      <c r="AA1692" s="27">
        <f t="shared" si="610"/>
        <v>222</v>
      </c>
      <c r="AB1692" s="31">
        <f t="shared" si="608"/>
        <v>0.89999906666573337</v>
      </c>
      <c r="AC1692" s="25" t="s">
        <v>27</v>
      </c>
      <c r="AD1692" s="43">
        <f t="shared" si="615"/>
        <v>0.89999906666573337</v>
      </c>
      <c r="AE1692" s="48">
        <f t="shared" si="616"/>
        <v>0</v>
      </c>
      <c r="AF1692" s="16">
        <f t="shared" si="617"/>
        <v>0</v>
      </c>
      <c r="AG1692" s="18">
        <f t="shared" si="618"/>
        <v>0</v>
      </c>
      <c r="AH1692" s="37">
        <f t="shared" si="619"/>
        <v>0</v>
      </c>
      <c r="AI1692" s="8">
        <f t="shared" si="620"/>
        <v>0</v>
      </c>
      <c r="AJ1692" s="13">
        <f t="shared" si="621"/>
        <v>0</v>
      </c>
      <c r="AK1692" s="14">
        <f t="shared" si="622"/>
        <v>0</v>
      </c>
      <c r="AL1692" s="17">
        <f t="shared" si="611"/>
        <v>0.10000093333426666</v>
      </c>
      <c r="AM1692" s="22">
        <f t="shared" si="623"/>
        <v>99999</v>
      </c>
      <c r="AN1692" s="91">
        <f t="shared" si="624"/>
        <v>99999</v>
      </c>
    </row>
    <row r="1693" spans="3:40">
      <c r="C1693" s="71"/>
      <c r="S1693" s="1">
        <f t="shared" si="606"/>
        <v>0</v>
      </c>
      <c r="T1693" s="45">
        <f t="shared" si="613"/>
        <v>0</v>
      </c>
      <c r="U1693" s="27" t="s">
        <v>4</v>
      </c>
      <c r="V1693" s="29">
        <f t="shared" si="614"/>
        <v>0</v>
      </c>
      <c r="W1693" s="29">
        <f t="shared" si="607"/>
        <v>0.89999906666573337</v>
      </c>
      <c r="X1693" s="30" t="s">
        <v>5</v>
      </c>
      <c r="Y1693" s="78">
        <f t="shared" si="609"/>
        <v>1</v>
      </c>
      <c r="Z1693" s="78">
        <f t="shared" si="612"/>
        <v>77</v>
      </c>
      <c r="AA1693" s="27">
        <f t="shared" si="610"/>
        <v>222</v>
      </c>
      <c r="AB1693" s="31">
        <f t="shared" si="608"/>
        <v>0.89999906666573337</v>
      </c>
      <c r="AC1693" s="25" t="s">
        <v>27</v>
      </c>
      <c r="AD1693" s="43">
        <f t="shared" si="615"/>
        <v>0.89999906666573337</v>
      </c>
      <c r="AE1693" s="48">
        <f t="shared" si="616"/>
        <v>0</v>
      </c>
      <c r="AF1693" s="16">
        <f t="shared" si="617"/>
        <v>0</v>
      </c>
      <c r="AG1693" s="18">
        <f t="shared" si="618"/>
        <v>0</v>
      </c>
      <c r="AH1693" s="37">
        <f t="shared" si="619"/>
        <v>0</v>
      </c>
      <c r="AI1693" s="8">
        <f t="shared" si="620"/>
        <v>0</v>
      </c>
      <c r="AJ1693" s="13">
        <f t="shared" si="621"/>
        <v>0</v>
      </c>
      <c r="AK1693" s="14">
        <f t="shared" si="622"/>
        <v>0</v>
      </c>
      <c r="AL1693" s="17">
        <f t="shared" si="611"/>
        <v>0.10000093333426666</v>
      </c>
      <c r="AM1693" s="22">
        <f t="shared" si="623"/>
        <v>99999</v>
      </c>
      <c r="AN1693" s="91">
        <f t="shared" si="624"/>
        <v>99999</v>
      </c>
    </row>
    <row r="1694" spans="3:40">
      <c r="C1694" s="71"/>
      <c r="S1694" s="1">
        <f t="shared" si="606"/>
        <v>0</v>
      </c>
      <c r="T1694" s="45">
        <f t="shared" si="613"/>
        <v>0</v>
      </c>
      <c r="U1694" s="27" t="s">
        <v>4</v>
      </c>
      <c r="V1694" s="29">
        <f t="shared" si="614"/>
        <v>0</v>
      </c>
      <c r="W1694" s="29">
        <f t="shared" si="607"/>
        <v>0.89999906666573337</v>
      </c>
      <c r="X1694" s="30" t="s">
        <v>5</v>
      </c>
      <c r="Y1694" s="78">
        <f t="shared" si="609"/>
        <v>1</v>
      </c>
      <c r="Z1694" s="78">
        <f t="shared" si="612"/>
        <v>77</v>
      </c>
      <c r="AA1694" s="27">
        <f t="shared" si="610"/>
        <v>222</v>
      </c>
      <c r="AB1694" s="31">
        <f t="shared" si="608"/>
        <v>0.89999906666573337</v>
      </c>
      <c r="AC1694" s="25" t="s">
        <v>27</v>
      </c>
      <c r="AD1694" s="43">
        <f t="shared" si="615"/>
        <v>0.89999906666573337</v>
      </c>
      <c r="AE1694" s="48">
        <f t="shared" si="616"/>
        <v>0</v>
      </c>
      <c r="AF1694" s="16">
        <f t="shared" si="617"/>
        <v>0</v>
      </c>
      <c r="AG1694" s="18">
        <f t="shared" si="618"/>
        <v>0</v>
      </c>
      <c r="AH1694" s="37">
        <f t="shared" si="619"/>
        <v>0</v>
      </c>
      <c r="AI1694" s="8">
        <f t="shared" si="620"/>
        <v>0</v>
      </c>
      <c r="AJ1694" s="13">
        <f t="shared" si="621"/>
        <v>0</v>
      </c>
      <c r="AK1694" s="14">
        <f t="shared" si="622"/>
        <v>0</v>
      </c>
      <c r="AL1694" s="17">
        <f t="shared" si="611"/>
        <v>0.10000093333426666</v>
      </c>
      <c r="AM1694" s="22">
        <f t="shared" si="623"/>
        <v>99999</v>
      </c>
      <c r="AN1694" s="91">
        <f t="shared" si="624"/>
        <v>99999</v>
      </c>
    </row>
    <row r="1695" spans="3:40">
      <c r="C1695" s="71"/>
      <c r="S1695" s="1">
        <f t="shared" si="606"/>
        <v>0</v>
      </c>
      <c r="T1695" s="45">
        <f t="shared" si="613"/>
        <v>0</v>
      </c>
      <c r="U1695" s="27" t="s">
        <v>4</v>
      </c>
      <c r="V1695" s="29">
        <f t="shared" si="614"/>
        <v>0</v>
      </c>
      <c r="W1695" s="29">
        <f t="shared" si="607"/>
        <v>0.89999906666573337</v>
      </c>
      <c r="X1695" s="30" t="s">
        <v>5</v>
      </c>
      <c r="Y1695" s="78">
        <f t="shared" si="609"/>
        <v>1</v>
      </c>
      <c r="Z1695" s="78">
        <f t="shared" si="612"/>
        <v>77</v>
      </c>
      <c r="AA1695" s="27">
        <f t="shared" si="610"/>
        <v>222</v>
      </c>
      <c r="AB1695" s="31">
        <f t="shared" si="608"/>
        <v>0.89999906666573337</v>
      </c>
      <c r="AC1695" s="25" t="s">
        <v>27</v>
      </c>
      <c r="AD1695" s="43">
        <f t="shared" si="615"/>
        <v>0.89999906666573337</v>
      </c>
      <c r="AE1695" s="48">
        <f t="shared" si="616"/>
        <v>0</v>
      </c>
      <c r="AF1695" s="16">
        <f t="shared" si="617"/>
        <v>0</v>
      </c>
      <c r="AG1695" s="18">
        <f t="shared" si="618"/>
        <v>0</v>
      </c>
      <c r="AH1695" s="37">
        <f t="shared" si="619"/>
        <v>0</v>
      </c>
      <c r="AI1695" s="8">
        <f t="shared" si="620"/>
        <v>0</v>
      </c>
      <c r="AJ1695" s="13">
        <f t="shared" si="621"/>
        <v>0</v>
      </c>
      <c r="AK1695" s="14">
        <f t="shared" si="622"/>
        <v>0</v>
      </c>
      <c r="AL1695" s="17">
        <f t="shared" si="611"/>
        <v>0.10000093333426666</v>
      </c>
      <c r="AM1695" s="22">
        <f t="shared" si="623"/>
        <v>99999</v>
      </c>
      <c r="AN1695" s="91">
        <f t="shared" si="624"/>
        <v>99999</v>
      </c>
    </row>
    <row r="1696" spans="3:40">
      <c r="C1696" s="71"/>
      <c r="S1696" s="1">
        <f t="shared" si="606"/>
        <v>0</v>
      </c>
      <c r="T1696" s="45">
        <f t="shared" si="613"/>
        <v>0</v>
      </c>
      <c r="U1696" s="27" t="s">
        <v>4</v>
      </c>
      <c r="V1696" s="29">
        <f t="shared" si="614"/>
        <v>0</v>
      </c>
      <c r="W1696" s="29">
        <f t="shared" si="607"/>
        <v>0.89999906666573337</v>
      </c>
      <c r="X1696" s="30" t="s">
        <v>5</v>
      </c>
      <c r="Y1696" s="78">
        <f t="shared" si="609"/>
        <v>1</v>
      </c>
      <c r="Z1696" s="78">
        <f t="shared" si="612"/>
        <v>77</v>
      </c>
      <c r="AA1696" s="27">
        <f t="shared" si="610"/>
        <v>222</v>
      </c>
      <c r="AB1696" s="31">
        <f t="shared" si="608"/>
        <v>0.89999906666573337</v>
      </c>
      <c r="AC1696" s="25" t="s">
        <v>27</v>
      </c>
      <c r="AD1696" s="43">
        <f t="shared" si="615"/>
        <v>0.89999906666573337</v>
      </c>
      <c r="AE1696" s="48">
        <f t="shared" si="616"/>
        <v>0</v>
      </c>
      <c r="AF1696" s="16">
        <f t="shared" si="617"/>
        <v>0</v>
      </c>
      <c r="AG1696" s="18">
        <f t="shared" si="618"/>
        <v>0</v>
      </c>
      <c r="AH1696" s="37">
        <f t="shared" si="619"/>
        <v>0</v>
      </c>
      <c r="AI1696" s="8">
        <f t="shared" si="620"/>
        <v>0</v>
      </c>
      <c r="AJ1696" s="13">
        <f t="shared" si="621"/>
        <v>0</v>
      </c>
      <c r="AK1696" s="14">
        <f t="shared" si="622"/>
        <v>0</v>
      </c>
      <c r="AL1696" s="17">
        <f t="shared" si="611"/>
        <v>0.10000093333426666</v>
      </c>
      <c r="AM1696" s="22">
        <f t="shared" si="623"/>
        <v>99999</v>
      </c>
      <c r="AN1696" s="91">
        <f t="shared" si="624"/>
        <v>99999</v>
      </c>
    </row>
    <row r="1697" spans="3:40">
      <c r="C1697" s="71"/>
      <c r="S1697" s="1">
        <f t="shared" si="606"/>
        <v>0</v>
      </c>
      <c r="T1697" s="45">
        <f t="shared" si="613"/>
        <v>0</v>
      </c>
      <c r="U1697" s="27" t="s">
        <v>4</v>
      </c>
      <c r="V1697" s="29">
        <f t="shared" si="614"/>
        <v>0</v>
      </c>
      <c r="W1697" s="29">
        <f t="shared" si="607"/>
        <v>0.89999906666573337</v>
      </c>
      <c r="X1697" s="30" t="s">
        <v>5</v>
      </c>
      <c r="Y1697" s="78">
        <f t="shared" si="609"/>
        <v>1</v>
      </c>
      <c r="Z1697" s="78">
        <f t="shared" si="612"/>
        <v>77</v>
      </c>
      <c r="AA1697" s="27">
        <f t="shared" si="610"/>
        <v>222</v>
      </c>
      <c r="AB1697" s="31">
        <f t="shared" si="608"/>
        <v>0.89999906666573337</v>
      </c>
      <c r="AC1697" s="25" t="s">
        <v>27</v>
      </c>
      <c r="AD1697" s="43">
        <f t="shared" si="615"/>
        <v>0.89999906666573337</v>
      </c>
      <c r="AE1697" s="48">
        <f t="shared" si="616"/>
        <v>0</v>
      </c>
      <c r="AF1697" s="16">
        <f t="shared" si="617"/>
        <v>0</v>
      </c>
      <c r="AG1697" s="18">
        <f t="shared" si="618"/>
        <v>0</v>
      </c>
      <c r="AH1697" s="37">
        <f t="shared" si="619"/>
        <v>0</v>
      </c>
      <c r="AI1697" s="8">
        <f t="shared" si="620"/>
        <v>0</v>
      </c>
      <c r="AJ1697" s="13">
        <f t="shared" si="621"/>
        <v>0</v>
      </c>
      <c r="AK1697" s="14">
        <f t="shared" si="622"/>
        <v>0</v>
      </c>
      <c r="AL1697" s="17">
        <f t="shared" si="611"/>
        <v>0.10000093333426666</v>
      </c>
      <c r="AM1697" s="22">
        <f t="shared" si="623"/>
        <v>99999</v>
      </c>
      <c r="AN1697" s="91">
        <f t="shared" si="624"/>
        <v>99999</v>
      </c>
    </row>
    <row r="1698" spans="3:40">
      <c r="C1698" s="71"/>
      <c r="S1698" s="1">
        <f t="shared" si="606"/>
        <v>0</v>
      </c>
      <c r="T1698" s="45">
        <f t="shared" si="613"/>
        <v>0</v>
      </c>
      <c r="U1698" s="27" t="s">
        <v>4</v>
      </c>
      <c r="V1698" s="29">
        <f t="shared" si="614"/>
        <v>0</v>
      </c>
      <c r="W1698" s="29">
        <f t="shared" si="607"/>
        <v>0.89999906666573337</v>
      </c>
      <c r="X1698" s="30" t="s">
        <v>5</v>
      </c>
      <c r="Y1698" s="78">
        <f t="shared" si="609"/>
        <v>1</v>
      </c>
      <c r="Z1698" s="78">
        <f t="shared" si="612"/>
        <v>77</v>
      </c>
      <c r="AA1698" s="27">
        <f t="shared" si="610"/>
        <v>222</v>
      </c>
      <c r="AB1698" s="31">
        <f t="shared" si="608"/>
        <v>0.89999906666573337</v>
      </c>
      <c r="AC1698" s="25" t="s">
        <v>27</v>
      </c>
      <c r="AD1698" s="43">
        <f t="shared" si="615"/>
        <v>0.89999906666573337</v>
      </c>
      <c r="AE1698" s="48">
        <f t="shared" si="616"/>
        <v>0</v>
      </c>
      <c r="AF1698" s="16">
        <f t="shared" si="617"/>
        <v>0</v>
      </c>
      <c r="AG1698" s="18">
        <f t="shared" si="618"/>
        <v>0</v>
      </c>
      <c r="AH1698" s="37">
        <f t="shared" si="619"/>
        <v>0</v>
      </c>
      <c r="AI1698" s="8">
        <f t="shared" si="620"/>
        <v>0</v>
      </c>
      <c r="AJ1698" s="13">
        <f t="shared" si="621"/>
        <v>0</v>
      </c>
      <c r="AK1698" s="14">
        <f t="shared" si="622"/>
        <v>0</v>
      </c>
      <c r="AL1698" s="17">
        <f t="shared" si="611"/>
        <v>0.10000093333426666</v>
      </c>
      <c r="AM1698" s="22">
        <f t="shared" si="623"/>
        <v>99999</v>
      </c>
      <c r="AN1698" s="91">
        <f t="shared" si="624"/>
        <v>99999</v>
      </c>
    </row>
    <row r="1699" spans="3:40">
      <c r="C1699" s="71"/>
      <c r="S1699" s="1">
        <f t="shared" si="606"/>
        <v>0</v>
      </c>
      <c r="T1699" s="45">
        <f t="shared" si="613"/>
        <v>0</v>
      </c>
      <c r="U1699" s="27" t="s">
        <v>4</v>
      </c>
      <c r="V1699" s="29">
        <f t="shared" si="614"/>
        <v>0</v>
      </c>
      <c r="W1699" s="29">
        <f t="shared" si="607"/>
        <v>0.89999906666573337</v>
      </c>
      <c r="X1699" s="30" t="s">
        <v>5</v>
      </c>
      <c r="Y1699" s="78">
        <f t="shared" si="609"/>
        <v>1</v>
      </c>
      <c r="Z1699" s="78">
        <f t="shared" si="612"/>
        <v>77</v>
      </c>
      <c r="AA1699" s="27">
        <f t="shared" si="610"/>
        <v>222</v>
      </c>
      <c r="AB1699" s="31">
        <f t="shared" si="608"/>
        <v>0.89999906666573337</v>
      </c>
      <c r="AC1699" s="25" t="s">
        <v>27</v>
      </c>
      <c r="AD1699" s="43">
        <f t="shared" si="615"/>
        <v>0.89999906666573337</v>
      </c>
      <c r="AE1699" s="48">
        <f t="shared" si="616"/>
        <v>0</v>
      </c>
      <c r="AF1699" s="16">
        <f t="shared" si="617"/>
        <v>0</v>
      </c>
      <c r="AG1699" s="18">
        <f t="shared" si="618"/>
        <v>0</v>
      </c>
      <c r="AH1699" s="37">
        <f t="shared" si="619"/>
        <v>0</v>
      </c>
      <c r="AI1699" s="8">
        <f t="shared" si="620"/>
        <v>0</v>
      </c>
      <c r="AJ1699" s="13">
        <f t="shared" si="621"/>
        <v>0</v>
      </c>
      <c r="AK1699" s="14">
        <f t="shared" si="622"/>
        <v>0</v>
      </c>
      <c r="AL1699" s="17">
        <f t="shared" si="611"/>
        <v>0.10000093333426666</v>
      </c>
      <c r="AM1699" s="22">
        <f t="shared" si="623"/>
        <v>99999</v>
      </c>
      <c r="AN1699" s="91">
        <f t="shared" si="624"/>
        <v>99999</v>
      </c>
    </row>
    <row r="1700" spans="3:40">
      <c r="C1700" s="71"/>
      <c r="S1700" s="1">
        <f t="shared" si="606"/>
        <v>0</v>
      </c>
      <c r="T1700" s="45">
        <f t="shared" si="613"/>
        <v>0</v>
      </c>
      <c r="U1700" s="27" t="s">
        <v>4</v>
      </c>
      <c r="V1700" s="29">
        <f t="shared" si="614"/>
        <v>0</v>
      </c>
      <c r="W1700" s="29">
        <f t="shared" si="607"/>
        <v>0.89999906666573337</v>
      </c>
      <c r="X1700" s="30" t="s">
        <v>5</v>
      </c>
      <c r="Y1700" s="78">
        <f t="shared" si="609"/>
        <v>1</v>
      </c>
      <c r="Z1700" s="78">
        <f t="shared" si="612"/>
        <v>77</v>
      </c>
      <c r="AA1700" s="27">
        <f t="shared" si="610"/>
        <v>222</v>
      </c>
      <c r="AB1700" s="31">
        <f t="shared" si="608"/>
        <v>0.89999906666573337</v>
      </c>
      <c r="AC1700" s="25" t="s">
        <v>27</v>
      </c>
      <c r="AD1700" s="43">
        <f t="shared" si="615"/>
        <v>0.89999906666573337</v>
      </c>
      <c r="AE1700" s="48">
        <f t="shared" si="616"/>
        <v>0</v>
      </c>
      <c r="AF1700" s="16">
        <f t="shared" si="617"/>
        <v>0</v>
      </c>
      <c r="AG1700" s="18">
        <f t="shared" si="618"/>
        <v>0</v>
      </c>
      <c r="AH1700" s="37">
        <f t="shared" si="619"/>
        <v>0</v>
      </c>
      <c r="AI1700" s="8">
        <f t="shared" si="620"/>
        <v>0</v>
      </c>
      <c r="AJ1700" s="13">
        <f t="shared" si="621"/>
        <v>0</v>
      </c>
      <c r="AK1700" s="14">
        <f t="shared" si="622"/>
        <v>0</v>
      </c>
      <c r="AL1700" s="17">
        <f t="shared" si="611"/>
        <v>0.10000093333426666</v>
      </c>
      <c r="AM1700" s="22">
        <f t="shared" si="623"/>
        <v>99999</v>
      </c>
      <c r="AN1700" s="91">
        <f t="shared" si="624"/>
        <v>99999</v>
      </c>
    </row>
    <row r="1701" spans="3:40">
      <c r="C1701" s="71"/>
      <c r="S1701" s="1">
        <f t="shared" si="606"/>
        <v>0</v>
      </c>
      <c r="T1701" s="45">
        <f t="shared" si="613"/>
        <v>0</v>
      </c>
      <c r="U1701" s="27" t="s">
        <v>4</v>
      </c>
      <c r="V1701" s="29">
        <f t="shared" si="614"/>
        <v>0</v>
      </c>
      <c r="W1701" s="29">
        <f t="shared" si="607"/>
        <v>0.89999906666573337</v>
      </c>
      <c r="X1701" s="30" t="s">
        <v>5</v>
      </c>
      <c r="Y1701" s="78">
        <f t="shared" si="609"/>
        <v>1</v>
      </c>
      <c r="Z1701" s="78">
        <f t="shared" si="612"/>
        <v>77</v>
      </c>
      <c r="AA1701" s="27">
        <f t="shared" si="610"/>
        <v>222</v>
      </c>
      <c r="AB1701" s="31">
        <f t="shared" si="608"/>
        <v>0.89999906666573337</v>
      </c>
      <c r="AC1701" s="25" t="s">
        <v>27</v>
      </c>
      <c r="AD1701" s="43">
        <f t="shared" si="615"/>
        <v>0.89999906666573337</v>
      </c>
      <c r="AE1701" s="48">
        <f t="shared" si="616"/>
        <v>0</v>
      </c>
      <c r="AF1701" s="16">
        <f t="shared" si="617"/>
        <v>0</v>
      </c>
      <c r="AG1701" s="18">
        <f t="shared" si="618"/>
        <v>0</v>
      </c>
      <c r="AH1701" s="37">
        <f t="shared" si="619"/>
        <v>0</v>
      </c>
      <c r="AI1701" s="8">
        <f t="shared" si="620"/>
        <v>0</v>
      </c>
      <c r="AJ1701" s="13">
        <f t="shared" si="621"/>
        <v>0</v>
      </c>
      <c r="AK1701" s="14">
        <f t="shared" si="622"/>
        <v>0</v>
      </c>
      <c r="AL1701" s="17">
        <f t="shared" si="611"/>
        <v>0.10000093333426666</v>
      </c>
      <c r="AM1701" s="22">
        <f t="shared" si="623"/>
        <v>99999</v>
      </c>
      <c r="AN1701" s="91">
        <f t="shared" si="624"/>
        <v>99999</v>
      </c>
    </row>
    <row r="1702" spans="3:40">
      <c r="C1702" s="71"/>
      <c r="S1702" s="1">
        <f t="shared" si="606"/>
        <v>0</v>
      </c>
      <c r="T1702" s="45">
        <f t="shared" si="613"/>
        <v>0</v>
      </c>
      <c r="U1702" s="27" t="s">
        <v>4</v>
      </c>
      <c r="V1702" s="29">
        <f t="shared" si="614"/>
        <v>0</v>
      </c>
      <c r="W1702" s="29">
        <f t="shared" si="607"/>
        <v>0.89999906666573337</v>
      </c>
      <c r="X1702" s="30" t="s">
        <v>5</v>
      </c>
      <c r="Y1702" s="78">
        <f t="shared" si="609"/>
        <v>1</v>
      </c>
      <c r="Z1702" s="78">
        <f t="shared" si="612"/>
        <v>77</v>
      </c>
      <c r="AA1702" s="27">
        <f t="shared" si="610"/>
        <v>222</v>
      </c>
      <c r="AB1702" s="31">
        <f t="shared" si="608"/>
        <v>0.89999906666573337</v>
      </c>
      <c r="AC1702" s="25" t="s">
        <v>27</v>
      </c>
      <c r="AD1702" s="43">
        <f t="shared" si="615"/>
        <v>0.89999906666573337</v>
      </c>
      <c r="AE1702" s="48">
        <f t="shared" si="616"/>
        <v>0</v>
      </c>
      <c r="AF1702" s="16">
        <f t="shared" si="617"/>
        <v>0</v>
      </c>
      <c r="AG1702" s="18">
        <f t="shared" si="618"/>
        <v>0</v>
      </c>
      <c r="AH1702" s="37">
        <f t="shared" si="619"/>
        <v>0</v>
      </c>
      <c r="AI1702" s="8">
        <f t="shared" si="620"/>
        <v>0</v>
      </c>
      <c r="AJ1702" s="13">
        <f t="shared" si="621"/>
        <v>0</v>
      </c>
      <c r="AK1702" s="14">
        <f t="shared" si="622"/>
        <v>0</v>
      </c>
      <c r="AL1702" s="17">
        <f t="shared" si="611"/>
        <v>0.10000093333426666</v>
      </c>
      <c r="AM1702" s="22">
        <f t="shared" si="623"/>
        <v>99999</v>
      </c>
      <c r="AN1702" s="91">
        <f t="shared" si="624"/>
        <v>99999</v>
      </c>
    </row>
    <row r="1703" spans="3:40">
      <c r="C1703" s="71"/>
      <c r="S1703" s="1">
        <f t="shared" si="606"/>
        <v>0</v>
      </c>
      <c r="T1703" s="45">
        <f t="shared" si="613"/>
        <v>0</v>
      </c>
      <c r="U1703" s="27" t="s">
        <v>4</v>
      </c>
      <c r="V1703" s="29">
        <f t="shared" si="614"/>
        <v>0</v>
      </c>
      <c r="W1703" s="29">
        <f t="shared" si="607"/>
        <v>0.89999906666573337</v>
      </c>
      <c r="X1703" s="30" t="s">
        <v>5</v>
      </c>
      <c r="Y1703" s="78">
        <f t="shared" si="609"/>
        <v>1</v>
      </c>
      <c r="Z1703" s="78">
        <f t="shared" si="612"/>
        <v>77</v>
      </c>
      <c r="AA1703" s="27">
        <f t="shared" si="610"/>
        <v>222</v>
      </c>
      <c r="AB1703" s="31">
        <f t="shared" si="608"/>
        <v>0.89999906666573337</v>
      </c>
      <c r="AC1703" s="25" t="s">
        <v>27</v>
      </c>
      <c r="AD1703" s="43">
        <f t="shared" si="615"/>
        <v>0.89999906666573337</v>
      </c>
      <c r="AE1703" s="48">
        <f t="shared" si="616"/>
        <v>0</v>
      </c>
      <c r="AF1703" s="16">
        <f t="shared" si="617"/>
        <v>0</v>
      </c>
      <c r="AG1703" s="18">
        <f t="shared" si="618"/>
        <v>0</v>
      </c>
      <c r="AH1703" s="37">
        <f t="shared" si="619"/>
        <v>0</v>
      </c>
      <c r="AI1703" s="8">
        <f t="shared" si="620"/>
        <v>0</v>
      </c>
      <c r="AJ1703" s="13">
        <f t="shared" si="621"/>
        <v>0</v>
      </c>
      <c r="AK1703" s="14">
        <f t="shared" si="622"/>
        <v>0</v>
      </c>
      <c r="AL1703" s="17">
        <f t="shared" si="611"/>
        <v>0.10000093333426666</v>
      </c>
      <c r="AM1703" s="22">
        <f t="shared" si="623"/>
        <v>99999</v>
      </c>
      <c r="AN1703" s="91">
        <f t="shared" si="624"/>
        <v>99999</v>
      </c>
    </row>
    <row r="1704" spans="3:40">
      <c r="C1704" s="71"/>
      <c r="S1704" s="1">
        <f t="shared" si="606"/>
        <v>0</v>
      </c>
      <c r="T1704" s="45">
        <f t="shared" si="613"/>
        <v>0</v>
      </c>
      <c r="U1704" s="27" t="s">
        <v>4</v>
      </c>
      <c r="V1704" s="29">
        <f t="shared" si="614"/>
        <v>0</v>
      </c>
      <c r="W1704" s="29">
        <f t="shared" si="607"/>
        <v>0.89999906666573337</v>
      </c>
      <c r="X1704" s="30" t="s">
        <v>5</v>
      </c>
      <c r="Y1704" s="78">
        <f t="shared" si="609"/>
        <v>1</v>
      </c>
      <c r="Z1704" s="78">
        <f t="shared" si="612"/>
        <v>77</v>
      </c>
      <c r="AA1704" s="27">
        <f t="shared" si="610"/>
        <v>222</v>
      </c>
      <c r="AB1704" s="31">
        <f t="shared" si="608"/>
        <v>0.89999906666573337</v>
      </c>
      <c r="AC1704" s="25" t="s">
        <v>27</v>
      </c>
      <c r="AD1704" s="43">
        <f t="shared" si="615"/>
        <v>0.89999906666573337</v>
      </c>
      <c r="AE1704" s="48">
        <f t="shared" si="616"/>
        <v>0</v>
      </c>
      <c r="AF1704" s="16">
        <f t="shared" si="617"/>
        <v>0</v>
      </c>
      <c r="AG1704" s="18">
        <f t="shared" si="618"/>
        <v>0</v>
      </c>
      <c r="AH1704" s="37">
        <f t="shared" si="619"/>
        <v>0</v>
      </c>
      <c r="AI1704" s="8">
        <f t="shared" si="620"/>
        <v>0</v>
      </c>
      <c r="AJ1704" s="13">
        <f t="shared" si="621"/>
        <v>0</v>
      </c>
      <c r="AK1704" s="14">
        <f t="shared" si="622"/>
        <v>0</v>
      </c>
      <c r="AL1704" s="17">
        <f t="shared" si="611"/>
        <v>0.10000093333426666</v>
      </c>
      <c r="AM1704" s="22">
        <f t="shared" si="623"/>
        <v>99999</v>
      </c>
      <c r="AN1704" s="91">
        <f t="shared" si="624"/>
        <v>99999</v>
      </c>
    </row>
    <row r="1705" spans="3:40">
      <c r="C1705" s="71"/>
      <c r="S1705" s="1">
        <f t="shared" si="606"/>
        <v>0</v>
      </c>
      <c r="T1705" s="45">
        <f t="shared" si="613"/>
        <v>0</v>
      </c>
      <c r="U1705" s="27" t="s">
        <v>4</v>
      </c>
      <c r="V1705" s="29">
        <f t="shared" si="614"/>
        <v>0</v>
      </c>
      <c r="W1705" s="29">
        <f t="shared" si="607"/>
        <v>0.89999906666573337</v>
      </c>
      <c r="X1705" s="30" t="s">
        <v>5</v>
      </c>
      <c r="Y1705" s="78">
        <f t="shared" si="609"/>
        <v>1</v>
      </c>
      <c r="Z1705" s="78">
        <f t="shared" si="612"/>
        <v>77</v>
      </c>
      <c r="AA1705" s="27">
        <f t="shared" si="610"/>
        <v>222</v>
      </c>
      <c r="AB1705" s="31">
        <f t="shared" si="608"/>
        <v>0.89999906666573337</v>
      </c>
      <c r="AC1705" s="25" t="s">
        <v>27</v>
      </c>
      <c r="AD1705" s="43">
        <f t="shared" si="615"/>
        <v>0.89999906666573337</v>
      </c>
      <c r="AE1705" s="48">
        <f t="shared" si="616"/>
        <v>0</v>
      </c>
      <c r="AF1705" s="16">
        <f t="shared" si="617"/>
        <v>0</v>
      </c>
      <c r="AG1705" s="18">
        <f t="shared" si="618"/>
        <v>0</v>
      </c>
      <c r="AH1705" s="37">
        <f t="shared" si="619"/>
        <v>0</v>
      </c>
      <c r="AI1705" s="8">
        <f t="shared" si="620"/>
        <v>0</v>
      </c>
      <c r="AJ1705" s="13">
        <f t="shared" si="621"/>
        <v>0</v>
      </c>
      <c r="AK1705" s="14">
        <f t="shared" si="622"/>
        <v>0</v>
      </c>
      <c r="AL1705" s="17">
        <f t="shared" si="611"/>
        <v>0.10000093333426666</v>
      </c>
      <c r="AM1705" s="22">
        <f t="shared" si="623"/>
        <v>99999</v>
      </c>
      <c r="AN1705" s="91">
        <f t="shared" si="624"/>
        <v>99999</v>
      </c>
    </row>
    <row r="1706" spans="3:40">
      <c r="C1706" s="71"/>
      <c r="S1706" s="1">
        <f t="shared" si="606"/>
        <v>0</v>
      </c>
      <c r="T1706" s="45">
        <f t="shared" si="613"/>
        <v>0</v>
      </c>
      <c r="U1706" s="27" t="s">
        <v>4</v>
      </c>
      <c r="V1706" s="29">
        <f t="shared" si="614"/>
        <v>0</v>
      </c>
      <c r="W1706" s="29">
        <f t="shared" si="607"/>
        <v>0.89999906666573337</v>
      </c>
      <c r="X1706" s="30" t="s">
        <v>5</v>
      </c>
      <c r="Y1706" s="78">
        <f t="shared" si="609"/>
        <v>1</v>
      </c>
      <c r="Z1706" s="78">
        <f t="shared" si="612"/>
        <v>77</v>
      </c>
      <c r="AA1706" s="27">
        <f t="shared" si="610"/>
        <v>222</v>
      </c>
      <c r="AB1706" s="31">
        <f t="shared" si="608"/>
        <v>0.89999906666573337</v>
      </c>
      <c r="AC1706" s="25" t="s">
        <v>27</v>
      </c>
      <c r="AD1706" s="43">
        <f t="shared" si="615"/>
        <v>0.89999906666573337</v>
      </c>
      <c r="AE1706" s="48">
        <f t="shared" si="616"/>
        <v>0</v>
      </c>
      <c r="AF1706" s="16">
        <f t="shared" si="617"/>
        <v>0</v>
      </c>
      <c r="AG1706" s="18">
        <f t="shared" si="618"/>
        <v>0</v>
      </c>
      <c r="AH1706" s="37">
        <f t="shared" si="619"/>
        <v>0</v>
      </c>
      <c r="AI1706" s="8">
        <f t="shared" si="620"/>
        <v>0</v>
      </c>
      <c r="AJ1706" s="13">
        <f t="shared" si="621"/>
        <v>0</v>
      </c>
      <c r="AK1706" s="14">
        <f t="shared" si="622"/>
        <v>0</v>
      </c>
      <c r="AL1706" s="17">
        <f t="shared" si="611"/>
        <v>0.10000093333426666</v>
      </c>
      <c r="AM1706" s="22">
        <f t="shared" si="623"/>
        <v>99999</v>
      </c>
      <c r="AN1706" s="91">
        <f t="shared" si="624"/>
        <v>99999</v>
      </c>
    </row>
    <row r="1707" spans="3:40">
      <c r="C1707" s="71"/>
      <c r="S1707" s="1">
        <f t="shared" si="606"/>
        <v>0</v>
      </c>
      <c r="T1707" s="45">
        <f t="shared" si="613"/>
        <v>0</v>
      </c>
      <c r="U1707" s="27" t="s">
        <v>4</v>
      </c>
      <c r="V1707" s="29">
        <f t="shared" si="614"/>
        <v>0</v>
      </c>
      <c r="W1707" s="29">
        <f t="shared" si="607"/>
        <v>0.89999906666573337</v>
      </c>
      <c r="X1707" s="30" t="s">
        <v>5</v>
      </c>
      <c r="Y1707" s="78">
        <f t="shared" si="609"/>
        <v>1</v>
      </c>
      <c r="Z1707" s="78">
        <f t="shared" si="612"/>
        <v>77</v>
      </c>
      <c r="AA1707" s="27">
        <f t="shared" si="610"/>
        <v>222</v>
      </c>
      <c r="AB1707" s="31">
        <f t="shared" si="608"/>
        <v>0.89999906666573337</v>
      </c>
      <c r="AC1707" s="25" t="s">
        <v>27</v>
      </c>
      <c r="AD1707" s="43">
        <f t="shared" si="615"/>
        <v>0.89999906666573337</v>
      </c>
      <c r="AE1707" s="48">
        <f t="shared" si="616"/>
        <v>0</v>
      </c>
      <c r="AF1707" s="16">
        <f t="shared" si="617"/>
        <v>0</v>
      </c>
      <c r="AG1707" s="18">
        <f t="shared" si="618"/>
        <v>0</v>
      </c>
      <c r="AH1707" s="37">
        <f t="shared" si="619"/>
        <v>0</v>
      </c>
      <c r="AI1707" s="8">
        <f t="shared" si="620"/>
        <v>0</v>
      </c>
      <c r="AJ1707" s="13">
        <f t="shared" si="621"/>
        <v>0</v>
      </c>
      <c r="AK1707" s="14">
        <f t="shared" si="622"/>
        <v>0</v>
      </c>
      <c r="AL1707" s="17">
        <f t="shared" si="611"/>
        <v>0.10000093333426666</v>
      </c>
      <c r="AM1707" s="22">
        <f t="shared" si="623"/>
        <v>99999</v>
      </c>
      <c r="AN1707" s="91">
        <f t="shared" si="624"/>
        <v>99999</v>
      </c>
    </row>
    <row r="1708" spans="3:40">
      <c r="C1708" s="71"/>
      <c r="S1708" s="1">
        <f t="shared" si="606"/>
        <v>0</v>
      </c>
      <c r="T1708" s="45">
        <f t="shared" si="613"/>
        <v>0</v>
      </c>
      <c r="U1708" s="27" t="s">
        <v>4</v>
      </c>
      <c r="V1708" s="29">
        <f t="shared" si="614"/>
        <v>0</v>
      </c>
      <c r="W1708" s="29">
        <f t="shared" si="607"/>
        <v>0.89999906666573337</v>
      </c>
      <c r="X1708" s="30" t="s">
        <v>5</v>
      </c>
      <c r="Y1708" s="78">
        <f t="shared" si="609"/>
        <v>1</v>
      </c>
      <c r="Z1708" s="78">
        <f t="shared" si="612"/>
        <v>77</v>
      </c>
      <c r="AA1708" s="27">
        <f t="shared" si="610"/>
        <v>222</v>
      </c>
      <c r="AB1708" s="31">
        <f t="shared" si="608"/>
        <v>0.89999906666573337</v>
      </c>
      <c r="AC1708" s="25" t="s">
        <v>27</v>
      </c>
      <c r="AD1708" s="43">
        <f t="shared" si="615"/>
        <v>0.89999906666573337</v>
      </c>
      <c r="AE1708" s="48">
        <f t="shared" si="616"/>
        <v>0</v>
      </c>
      <c r="AF1708" s="16">
        <f t="shared" si="617"/>
        <v>0</v>
      </c>
      <c r="AG1708" s="18">
        <f t="shared" si="618"/>
        <v>0</v>
      </c>
      <c r="AH1708" s="37">
        <f t="shared" si="619"/>
        <v>0</v>
      </c>
      <c r="AI1708" s="8">
        <f t="shared" si="620"/>
        <v>0</v>
      </c>
      <c r="AJ1708" s="13">
        <f t="shared" si="621"/>
        <v>0</v>
      </c>
      <c r="AK1708" s="14">
        <f t="shared" si="622"/>
        <v>0</v>
      </c>
      <c r="AL1708" s="17">
        <f t="shared" si="611"/>
        <v>0.10000093333426666</v>
      </c>
      <c r="AM1708" s="22">
        <f t="shared" si="623"/>
        <v>99999</v>
      </c>
      <c r="AN1708" s="91">
        <f t="shared" si="624"/>
        <v>99999</v>
      </c>
    </row>
    <row r="1709" spans="3:40">
      <c r="C1709" s="71"/>
      <c r="S1709" s="1">
        <f t="shared" si="606"/>
        <v>0</v>
      </c>
      <c r="T1709" s="45">
        <f t="shared" si="613"/>
        <v>0</v>
      </c>
      <c r="U1709" s="27" t="s">
        <v>4</v>
      </c>
      <c r="V1709" s="29">
        <f t="shared" si="614"/>
        <v>0</v>
      </c>
      <c r="W1709" s="29">
        <f t="shared" si="607"/>
        <v>0.89999906666573337</v>
      </c>
      <c r="X1709" s="30" t="s">
        <v>5</v>
      </c>
      <c r="Y1709" s="78">
        <f t="shared" si="609"/>
        <v>1</v>
      </c>
      <c r="Z1709" s="78">
        <f t="shared" si="612"/>
        <v>77</v>
      </c>
      <c r="AA1709" s="27">
        <f t="shared" si="610"/>
        <v>222</v>
      </c>
      <c r="AB1709" s="31">
        <f t="shared" si="608"/>
        <v>0.89999906666573337</v>
      </c>
      <c r="AC1709" s="25" t="s">
        <v>27</v>
      </c>
      <c r="AD1709" s="43">
        <f t="shared" si="615"/>
        <v>0.89999906666573337</v>
      </c>
      <c r="AE1709" s="48">
        <f t="shared" si="616"/>
        <v>0</v>
      </c>
      <c r="AF1709" s="16">
        <f t="shared" si="617"/>
        <v>0</v>
      </c>
      <c r="AG1709" s="18">
        <f t="shared" si="618"/>
        <v>0</v>
      </c>
      <c r="AH1709" s="37">
        <f t="shared" si="619"/>
        <v>0</v>
      </c>
      <c r="AI1709" s="8">
        <f t="shared" si="620"/>
        <v>0</v>
      </c>
      <c r="AJ1709" s="13">
        <f t="shared" si="621"/>
        <v>0</v>
      </c>
      <c r="AK1709" s="14">
        <f t="shared" si="622"/>
        <v>0</v>
      </c>
      <c r="AL1709" s="17">
        <f t="shared" si="611"/>
        <v>0.10000093333426666</v>
      </c>
      <c r="AM1709" s="22">
        <f t="shared" si="623"/>
        <v>99999</v>
      </c>
      <c r="AN1709" s="91">
        <f t="shared" si="624"/>
        <v>99999</v>
      </c>
    </row>
    <row r="1710" spans="3:40">
      <c r="C1710" s="71"/>
      <c r="S1710" s="1">
        <f t="shared" si="606"/>
        <v>0</v>
      </c>
      <c r="T1710" s="45">
        <f t="shared" si="613"/>
        <v>0</v>
      </c>
      <c r="U1710" s="27" t="s">
        <v>4</v>
      </c>
      <c r="V1710" s="29">
        <f t="shared" si="614"/>
        <v>0</v>
      </c>
      <c r="W1710" s="29">
        <f t="shared" si="607"/>
        <v>0.89999906666573337</v>
      </c>
      <c r="X1710" s="30" t="s">
        <v>5</v>
      </c>
      <c r="Y1710" s="78">
        <f t="shared" si="609"/>
        <v>1</v>
      </c>
      <c r="Z1710" s="78">
        <f t="shared" si="612"/>
        <v>77</v>
      </c>
      <c r="AA1710" s="27">
        <f t="shared" si="610"/>
        <v>222</v>
      </c>
      <c r="AB1710" s="31">
        <f t="shared" si="608"/>
        <v>0.89999906666573337</v>
      </c>
      <c r="AC1710" s="25" t="s">
        <v>27</v>
      </c>
      <c r="AD1710" s="43">
        <f t="shared" si="615"/>
        <v>0.89999906666573337</v>
      </c>
      <c r="AE1710" s="48">
        <f t="shared" si="616"/>
        <v>0</v>
      </c>
      <c r="AF1710" s="16">
        <f t="shared" si="617"/>
        <v>0</v>
      </c>
      <c r="AG1710" s="18">
        <f t="shared" si="618"/>
        <v>0</v>
      </c>
      <c r="AH1710" s="37">
        <f t="shared" si="619"/>
        <v>0</v>
      </c>
      <c r="AI1710" s="8">
        <f t="shared" si="620"/>
        <v>0</v>
      </c>
      <c r="AJ1710" s="13">
        <f t="shared" si="621"/>
        <v>0</v>
      </c>
      <c r="AK1710" s="14">
        <f t="shared" si="622"/>
        <v>0</v>
      </c>
      <c r="AL1710" s="17">
        <f t="shared" si="611"/>
        <v>0.10000093333426666</v>
      </c>
      <c r="AM1710" s="22">
        <f t="shared" si="623"/>
        <v>99999</v>
      </c>
      <c r="AN1710" s="91">
        <f t="shared" si="624"/>
        <v>99999</v>
      </c>
    </row>
    <row r="1711" spans="3:40">
      <c r="C1711" s="71"/>
      <c r="S1711" s="1">
        <f t="shared" si="606"/>
        <v>0</v>
      </c>
      <c r="T1711" s="45">
        <f t="shared" si="613"/>
        <v>0</v>
      </c>
      <c r="U1711" s="27" t="s">
        <v>4</v>
      </c>
      <c r="V1711" s="29">
        <f t="shared" si="614"/>
        <v>0</v>
      </c>
      <c r="W1711" s="29">
        <f t="shared" si="607"/>
        <v>0.89999906666573337</v>
      </c>
      <c r="X1711" s="30" t="s">
        <v>5</v>
      </c>
      <c r="Y1711" s="78">
        <f t="shared" si="609"/>
        <v>1</v>
      </c>
      <c r="Z1711" s="78">
        <f t="shared" si="612"/>
        <v>77</v>
      </c>
      <c r="AA1711" s="27">
        <f t="shared" si="610"/>
        <v>222</v>
      </c>
      <c r="AB1711" s="31">
        <f t="shared" si="608"/>
        <v>0.89999906666573337</v>
      </c>
      <c r="AC1711" s="25" t="s">
        <v>27</v>
      </c>
      <c r="AD1711" s="43">
        <f t="shared" si="615"/>
        <v>0.89999906666573337</v>
      </c>
      <c r="AE1711" s="48">
        <f t="shared" si="616"/>
        <v>0</v>
      </c>
      <c r="AF1711" s="16">
        <f t="shared" si="617"/>
        <v>0</v>
      </c>
      <c r="AG1711" s="18">
        <f t="shared" si="618"/>
        <v>0</v>
      </c>
      <c r="AH1711" s="37">
        <f t="shared" si="619"/>
        <v>0</v>
      </c>
      <c r="AI1711" s="8">
        <f t="shared" si="620"/>
        <v>0</v>
      </c>
      <c r="AJ1711" s="13">
        <f t="shared" si="621"/>
        <v>0</v>
      </c>
      <c r="AK1711" s="14">
        <f t="shared" si="622"/>
        <v>0</v>
      </c>
      <c r="AL1711" s="17">
        <f t="shared" si="611"/>
        <v>0.10000093333426666</v>
      </c>
      <c r="AM1711" s="22">
        <f t="shared" si="623"/>
        <v>99999</v>
      </c>
      <c r="AN1711" s="91">
        <f t="shared" si="624"/>
        <v>99999</v>
      </c>
    </row>
    <row r="1712" spans="3:40">
      <c r="C1712" s="71"/>
      <c r="S1712" s="1">
        <f t="shared" si="606"/>
        <v>0</v>
      </c>
      <c r="T1712" s="45">
        <f t="shared" si="613"/>
        <v>0</v>
      </c>
      <c r="U1712" s="27" t="s">
        <v>4</v>
      </c>
      <c r="V1712" s="29">
        <f t="shared" si="614"/>
        <v>0</v>
      </c>
      <c r="W1712" s="29">
        <f t="shared" si="607"/>
        <v>0.89999906666573337</v>
      </c>
      <c r="X1712" s="30" t="s">
        <v>5</v>
      </c>
      <c r="Y1712" s="78">
        <f t="shared" si="609"/>
        <v>1</v>
      </c>
      <c r="Z1712" s="78">
        <f t="shared" si="612"/>
        <v>77</v>
      </c>
      <c r="AA1712" s="27">
        <f t="shared" si="610"/>
        <v>222</v>
      </c>
      <c r="AB1712" s="31">
        <f t="shared" si="608"/>
        <v>0.89999906666573337</v>
      </c>
      <c r="AC1712" s="25" t="s">
        <v>27</v>
      </c>
      <c r="AD1712" s="43">
        <f t="shared" si="615"/>
        <v>0.89999906666573337</v>
      </c>
      <c r="AE1712" s="48">
        <f t="shared" si="616"/>
        <v>0</v>
      </c>
      <c r="AF1712" s="16">
        <f t="shared" si="617"/>
        <v>0</v>
      </c>
      <c r="AG1712" s="18">
        <f t="shared" si="618"/>
        <v>0</v>
      </c>
      <c r="AH1712" s="37">
        <f t="shared" si="619"/>
        <v>0</v>
      </c>
      <c r="AI1712" s="8">
        <f t="shared" si="620"/>
        <v>0</v>
      </c>
      <c r="AJ1712" s="13">
        <f t="shared" si="621"/>
        <v>0</v>
      </c>
      <c r="AK1712" s="14">
        <f t="shared" si="622"/>
        <v>0</v>
      </c>
      <c r="AL1712" s="17">
        <f t="shared" si="611"/>
        <v>0.10000093333426666</v>
      </c>
      <c r="AM1712" s="22">
        <f t="shared" si="623"/>
        <v>99999</v>
      </c>
      <c r="AN1712" s="91">
        <f t="shared" si="624"/>
        <v>99999</v>
      </c>
    </row>
    <row r="1713" spans="3:40">
      <c r="C1713" s="71"/>
      <c r="S1713" s="1">
        <f t="shared" si="606"/>
        <v>0</v>
      </c>
      <c r="T1713" s="45">
        <f t="shared" si="613"/>
        <v>0</v>
      </c>
      <c r="U1713" s="27" t="s">
        <v>4</v>
      </c>
      <c r="V1713" s="29">
        <f t="shared" si="614"/>
        <v>0</v>
      </c>
      <c r="W1713" s="29">
        <f t="shared" si="607"/>
        <v>0.89999906666573337</v>
      </c>
      <c r="X1713" s="30" t="s">
        <v>5</v>
      </c>
      <c r="Y1713" s="78">
        <f t="shared" si="609"/>
        <v>1</v>
      </c>
      <c r="Z1713" s="78">
        <f t="shared" si="612"/>
        <v>77</v>
      </c>
      <c r="AA1713" s="27">
        <f t="shared" si="610"/>
        <v>222</v>
      </c>
      <c r="AB1713" s="31">
        <f t="shared" si="608"/>
        <v>0.89999906666573337</v>
      </c>
      <c r="AC1713" s="25" t="s">
        <v>27</v>
      </c>
      <c r="AD1713" s="43">
        <f t="shared" si="615"/>
        <v>0.89999906666573337</v>
      </c>
      <c r="AE1713" s="48">
        <f t="shared" si="616"/>
        <v>0</v>
      </c>
      <c r="AF1713" s="16">
        <f t="shared" si="617"/>
        <v>0</v>
      </c>
      <c r="AG1713" s="18">
        <f t="shared" si="618"/>
        <v>0</v>
      </c>
      <c r="AH1713" s="37">
        <f t="shared" si="619"/>
        <v>0</v>
      </c>
      <c r="AI1713" s="8">
        <f t="shared" si="620"/>
        <v>0</v>
      </c>
      <c r="AJ1713" s="13">
        <f t="shared" si="621"/>
        <v>0</v>
      </c>
      <c r="AK1713" s="14">
        <f t="shared" si="622"/>
        <v>0</v>
      </c>
      <c r="AL1713" s="17">
        <f t="shared" si="611"/>
        <v>0.10000093333426666</v>
      </c>
      <c r="AM1713" s="22">
        <f t="shared" si="623"/>
        <v>99999</v>
      </c>
      <c r="AN1713" s="91">
        <f t="shared" si="624"/>
        <v>99999</v>
      </c>
    </row>
    <row r="1714" spans="3:40">
      <c r="C1714" s="71"/>
      <c r="S1714" s="1">
        <f t="shared" si="606"/>
        <v>0</v>
      </c>
      <c r="T1714" s="45">
        <f t="shared" si="613"/>
        <v>0</v>
      </c>
      <c r="U1714" s="27" t="s">
        <v>4</v>
      </c>
      <c r="V1714" s="29">
        <f t="shared" si="614"/>
        <v>0</v>
      </c>
      <c r="W1714" s="29">
        <f t="shared" si="607"/>
        <v>0.89999906666573337</v>
      </c>
      <c r="X1714" s="30" t="s">
        <v>5</v>
      </c>
      <c r="Y1714" s="78">
        <f t="shared" si="609"/>
        <v>1</v>
      </c>
      <c r="Z1714" s="78">
        <f t="shared" si="612"/>
        <v>77</v>
      </c>
      <c r="AA1714" s="27">
        <f t="shared" si="610"/>
        <v>222</v>
      </c>
      <c r="AB1714" s="31">
        <f t="shared" si="608"/>
        <v>0.89999906666573337</v>
      </c>
      <c r="AC1714" s="25" t="s">
        <v>27</v>
      </c>
      <c r="AD1714" s="43">
        <f t="shared" si="615"/>
        <v>0.89999906666573337</v>
      </c>
      <c r="AE1714" s="48">
        <f t="shared" si="616"/>
        <v>0</v>
      </c>
      <c r="AF1714" s="16">
        <f t="shared" si="617"/>
        <v>0</v>
      </c>
      <c r="AG1714" s="18">
        <f t="shared" si="618"/>
        <v>0</v>
      </c>
      <c r="AH1714" s="37">
        <f t="shared" si="619"/>
        <v>0</v>
      </c>
      <c r="AI1714" s="8">
        <f t="shared" si="620"/>
        <v>0</v>
      </c>
      <c r="AJ1714" s="13">
        <f t="shared" si="621"/>
        <v>0</v>
      </c>
      <c r="AK1714" s="14">
        <f t="shared" si="622"/>
        <v>0</v>
      </c>
      <c r="AL1714" s="17">
        <f t="shared" si="611"/>
        <v>0.10000093333426666</v>
      </c>
      <c r="AM1714" s="22">
        <f t="shared" si="623"/>
        <v>99999</v>
      </c>
      <c r="AN1714" s="91">
        <f t="shared" si="624"/>
        <v>99999</v>
      </c>
    </row>
    <row r="1715" spans="3:40">
      <c r="C1715" s="71"/>
      <c r="S1715" s="1">
        <f t="shared" ref="S1715:S1778" si="625">IF(T1715=0,IF(AJ1715+AK1715+AF1715+AG1715+AH1715+AI1715,99999,0),0)</f>
        <v>0</v>
      </c>
      <c r="T1715" s="45">
        <f t="shared" si="613"/>
        <v>0</v>
      </c>
      <c r="U1715" s="27" t="s">
        <v>4</v>
      </c>
      <c r="V1715" s="29">
        <f t="shared" si="614"/>
        <v>0</v>
      </c>
      <c r="W1715" s="29">
        <f t="shared" ref="W1715:W1778" si="626">IF(AA1715=222,1-AL1715,AL1715)</f>
        <v>0.89999906666573337</v>
      </c>
      <c r="X1715" s="30" t="s">
        <v>5</v>
      </c>
      <c r="Y1715" s="78">
        <f t="shared" si="609"/>
        <v>1</v>
      </c>
      <c r="Z1715" s="78">
        <f t="shared" si="612"/>
        <v>77</v>
      </c>
      <c r="AA1715" s="27">
        <f t="shared" si="610"/>
        <v>222</v>
      </c>
      <c r="AB1715" s="31">
        <f t="shared" ref="AB1715:AB1778" si="627">W1715</f>
        <v>0.89999906666573337</v>
      </c>
      <c r="AC1715" s="25" t="s">
        <v>27</v>
      </c>
      <c r="AD1715" s="43">
        <f t="shared" si="615"/>
        <v>0.89999906666573337</v>
      </c>
      <c r="AE1715" s="48">
        <f t="shared" si="616"/>
        <v>0</v>
      </c>
      <c r="AF1715" s="16">
        <f t="shared" si="617"/>
        <v>0</v>
      </c>
      <c r="AG1715" s="18">
        <f t="shared" si="618"/>
        <v>0</v>
      </c>
      <c r="AH1715" s="37">
        <f t="shared" si="619"/>
        <v>0</v>
      </c>
      <c r="AI1715" s="8">
        <f t="shared" si="620"/>
        <v>0</v>
      </c>
      <c r="AJ1715" s="13">
        <f t="shared" si="621"/>
        <v>0</v>
      </c>
      <c r="AK1715" s="14">
        <f t="shared" si="622"/>
        <v>0</v>
      </c>
      <c r="AL1715" s="17">
        <f t="shared" si="611"/>
        <v>0.10000093333426666</v>
      </c>
      <c r="AM1715" s="22">
        <f t="shared" si="623"/>
        <v>99999</v>
      </c>
      <c r="AN1715" s="91">
        <f t="shared" si="624"/>
        <v>99999</v>
      </c>
    </row>
    <row r="1716" spans="3:40">
      <c r="C1716" s="71"/>
      <c r="S1716" s="1">
        <f t="shared" si="625"/>
        <v>0</v>
      </c>
      <c r="T1716" s="45">
        <f t="shared" si="613"/>
        <v>0</v>
      </c>
      <c r="U1716" s="27" t="s">
        <v>4</v>
      </c>
      <c r="V1716" s="29">
        <f t="shared" si="614"/>
        <v>0</v>
      </c>
      <c r="W1716" s="29">
        <f t="shared" si="626"/>
        <v>0.89999906666573337</v>
      </c>
      <c r="X1716" s="30" t="s">
        <v>5</v>
      </c>
      <c r="Y1716" s="78">
        <f t="shared" si="609"/>
        <v>1</v>
      </c>
      <c r="Z1716" s="78">
        <f t="shared" si="612"/>
        <v>77</v>
      </c>
      <c r="AA1716" s="27">
        <f t="shared" si="610"/>
        <v>222</v>
      </c>
      <c r="AB1716" s="31">
        <f t="shared" si="627"/>
        <v>0.89999906666573337</v>
      </c>
      <c r="AC1716" s="25" t="s">
        <v>27</v>
      </c>
      <c r="AD1716" s="43">
        <f t="shared" si="615"/>
        <v>0.89999906666573337</v>
      </c>
      <c r="AE1716" s="48">
        <f t="shared" si="616"/>
        <v>0</v>
      </c>
      <c r="AF1716" s="16">
        <f t="shared" si="617"/>
        <v>0</v>
      </c>
      <c r="AG1716" s="18">
        <f t="shared" si="618"/>
        <v>0</v>
      </c>
      <c r="AH1716" s="37">
        <f t="shared" si="619"/>
        <v>0</v>
      </c>
      <c r="AI1716" s="8">
        <f t="shared" si="620"/>
        <v>0</v>
      </c>
      <c r="AJ1716" s="13">
        <f t="shared" si="621"/>
        <v>0</v>
      </c>
      <c r="AK1716" s="14">
        <f t="shared" si="622"/>
        <v>0</v>
      </c>
      <c r="AL1716" s="17">
        <f t="shared" si="611"/>
        <v>0.10000093333426666</v>
      </c>
      <c r="AM1716" s="22">
        <f t="shared" si="623"/>
        <v>99999</v>
      </c>
      <c r="AN1716" s="91">
        <f t="shared" si="624"/>
        <v>99999</v>
      </c>
    </row>
    <row r="1717" spans="3:40">
      <c r="C1717" s="71"/>
      <c r="S1717" s="1">
        <f t="shared" si="625"/>
        <v>0</v>
      </c>
      <c r="T1717" s="45">
        <f t="shared" si="613"/>
        <v>0</v>
      </c>
      <c r="U1717" s="27" t="s">
        <v>4</v>
      </c>
      <c r="V1717" s="29">
        <f t="shared" si="614"/>
        <v>0</v>
      </c>
      <c r="W1717" s="29">
        <f t="shared" si="626"/>
        <v>0.89999906666573337</v>
      </c>
      <c r="X1717" s="30" t="s">
        <v>5</v>
      </c>
      <c r="Y1717" s="78">
        <f t="shared" si="609"/>
        <v>1</v>
      </c>
      <c r="Z1717" s="78">
        <f t="shared" si="612"/>
        <v>77</v>
      </c>
      <c r="AA1717" s="27">
        <f t="shared" si="610"/>
        <v>222</v>
      </c>
      <c r="AB1717" s="31">
        <f t="shared" si="627"/>
        <v>0.89999906666573337</v>
      </c>
      <c r="AC1717" s="25" t="s">
        <v>27</v>
      </c>
      <c r="AD1717" s="43">
        <f t="shared" si="615"/>
        <v>0.89999906666573337</v>
      </c>
      <c r="AE1717" s="48">
        <f t="shared" si="616"/>
        <v>0</v>
      </c>
      <c r="AF1717" s="16">
        <f t="shared" si="617"/>
        <v>0</v>
      </c>
      <c r="AG1717" s="18">
        <f t="shared" si="618"/>
        <v>0</v>
      </c>
      <c r="AH1717" s="37">
        <f t="shared" si="619"/>
        <v>0</v>
      </c>
      <c r="AI1717" s="8">
        <f t="shared" si="620"/>
        <v>0</v>
      </c>
      <c r="AJ1717" s="13">
        <f t="shared" si="621"/>
        <v>0</v>
      </c>
      <c r="AK1717" s="14">
        <f t="shared" si="622"/>
        <v>0</v>
      </c>
      <c r="AL1717" s="17">
        <f t="shared" si="611"/>
        <v>0.10000093333426666</v>
      </c>
      <c r="AM1717" s="22">
        <f t="shared" si="623"/>
        <v>99999</v>
      </c>
      <c r="AN1717" s="91">
        <f t="shared" si="624"/>
        <v>99999</v>
      </c>
    </row>
    <row r="1718" spans="3:40">
      <c r="C1718" s="71"/>
      <c r="S1718" s="1">
        <f t="shared" si="625"/>
        <v>0</v>
      </c>
      <c r="T1718" s="45">
        <f t="shared" si="613"/>
        <v>0</v>
      </c>
      <c r="U1718" s="27" t="s">
        <v>4</v>
      </c>
      <c r="V1718" s="29">
        <f t="shared" si="614"/>
        <v>0</v>
      </c>
      <c r="W1718" s="29">
        <f t="shared" si="626"/>
        <v>0.89999906666573337</v>
      </c>
      <c r="X1718" s="30" t="s">
        <v>5</v>
      </c>
      <c r="Y1718" s="78">
        <f t="shared" si="609"/>
        <v>1</v>
      </c>
      <c r="Z1718" s="78">
        <f t="shared" si="612"/>
        <v>77</v>
      </c>
      <c r="AA1718" s="27">
        <f t="shared" si="610"/>
        <v>222</v>
      </c>
      <c r="AB1718" s="31">
        <f t="shared" si="627"/>
        <v>0.89999906666573337</v>
      </c>
      <c r="AC1718" s="25" t="s">
        <v>27</v>
      </c>
      <c r="AD1718" s="43">
        <f t="shared" si="615"/>
        <v>0.89999906666573337</v>
      </c>
      <c r="AE1718" s="48">
        <f t="shared" si="616"/>
        <v>0</v>
      </c>
      <c r="AF1718" s="16">
        <f t="shared" si="617"/>
        <v>0</v>
      </c>
      <c r="AG1718" s="18">
        <f t="shared" si="618"/>
        <v>0</v>
      </c>
      <c r="AH1718" s="37">
        <f t="shared" si="619"/>
        <v>0</v>
      </c>
      <c r="AI1718" s="8">
        <f t="shared" si="620"/>
        <v>0</v>
      </c>
      <c r="AJ1718" s="13">
        <f t="shared" si="621"/>
        <v>0</v>
      </c>
      <c r="AK1718" s="14">
        <f t="shared" si="622"/>
        <v>0</v>
      </c>
      <c r="AL1718" s="17">
        <f t="shared" si="611"/>
        <v>0.10000093333426666</v>
      </c>
      <c r="AM1718" s="22">
        <f t="shared" si="623"/>
        <v>99999</v>
      </c>
      <c r="AN1718" s="91">
        <f t="shared" si="624"/>
        <v>99999</v>
      </c>
    </row>
    <row r="1719" spans="3:40">
      <c r="C1719" s="71"/>
      <c r="S1719" s="1">
        <f t="shared" si="625"/>
        <v>0</v>
      </c>
      <c r="T1719" s="45">
        <f t="shared" si="613"/>
        <v>0</v>
      </c>
      <c r="U1719" s="27" t="s">
        <v>4</v>
      </c>
      <c r="V1719" s="29">
        <f t="shared" si="614"/>
        <v>0</v>
      </c>
      <c r="W1719" s="29">
        <f t="shared" si="626"/>
        <v>0.89999906666573337</v>
      </c>
      <c r="X1719" s="30" t="s">
        <v>5</v>
      </c>
      <c r="Y1719" s="78">
        <f t="shared" si="609"/>
        <v>1</v>
      </c>
      <c r="Z1719" s="78">
        <f t="shared" si="612"/>
        <v>77</v>
      </c>
      <c r="AA1719" s="27">
        <f t="shared" si="610"/>
        <v>222</v>
      </c>
      <c r="AB1719" s="31">
        <f t="shared" si="627"/>
        <v>0.89999906666573337</v>
      </c>
      <c r="AC1719" s="25" t="s">
        <v>27</v>
      </c>
      <c r="AD1719" s="43">
        <f t="shared" si="615"/>
        <v>0.89999906666573337</v>
      </c>
      <c r="AE1719" s="48">
        <f t="shared" si="616"/>
        <v>0</v>
      </c>
      <c r="AF1719" s="16">
        <f t="shared" si="617"/>
        <v>0</v>
      </c>
      <c r="AG1719" s="18">
        <f t="shared" si="618"/>
        <v>0</v>
      </c>
      <c r="AH1719" s="37">
        <f t="shared" si="619"/>
        <v>0</v>
      </c>
      <c r="AI1719" s="8">
        <f t="shared" si="620"/>
        <v>0</v>
      </c>
      <c r="AJ1719" s="13">
        <f t="shared" si="621"/>
        <v>0</v>
      </c>
      <c r="AK1719" s="14">
        <f t="shared" si="622"/>
        <v>0</v>
      </c>
      <c r="AL1719" s="17">
        <f t="shared" si="611"/>
        <v>0.10000093333426666</v>
      </c>
      <c r="AM1719" s="22">
        <f t="shared" si="623"/>
        <v>99999</v>
      </c>
      <c r="AN1719" s="91">
        <f t="shared" si="624"/>
        <v>99999</v>
      </c>
    </row>
    <row r="1720" spans="3:40">
      <c r="C1720" s="71"/>
      <c r="S1720" s="1">
        <f t="shared" si="625"/>
        <v>0</v>
      </c>
      <c r="T1720" s="45">
        <f t="shared" si="613"/>
        <v>0</v>
      </c>
      <c r="U1720" s="27" t="s">
        <v>4</v>
      </c>
      <c r="V1720" s="29">
        <f t="shared" si="614"/>
        <v>0</v>
      </c>
      <c r="W1720" s="29">
        <f t="shared" si="626"/>
        <v>0.89999906666573337</v>
      </c>
      <c r="X1720" s="30" t="s">
        <v>5</v>
      </c>
      <c r="Y1720" s="78">
        <f t="shared" si="609"/>
        <v>1</v>
      </c>
      <c r="Z1720" s="78">
        <f t="shared" si="612"/>
        <v>77</v>
      </c>
      <c r="AA1720" s="27">
        <f t="shared" si="610"/>
        <v>222</v>
      </c>
      <c r="AB1720" s="31">
        <f t="shared" si="627"/>
        <v>0.89999906666573337</v>
      </c>
      <c r="AC1720" s="25" t="s">
        <v>27</v>
      </c>
      <c r="AD1720" s="43">
        <f t="shared" si="615"/>
        <v>0.89999906666573337</v>
      </c>
      <c r="AE1720" s="48">
        <f t="shared" si="616"/>
        <v>0</v>
      </c>
      <c r="AF1720" s="16">
        <f t="shared" si="617"/>
        <v>0</v>
      </c>
      <c r="AG1720" s="18">
        <f t="shared" si="618"/>
        <v>0</v>
      </c>
      <c r="AH1720" s="37">
        <f t="shared" si="619"/>
        <v>0</v>
      </c>
      <c r="AI1720" s="8">
        <f t="shared" si="620"/>
        <v>0</v>
      </c>
      <c r="AJ1720" s="13">
        <f t="shared" si="621"/>
        <v>0</v>
      </c>
      <c r="AK1720" s="14">
        <f t="shared" si="622"/>
        <v>0</v>
      </c>
      <c r="AL1720" s="17">
        <f t="shared" si="611"/>
        <v>0.10000093333426666</v>
      </c>
      <c r="AM1720" s="22">
        <f t="shared" si="623"/>
        <v>99999</v>
      </c>
      <c r="AN1720" s="91">
        <f t="shared" si="624"/>
        <v>99999</v>
      </c>
    </row>
    <row r="1721" spans="3:40">
      <c r="C1721" s="71"/>
      <c r="S1721" s="1">
        <f t="shared" si="625"/>
        <v>0</v>
      </c>
      <c r="T1721" s="45">
        <f t="shared" si="613"/>
        <v>0</v>
      </c>
      <c r="U1721" s="27" t="s">
        <v>4</v>
      </c>
      <c r="V1721" s="29">
        <f t="shared" si="614"/>
        <v>0</v>
      </c>
      <c r="W1721" s="29">
        <f t="shared" si="626"/>
        <v>0.89999906666573337</v>
      </c>
      <c r="X1721" s="30" t="s">
        <v>5</v>
      </c>
      <c r="Y1721" s="78">
        <f t="shared" si="609"/>
        <v>1</v>
      </c>
      <c r="Z1721" s="78">
        <f t="shared" si="612"/>
        <v>77</v>
      </c>
      <c r="AA1721" s="27">
        <f t="shared" si="610"/>
        <v>222</v>
      </c>
      <c r="AB1721" s="31">
        <f t="shared" si="627"/>
        <v>0.89999906666573337</v>
      </c>
      <c r="AC1721" s="25" t="s">
        <v>27</v>
      </c>
      <c r="AD1721" s="43">
        <f t="shared" si="615"/>
        <v>0.89999906666573337</v>
      </c>
      <c r="AE1721" s="48">
        <f t="shared" si="616"/>
        <v>0</v>
      </c>
      <c r="AF1721" s="16">
        <f t="shared" si="617"/>
        <v>0</v>
      </c>
      <c r="AG1721" s="18">
        <f t="shared" si="618"/>
        <v>0</v>
      </c>
      <c r="AH1721" s="37">
        <f t="shared" si="619"/>
        <v>0</v>
      </c>
      <c r="AI1721" s="8">
        <f t="shared" si="620"/>
        <v>0</v>
      </c>
      <c r="AJ1721" s="13">
        <f t="shared" si="621"/>
        <v>0</v>
      </c>
      <c r="AK1721" s="14">
        <f t="shared" si="622"/>
        <v>0</v>
      </c>
      <c r="AL1721" s="17">
        <f t="shared" si="611"/>
        <v>0.10000093333426666</v>
      </c>
      <c r="AM1721" s="22">
        <f t="shared" si="623"/>
        <v>99999</v>
      </c>
      <c r="AN1721" s="91">
        <f t="shared" si="624"/>
        <v>99999</v>
      </c>
    </row>
    <row r="1722" spans="3:40">
      <c r="C1722" s="71"/>
      <c r="S1722" s="1">
        <f t="shared" si="625"/>
        <v>0</v>
      </c>
      <c r="T1722" s="45">
        <f t="shared" si="613"/>
        <v>0</v>
      </c>
      <c r="U1722" s="27" t="s">
        <v>4</v>
      </c>
      <c r="V1722" s="29">
        <f t="shared" si="614"/>
        <v>0</v>
      </c>
      <c r="W1722" s="29">
        <f t="shared" si="626"/>
        <v>0.89999906666573337</v>
      </c>
      <c r="X1722" s="30" t="s">
        <v>5</v>
      </c>
      <c r="Y1722" s="78">
        <f t="shared" si="609"/>
        <v>1</v>
      </c>
      <c r="Z1722" s="78">
        <f t="shared" si="612"/>
        <v>77</v>
      </c>
      <c r="AA1722" s="27">
        <f t="shared" si="610"/>
        <v>222</v>
      </c>
      <c r="AB1722" s="31">
        <f t="shared" si="627"/>
        <v>0.89999906666573337</v>
      </c>
      <c r="AC1722" s="25" t="s">
        <v>27</v>
      </c>
      <c r="AD1722" s="43">
        <f t="shared" si="615"/>
        <v>0.89999906666573337</v>
      </c>
      <c r="AE1722" s="48">
        <f t="shared" si="616"/>
        <v>0</v>
      </c>
      <c r="AF1722" s="16">
        <f t="shared" si="617"/>
        <v>0</v>
      </c>
      <c r="AG1722" s="18">
        <f t="shared" si="618"/>
        <v>0</v>
      </c>
      <c r="AH1722" s="37">
        <f t="shared" si="619"/>
        <v>0</v>
      </c>
      <c r="AI1722" s="8">
        <f t="shared" si="620"/>
        <v>0</v>
      </c>
      <c r="AJ1722" s="13">
        <f t="shared" si="621"/>
        <v>0</v>
      </c>
      <c r="AK1722" s="14">
        <f t="shared" si="622"/>
        <v>0</v>
      </c>
      <c r="AL1722" s="17">
        <f t="shared" si="611"/>
        <v>0.10000093333426666</v>
      </c>
      <c r="AM1722" s="22">
        <f t="shared" si="623"/>
        <v>99999</v>
      </c>
      <c r="AN1722" s="91">
        <f t="shared" si="624"/>
        <v>99999</v>
      </c>
    </row>
    <row r="1723" spans="3:40">
      <c r="C1723" s="71"/>
      <c r="S1723" s="1">
        <f t="shared" si="625"/>
        <v>0</v>
      </c>
      <c r="T1723" s="45">
        <f t="shared" si="613"/>
        <v>0</v>
      </c>
      <c r="U1723" s="27" t="s">
        <v>4</v>
      </c>
      <c r="V1723" s="29">
        <f t="shared" si="614"/>
        <v>0</v>
      </c>
      <c r="W1723" s="29">
        <f t="shared" si="626"/>
        <v>0.89999906666573337</v>
      </c>
      <c r="X1723" s="30" t="s">
        <v>5</v>
      </c>
      <c r="Y1723" s="78">
        <f t="shared" si="609"/>
        <v>1</v>
      </c>
      <c r="Z1723" s="78">
        <f t="shared" si="612"/>
        <v>77</v>
      </c>
      <c r="AA1723" s="27">
        <f t="shared" si="610"/>
        <v>222</v>
      </c>
      <c r="AB1723" s="31">
        <f t="shared" si="627"/>
        <v>0.89999906666573337</v>
      </c>
      <c r="AC1723" s="25" t="s">
        <v>27</v>
      </c>
      <c r="AD1723" s="43">
        <f t="shared" si="615"/>
        <v>0.89999906666573337</v>
      </c>
      <c r="AE1723" s="48">
        <f t="shared" si="616"/>
        <v>0</v>
      </c>
      <c r="AF1723" s="16">
        <f t="shared" si="617"/>
        <v>0</v>
      </c>
      <c r="AG1723" s="18">
        <f t="shared" si="618"/>
        <v>0</v>
      </c>
      <c r="AH1723" s="37">
        <f t="shared" si="619"/>
        <v>0</v>
      </c>
      <c r="AI1723" s="8">
        <f t="shared" si="620"/>
        <v>0</v>
      </c>
      <c r="AJ1723" s="13">
        <f t="shared" si="621"/>
        <v>0</v>
      </c>
      <c r="AK1723" s="14">
        <f t="shared" si="622"/>
        <v>0</v>
      </c>
      <c r="AL1723" s="17">
        <f t="shared" si="611"/>
        <v>0.10000093333426666</v>
      </c>
      <c r="AM1723" s="22">
        <f t="shared" si="623"/>
        <v>99999</v>
      </c>
      <c r="AN1723" s="91">
        <f t="shared" si="624"/>
        <v>99999</v>
      </c>
    </row>
    <row r="1724" spans="3:40">
      <c r="C1724" s="71"/>
      <c r="S1724" s="1">
        <f t="shared" si="625"/>
        <v>0</v>
      </c>
      <c r="T1724" s="45">
        <f t="shared" si="613"/>
        <v>0</v>
      </c>
      <c r="U1724" s="27" t="s">
        <v>4</v>
      </c>
      <c r="V1724" s="29">
        <f t="shared" si="614"/>
        <v>0</v>
      </c>
      <c r="W1724" s="29">
        <f t="shared" si="626"/>
        <v>0.89999906666573337</v>
      </c>
      <c r="X1724" s="30" t="s">
        <v>5</v>
      </c>
      <c r="Y1724" s="78">
        <f t="shared" si="609"/>
        <v>1</v>
      </c>
      <c r="Z1724" s="78">
        <f t="shared" si="612"/>
        <v>77</v>
      </c>
      <c r="AA1724" s="27">
        <f t="shared" si="610"/>
        <v>222</v>
      </c>
      <c r="AB1724" s="31">
        <f t="shared" si="627"/>
        <v>0.89999906666573337</v>
      </c>
      <c r="AC1724" s="25" t="s">
        <v>27</v>
      </c>
      <c r="AD1724" s="43">
        <f t="shared" si="615"/>
        <v>0.89999906666573337</v>
      </c>
      <c r="AE1724" s="48">
        <f t="shared" si="616"/>
        <v>0</v>
      </c>
      <c r="AF1724" s="16">
        <f t="shared" si="617"/>
        <v>0</v>
      </c>
      <c r="AG1724" s="18">
        <f t="shared" si="618"/>
        <v>0</v>
      </c>
      <c r="AH1724" s="37">
        <f t="shared" si="619"/>
        <v>0</v>
      </c>
      <c r="AI1724" s="8">
        <f t="shared" si="620"/>
        <v>0</v>
      </c>
      <c r="AJ1724" s="13">
        <f t="shared" si="621"/>
        <v>0</v>
      </c>
      <c r="AK1724" s="14">
        <f t="shared" si="622"/>
        <v>0</v>
      </c>
      <c r="AL1724" s="17">
        <f t="shared" si="611"/>
        <v>0.10000093333426666</v>
      </c>
      <c r="AM1724" s="22">
        <f t="shared" si="623"/>
        <v>99999</v>
      </c>
      <c r="AN1724" s="91">
        <f t="shared" si="624"/>
        <v>99999</v>
      </c>
    </row>
    <row r="1725" spans="3:40">
      <c r="C1725" s="71"/>
      <c r="S1725" s="1">
        <f t="shared" si="625"/>
        <v>0</v>
      </c>
      <c r="T1725" s="45">
        <f t="shared" si="613"/>
        <v>0</v>
      </c>
      <c r="U1725" s="27" t="s">
        <v>4</v>
      </c>
      <c r="V1725" s="29">
        <f t="shared" si="614"/>
        <v>0</v>
      </c>
      <c r="W1725" s="29">
        <f t="shared" si="626"/>
        <v>0.89999906666573337</v>
      </c>
      <c r="X1725" s="30" t="s">
        <v>5</v>
      </c>
      <c r="Y1725" s="78">
        <f t="shared" si="609"/>
        <v>1</v>
      </c>
      <c r="Z1725" s="78">
        <f t="shared" si="612"/>
        <v>77</v>
      </c>
      <c r="AA1725" s="27">
        <f t="shared" si="610"/>
        <v>222</v>
      </c>
      <c r="AB1725" s="31">
        <f t="shared" si="627"/>
        <v>0.89999906666573337</v>
      </c>
      <c r="AC1725" s="25" t="s">
        <v>27</v>
      </c>
      <c r="AD1725" s="43">
        <f t="shared" si="615"/>
        <v>0.89999906666573337</v>
      </c>
      <c r="AE1725" s="48">
        <f t="shared" si="616"/>
        <v>0</v>
      </c>
      <c r="AF1725" s="16">
        <f t="shared" si="617"/>
        <v>0</v>
      </c>
      <c r="AG1725" s="18">
        <f t="shared" si="618"/>
        <v>0</v>
      </c>
      <c r="AH1725" s="37">
        <f t="shared" si="619"/>
        <v>0</v>
      </c>
      <c r="AI1725" s="8">
        <f t="shared" si="620"/>
        <v>0</v>
      </c>
      <c r="AJ1725" s="13">
        <f t="shared" si="621"/>
        <v>0</v>
      </c>
      <c r="AK1725" s="14">
        <f t="shared" si="622"/>
        <v>0</v>
      </c>
      <c r="AL1725" s="17">
        <f t="shared" si="611"/>
        <v>0.10000093333426666</v>
      </c>
      <c r="AM1725" s="22">
        <f t="shared" si="623"/>
        <v>99999</v>
      </c>
      <c r="AN1725" s="91">
        <f t="shared" si="624"/>
        <v>99999</v>
      </c>
    </row>
    <row r="1726" spans="3:40">
      <c r="C1726" s="71"/>
      <c r="S1726" s="1">
        <f t="shared" si="625"/>
        <v>0</v>
      </c>
      <c r="T1726" s="45">
        <f t="shared" si="613"/>
        <v>0</v>
      </c>
      <c r="U1726" s="27" t="s">
        <v>4</v>
      </c>
      <c r="V1726" s="29">
        <f t="shared" si="614"/>
        <v>0</v>
      </c>
      <c r="W1726" s="29">
        <f t="shared" si="626"/>
        <v>0.89999906666573337</v>
      </c>
      <c r="X1726" s="30" t="s">
        <v>5</v>
      </c>
      <c r="Y1726" s="78">
        <f t="shared" si="609"/>
        <v>1</v>
      </c>
      <c r="Z1726" s="78">
        <f t="shared" si="612"/>
        <v>77</v>
      </c>
      <c r="AA1726" s="27">
        <f t="shared" si="610"/>
        <v>222</v>
      </c>
      <c r="AB1726" s="31">
        <f t="shared" si="627"/>
        <v>0.89999906666573337</v>
      </c>
      <c r="AC1726" s="25" t="s">
        <v>27</v>
      </c>
      <c r="AD1726" s="43">
        <f t="shared" si="615"/>
        <v>0.89999906666573337</v>
      </c>
      <c r="AE1726" s="48">
        <f t="shared" si="616"/>
        <v>0</v>
      </c>
      <c r="AF1726" s="16">
        <f t="shared" si="617"/>
        <v>0</v>
      </c>
      <c r="AG1726" s="18">
        <f t="shared" si="618"/>
        <v>0</v>
      </c>
      <c r="AH1726" s="37">
        <f t="shared" si="619"/>
        <v>0</v>
      </c>
      <c r="AI1726" s="8">
        <f t="shared" si="620"/>
        <v>0</v>
      </c>
      <c r="AJ1726" s="13">
        <f t="shared" si="621"/>
        <v>0</v>
      </c>
      <c r="AK1726" s="14">
        <f t="shared" si="622"/>
        <v>0</v>
      </c>
      <c r="AL1726" s="17">
        <f t="shared" si="611"/>
        <v>0.10000093333426666</v>
      </c>
      <c r="AM1726" s="22">
        <f t="shared" si="623"/>
        <v>99999</v>
      </c>
      <c r="AN1726" s="91">
        <f t="shared" si="624"/>
        <v>99999</v>
      </c>
    </row>
    <row r="1727" spans="3:40">
      <c r="C1727" s="71"/>
      <c r="S1727" s="1">
        <f t="shared" si="625"/>
        <v>0</v>
      </c>
      <c r="T1727" s="45">
        <f t="shared" si="613"/>
        <v>0</v>
      </c>
      <c r="U1727" s="27" t="s">
        <v>4</v>
      </c>
      <c r="V1727" s="29">
        <f t="shared" si="614"/>
        <v>0</v>
      </c>
      <c r="W1727" s="29">
        <f t="shared" si="626"/>
        <v>0.89999906666573337</v>
      </c>
      <c r="X1727" s="30" t="s">
        <v>5</v>
      </c>
      <c r="Y1727" s="78">
        <f t="shared" si="609"/>
        <v>1</v>
      </c>
      <c r="Z1727" s="78">
        <f t="shared" si="612"/>
        <v>77</v>
      </c>
      <c r="AA1727" s="27">
        <f t="shared" si="610"/>
        <v>222</v>
      </c>
      <c r="AB1727" s="31">
        <f t="shared" si="627"/>
        <v>0.89999906666573337</v>
      </c>
      <c r="AC1727" s="25" t="s">
        <v>27</v>
      </c>
      <c r="AD1727" s="43">
        <f t="shared" si="615"/>
        <v>0.89999906666573337</v>
      </c>
      <c r="AE1727" s="48">
        <f t="shared" si="616"/>
        <v>0</v>
      </c>
      <c r="AF1727" s="16">
        <f t="shared" si="617"/>
        <v>0</v>
      </c>
      <c r="AG1727" s="18">
        <f t="shared" si="618"/>
        <v>0</v>
      </c>
      <c r="AH1727" s="37">
        <f t="shared" si="619"/>
        <v>0</v>
      </c>
      <c r="AI1727" s="8">
        <f t="shared" si="620"/>
        <v>0</v>
      </c>
      <c r="AJ1727" s="13">
        <f t="shared" si="621"/>
        <v>0</v>
      </c>
      <c r="AK1727" s="14">
        <f t="shared" si="622"/>
        <v>0</v>
      </c>
      <c r="AL1727" s="17">
        <f t="shared" si="611"/>
        <v>0.10000093333426666</v>
      </c>
      <c r="AM1727" s="22">
        <f t="shared" si="623"/>
        <v>99999</v>
      </c>
      <c r="AN1727" s="91">
        <f t="shared" si="624"/>
        <v>99999</v>
      </c>
    </row>
    <row r="1728" spans="3:40">
      <c r="C1728" s="71"/>
      <c r="S1728" s="1">
        <f t="shared" si="625"/>
        <v>0</v>
      </c>
      <c r="T1728" s="45">
        <f t="shared" si="613"/>
        <v>0</v>
      </c>
      <c r="U1728" s="27" t="s">
        <v>4</v>
      </c>
      <c r="V1728" s="29">
        <f t="shared" si="614"/>
        <v>0</v>
      </c>
      <c r="W1728" s="29">
        <f t="shared" si="626"/>
        <v>0.89999906666573337</v>
      </c>
      <c r="X1728" s="30" t="s">
        <v>5</v>
      </c>
      <c r="Y1728" s="78">
        <f t="shared" si="609"/>
        <v>1</v>
      </c>
      <c r="Z1728" s="78">
        <f t="shared" si="612"/>
        <v>77</v>
      </c>
      <c r="AA1728" s="27">
        <f t="shared" si="610"/>
        <v>222</v>
      </c>
      <c r="AB1728" s="31">
        <f t="shared" si="627"/>
        <v>0.89999906666573337</v>
      </c>
      <c r="AC1728" s="25" t="s">
        <v>27</v>
      </c>
      <c r="AD1728" s="43">
        <f t="shared" si="615"/>
        <v>0.89999906666573337</v>
      </c>
      <c r="AE1728" s="48">
        <f t="shared" si="616"/>
        <v>0</v>
      </c>
      <c r="AF1728" s="16">
        <f t="shared" si="617"/>
        <v>0</v>
      </c>
      <c r="AG1728" s="18">
        <f t="shared" si="618"/>
        <v>0</v>
      </c>
      <c r="AH1728" s="37">
        <f t="shared" si="619"/>
        <v>0</v>
      </c>
      <c r="AI1728" s="8">
        <f t="shared" si="620"/>
        <v>0</v>
      </c>
      <c r="AJ1728" s="13">
        <f t="shared" si="621"/>
        <v>0</v>
      </c>
      <c r="AK1728" s="14">
        <f t="shared" si="622"/>
        <v>0</v>
      </c>
      <c r="AL1728" s="17">
        <f t="shared" si="611"/>
        <v>0.10000093333426666</v>
      </c>
      <c r="AM1728" s="22">
        <f t="shared" si="623"/>
        <v>99999</v>
      </c>
      <c r="AN1728" s="91">
        <f t="shared" si="624"/>
        <v>99999</v>
      </c>
    </row>
    <row r="1729" spans="3:40">
      <c r="C1729" s="71"/>
      <c r="S1729" s="1">
        <f t="shared" si="625"/>
        <v>0</v>
      </c>
      <c r="T1729" s="45">
        <f t="shared" si="613"/>
        <v>0</v>
      </c>
      <c r="U1729" s="27" t="s">
        <v>4</v>
      </c>
      <c r="V1729" s="29">
        <f t="shared" si="614"/>
        <v>0</v>
      </c>
      <c r="W1729" s="29">
        <f t="shared" si="626"/>
        <v>0.89999906666573337</v>
      </c>
      <c r="X1729" s="30" t="s">
        <v>5</v>
      </c>
      <c r="Y1729" s="78">
        <f t="shared" si="609"/>
        <v>1</v>
      </c>
      <c r="Z1729" s="78">
        <f t="shared" si="612"/>
        <v>77</v>
      </c>
      <c r="AA1729" s="27">
        <f t="shared" si="610"/>
        <v>222</v>
      </c>
      <c r="AB1729" s="31">
        <f t="shared" si="627"/>
        <v>0.89999906666573337</v>
      </c>
      <c r="AC1729" s="25" t="s">
        <v>27</v>
      </c>
      <c r="AD1729" s="43">
        <f t="shared" si="615"/>
        <v>0.89999906666573337</v>
      </c>
      <c r="AE1729" s="48">
        <f t="shared" si="616"/>
        <v>0</v>
      </c>
      <c r="AF1729" s="16">
        <f t="shared" si="617"/>
        <v>0</v>
      </c>
      <c r="AG1729" s="18">
        <f t="shared" si="618"/>
        <v>0</v>
      </c>
      <c r="AH1729" s="37">
        <f t="shared" si="619"/>
        <v>0</v>
      </c>
      <c r="AI1729" s="8">
        <f t="shared" si="620"/>
        <v>0</v>
      </c>
      <c r="AJ1729" s="13">
        <f t="shared" si="621"/>
        <v>0</v>
      </c>
      <c r="AK1729" s="14">
        <f t="shared" si="622"/>
        <v>0</v>
      </c>
      <c r="AL1729" s="17">
        <f t="shared" si="611"/>
        <v>0.10000093333426666</v>
      </c>
      <c r="AM1729" s="22">
        <f t="shared" si="623"/>
        <v>99999</v>
      </c>
      <c r="AN1729" s="91">
        <f t="shared" si="624"/>
        <v>99999</v>
      </c>
    </row>
    <row r="1730" spans="3:40">
      <c r="C1730" s="71"/>
      <c r="S1730" s="1">
        <f t="shared" si="625"/>
        <v>0</v>
      </c>
      <c r="T1730" s="45">
        <f t="shared" si="613"/>
        <v>0</v>
      </c>
      <c r="U1730" s="27" t="s">
        <v>4</v>
      </c>
      <c r="V1730" s="29">
        <f t="shared" si="614"/>
        <v>0</v>
      </c>
      <c r="W1730" s="29">
        <f t="shared" si="626"/>
        <v>0.89999906666573337</v>
      </c>
      <c r="X1730" s="30" t="s">
        <v>5</v>
      </c>
      <c r="Y1730" s="78">
        <f t="shared" si="609"/>
        <v>1</v>
      </c>
      <c r="Z1730" s="78">
        <f t="shared" si="612"/>
        <v>77</v>
      </c>
      <c r="AA1730" s="27">
        <f t="shared" si="610"/>
        <v>222</v>
      </c>
      <c r="AB1730" s="31">
        <f t="shared" si="627"/>
        <v>0.89999906666573337</v>
      </c>
      <c r="AC1730" s="25" t="s">
        <v>27</v>
      </c>
      <c r="AD1730" s="43">
        <f t="shared" si="615"/>
        <v>0.89999906666573337</v>
      </c>
      <c r="AE1730" s="48">
        <f t="shared" si="616"/>
        <v>0</v>
      </c>
      <c r="AF1730" s="16">
        <f t="shared" si="617"/>
        <v>0</v>
      </c>
      <c r="AG1730" s="18">
        <f t="shared" si="618"/>
        <v>0</v>
      </c>
      <c r="AH1730" s="37">
        <f t="shared" si="619"/>
        <v>0</v>
      </c>
      <c r="AI1730" s="8">
        <f t="shared" si="620"/>
        <v>0</v>
      </c>
      <c r="AJ1730" s="13">
        <f t="shared" si="621"/>
        <v>0</v>
      </c>
      <c r="AK1730" s="14">
        <f t="shared" si="622"/>
        <v>0</v>
      </c>
      <c r="AL1730" s="17">
        <f t="shared" si="611"/>
        <v>0.10000093333426666</v>
      </c>
      <c r="AM1730" s="22">
        <f t="shared" si="623"/>
        <v>99999</v>
      </c>
      <c r="AN1730" s="91">
        <f t="shared" si="624"/>
        <v>99999</v>
      </c>
    </row>
    <row r="1731" spans="3:40">
      <c r="C1731" s="71"/>
      <c r="S1731" s="1">
        <f t="shared" si="625"/>
        <v>0</v>
      </c>
      <c r="T1731" s="45">
        <f t="shared" si="613"/>
        <v>0</v>
      </c>
      <c r="U1731" s="27" t="s">
        <v>4</v>
      </c>
      <c r="V1731" s="29">
        <f t="shared" si="614"/>
        <v>0</v>
      </c>
      <c r="W1731" s="29">
        <f t="shared" si="626"/>
        <v>0.89999906666573337</v>
      </c>
      <c r="X1731" s="30" t="s">
        <v>5</v>
      </c>
      <c r="Y1731" s="78">
        <f t="shared" si="609"/>
        <v>1</v>
      </c>
      <c r="Z1731" s="78">
        <f t="shared" si="612"/>
        <v>77</v>
      </c>
      <c r="AA1731" s="27">
        <f t="shared" si="610"/>
        <v>222</v>
      </c>
      <c r="AB1731" s="31">
        <f t="shared" si="627"/>
        <v>0.89999906666573337</v>
      </c>
      <c r="AC1731" s="25" t="s">
        <v>27</v>
      </c>
      <c r="AD1731" s="43">
        <f t="shared" si="615"/>
        <v>0.89999906666573337</v>
      </c>
      <c r="AE1731" s="48">
        <f t="shared" si="616"/>
        <v>0</v>
      </c>
      <c r="AF1731" s="16">
        <f t="shared" si="617"/>
        <v>0</v>
      </c>
      <c r="AG1731" s="18">
        <f t="shared" si="618"/>
        <v>0</v>
      </c>
      <c r="AH1731" s="37">
        <f t="shared" si="619"/>
        <v>0</v>
      </c>
      <c r="AI1731" s="8">
        <f t="shared" si="620"/>
        <v>0</v>
      </c>
      <c r="AJ1731" s="13">
        <f t="shared" si="621"/>
        <v>0</v>
      </c>
      <c r="AK1731" s="14">
        <f t="shared" si="622"/>
        <v>0</v>
      </c>
      <c r="AL1731" s="17">
        <f t="shared" si="611"/>
        <v>0.10000093333426666</v>
      </c>
      <c r="AM1731" s="22">
        <f t="shared" si="623"/>
        <v>99999</v>
      </c>
      <c r="AN1731" s="91">
        <f t="shared" si="624"/>
        <v>99999</v>
      </c>
    </row>
    <row r="1732" spans="3:40">
      <c r="C1732" s="71"/>
      <c r="S1732" s="1">
        <f t="shared" si="625"/>
        <v>0</v>
      </c>
      <c r="T1732" s="45">
        <f t="shared" si="613"/>
        <v>0</v>
      </c>
      <c r="U1732" s="27" t="s">
        <v>4</v>
      </c>
      <c r="V1732" s="29">
        <f t="shared" si="614"/>
        <v>0</v>
      </c>
      <c r="W1732" s="29">
        <f t="shared" si="626"/>
        <v>0.89999906666573337</v>
      </c>
      <c r="X1732" s="30" t="s">
        <v>5</v>
      </c>
      <c r="Y1732" s="78">
        <f t="shared" si="609"/>
        <v>1</v>
      </c>
      <c r="Z1732" s="78">
        <f t="shared" si="612"/>
        <v>77</v>
      </c>
      <c r="AA1732" s="27">
        <f t="shared" si="610"/>
        <v>222</v>
      </c>
      <c r="AB1732" s="31">
        <f t="shared" si="627"/>
        <v>0.89999906666573337</v>
      </c>
      <c r="AC1732" s="25" t="s">
        <v>27</v>
      </c>
      <c r="AD1732" s="43">
        <f t="shared" si="615"/>
        <v>0.89999906666573337</v>
      </c>
      <c r="AE1732" s="48">
        <f t="shared" si="616"/>
        <v>0</v>
      </c>
      <c r="AF1732" s="16">
        <f t="shared" si="617"/>
        <v>0</v>
      </c>
      <c r="AG1732" s="18">
        <f t="shared" si="618"/>
        <v>0</v>
      </c>
      <c r="AH1732" s="37">
        <f t="shared" si="619"/>
        <v>0</v>
      </c>
      <c r="AI1732" s="8">
        <f t="shared" si="620"/>
        <v>0</v>
      </c>
      <c r="AJ1732" s="13">
        <f t="shared" si="621"/>
        <v>0</v>
      </c>
      <c r="AK1732" s="14">
        <f t="shared" si="622"/>
        <v>0</v>
      </c>
      <c r="AL1732" s="17">
        <f t="shared" si="611"/>
        <v>0.10000093333426666</v>
      </c>
      <c r="AM1732" s="22">
        <f t="shared" si="623"/>
        <v>99999</v>
      </c>
      <c r="AN1732" s="91">
        <f t="shared" si="624"/>
        <v>99999</v>
      </c>
    </row>
    <row r="1733" spans="3:40">
      <c r="C1733" s="71"/>
      <c r="S1733" s="1">
        <f t="shared" si="625"/>
        <v>0</v>
      </c>
      <c r="T1733" s="45">
        <f t="shared" si="613"/>
        <v>0</v>
      </c>
      <c r="U1733" s="27" t="s">
        <v>4</v>
      </c>
      <c r="V1733" s="29">
        <f t="shared" si="614"/>
        <v>0</v>
      </c>
      <c r="W1733" s="29">
        <f t="shared" si="626"/>
        <v>0.89999906666573337</v>
      </c>
      <c r="X1733" s="30" t="s">
        <v>5</v>
      </c>
      <c r="Y1733" s="78">
        <f t="shared" si="609"/>
        <v>1</v>
      </c>
      <c r="Z1733" s="78">
        <f t="shared" si="612"/>
        <v>77</v>
      </c>
      <c r="AA1733" s="27">
        <f t="shared" si="610"/>
        <v>222</v>
      </c>
      <c r="AB1733" s="31">
        <f t="shared" si="627"/>
        <v>0.89999906666573337</v>
      </c>
      <c r="AC1733" s="25" t="s">
        <v>27</v>
      </c>
      <c r="AD1733" s="43">
        <f t="shared" si="615"/>
        <v>0.89999906666573337</v>
      </c>
      <c r="AE1733" s="48">
        <f t="shared" si="616"/>
        <v>0</v>
      </c>
      <c r="AF1733" s="16">
        <f t="shared" si="617"/>
        <v>0</v>
      </c>
      <c r="AG1733" s="18">
        <f t="shared" si="618"/>
        <v>0</v>
      </c>
      <c r="AH1733" s="37">
        <f t="shared" si="619"/>
        <v>0</v>
      </c>
      <c r="AI1733" s="8">
        <f t="shared" si="620"/>
        <v>0</v>
      </c>
      <c r="AJ1733" s="13">
        <f t="shared" si="621"/>
        <v>0</v>
      </c>
      <c r="AK1733" s="14">
        <f t="shared" si="622"/>
        <v>0</v>
      </c>
      <c r="AL1733" s="17">
        <f t="shared" si="611"/>
        <v>0.10000093333426666</v>
      </c>
      <c r="AM1733" s="22">
        <f t="shared" si="623"/>
        <v>99999</v>
      </c>
      <c r="AN1733" s="91">
        <f t="shared" si="624"/>
        <v>99999</v>
      </c>
    </row>
    <row r="1734" spans="3:40">
      <c r="C1734" s="71"/>
      <c r="S1734" s="1">
        <f t="shared" si="625"/>
        <v>0</v>
      </c>
      <c r="T1734" s="45">
        <f t="shared" si="613"/>
        <v>0</v>
      </c>
      <c r="U1734" s="27" t="s">
        <v>4</v>
      </c>
      <c r="V1734" s="29">
        <f t="shared" si="614"/>
        <v>0</v>
      </c>
      <c r="W1734" s="29">
        <f t="shared" si="626"/>
        <v>0.89999906666573337</v>
      </c>
      <c r="X1734" s="30" t="s">
        <v>5</v>
      </c>
      <c r="Y1734" s="78">
        <f t="shared" si="609"/>
        <v>1</v>
      </c>
      <c r="Z1734" s="78">
        <f t="shared" si="612"/>
        <v>77</v>
      </c>
      <c r="AA1734" s="27">
        <f t="shared" si="610"/>
        <v>222</v>
      </c>
      <c r="AB1734" s="31">
        <f t="shared" si="627"/>
        <v>0.89999906666573337</v>
      </c>
      <c r="AC1734" s="25" t="s">
        <v>27</v>
      </c>
      <c r="AD1734" s="43">
        <f t="shared" si="615"/>
        <v>0.89999906666573337</v>
      </c>
      <c r="AE1734" s="48">
        <f t="shared" si="616"/>
        <v>0</v>
      </c>
      <c r="AF1734" s="16">
        <f t="shared" si="617"/>
        <v>0</v>
      </c>
      <c r="AG1734" s="18">
        <f t="shared" si="618"/>
        <v>0</v>
      </c>
      <c r="AH1734" s="37">
        <f t="shared" si="619"/>
        <v>0</v>
      </c>
      <c r="AI1734" s="8">
        <f t="shared" si="620"/>
        <v>0</v>
      </c>
      <c r="AJ1734" s="13">
        <f t="shared" si="621"/>
        <v>0</v>
      </c>
      <c r="AK1734" s="14">
        <f t="shared" si="622"/>
        <v>0</v>
      </c>
      <c r="AL1734" s="17">
        <f t="shared" si="611"/>
        <v>0.10000093333426666</v>
      </c>
      <c r="AM1734" s="22">
        <f t="shared" si="623"/>
        <v>99999</v>
      </c>
      <c r="AN1734" s="91">
        <f t="shared" si="624"/>
        <v>99999</v>
      </c>
    </row>
    <row r="1735" spans="3:40">
      <c r="C1735" s="71"/>
      <c r="S1735" s="1">
        <f t="shared" si="625"/>
        <v>0</v>
      </c>
      <c r="T1735" s="45">
        <f t="shared" si="613"/>
        <v>0</v>
      </c>
      <c r="U1735" s="27" t="s">
        <v>4</v>
      </c>
      <c r="V1735" s="29">
        <f t="shared" si="614"/>
        <v>0</v>
      </c>
      <c r="W1735" s="29">
        <f t="shared" si="626"/>
        <v>0.89999906666573337</v>
      </c>
      <c r="X1735" s="30" t="s">
        <v>5</v>
      </c>
      <c r="Y1735" s="78">
        <f t="shared" si="609"/>
        <v>1</v>
      </c>
      <c r="Z1735" s="78">
        <f t="shared" si="612"/>
        <v>77</v>
      </c>
      <c r="AA1735" s="27">
        <f t="shared" si="610"/>
        <v>222</v>
      </c>
      <c r="AB1735" s="31">
        <f t="shared" si="627"/>
        <v>0.89999906666573337</v>
      </c>
      <c r="AC1735" s="25" t="s">
        <v>27</v>
      </c>
      <c r="AD1735" s="43">
        <f t="shared" si="615"/>
        <v>0.89999906666573337</v>
      </c>
      <c r="AE1735" s="48">
        <f t="shared" si="616"/>
        <v>0</v>
      </c>
      <c r="AF1735" s="16">
        <f t="shared" si="617"/>
        <v>0</v>
      </c>
      <c r="AG1735" s="18">
        <f t="shared" si="618"/>
        <v>0</v>
      </c>
      <c r="AH1735" s="37">
        <f t="shared" si="619"/>
        <v>0</v>
      </c>
      <c r="AI1735" s="8">
        <f t="shared" si="620"/>
        <v>0</v>
      </c>
      <c r="AJ1735" s="13">
        <f t="shared" si="621"/>
        <v>0</v>
      </c>
      <c r="AK1735" s="14">
        <f t="shared" si="622"/>
        <v>0</v>
      </c>
      <c r="AL1735" s="17">
        <f t="shared" si="611"/>
        <v>0.10000093333426666</v>
      </c>
      <c r="AM1735" s="22">
        <f t="shared" si="623"/>
        <v>99999</v>
      </c>
      <c r="AN1735" s="91">
        <f t="shared" si="624"/>
        <v>99999</v>
      </c>
    </row>
    <row r="1736" spans="3:40">
      <c r="C1736" s="71"/>
      <c r="S1736" s="1">
        <f t="shared" si="625"/>
        <v>0</v>
      </c>
      <c r="T1736" s="45">
        <f t="shared" si="613"/>
        <v>0</v>
      </c>
      <c r="U1736" s="27" t="s">
        <v>4</v>
      </c>
      <c r="V1736" s="29">
        <f t="shared" si="614"/>
        <v>0</v>
      </c>
      <c r="W1736" s="29">
        <f t="shared" si="626"/>
        <v>0.89999906666573337</v>
      </c>
      <c r="X1736" s="30" t="s">
        <v>5</v>
      </c>
      <c r="Y1736" s="78">
        <f t="shared" si="609"/>
        <v>1</v>
      </c>
      <c r="Z1736" s="78">
        <f t="shared" si="612"/>
        <v>77</v>
      </c>
      <c r="AA1736" s="27">
        <f t="shared" si="610"/>
        <v>222</v>
      </c>
      <c r="AB1736" s="31">
        <f t="shared" si="627"/>
        <v>0.89999906666573337</v>
      </c>
      <c r="AC1736" s="25" t="s">
        <v>27</v>
      </c>
      <c r="AD1736" s="43">
        <f t="shared" si="615"/>
        <v>0.89999906666573337</v>
      </c>
      <c r="AE1736" s="48">
        <f t="shared" si="616"/>
        <v>0</v>
      </c>
      <c r="AF1736" s="16">
        <f t="shared" si="617"/>
        <v>0</v>
      </c>
      <c r="AG1736" s="18">
        <f t="shared" si="618"/>
        <v>0</v>
      </c>
      <c r="AH1736" s="37">
        <f t="shared" si="619"/>
        <v>0</v>
      </c>
      <c r="AI1736" s="8">
        <f t="shared" si="620"/>
        <v>0</v>
      </c>
      <c r="AJ1736" s="13">
        <f t="shared" si="621"/>
        <v>0</v>
      </c>
      <c r="AK1736" s="14">
        <f t="shared" si="622"/>
        <v>0</v>
      </c>
      <c r="AL1736" s="17">
        <f t="shared" si="611"/>
        <v>0.10000093333426666</v>
      </c>
      <c r="AM1736" s="22">
        <f t="shared" si="623"/>
        <v>99999</v>
      </c>
      <c r="AN1736" s="91">
        <f t="shared" si="624"/>
        <v>99999</v>
      </c>
    </row>
    <row r="1737" spans="3:40">
      <c r="C1737" s="71"/>
      <c r="S1737" s="1">
        <f t="shared" si="625"/>
        <v>0</v>
      </c>
      <c r="T1737" s="45">
        <f t="shared" si="613"/>
        <v>0</v>
      </c>
      <c r="U1737" s="27" t="s">
        <v>4</v>
      </c>
      <c r="V1737" s="29">
        <f t="shared" si="614"/>
        <v>0</v>
      </c>
      <c r="W1737" s="29">
        <f t="shared" si="626"/>
        <v>0.89999906666573337</v>
      </c>
      <c r="X1737" s="30" t="s">
        <v>5</v>
      </c>
      <c r="Y1737" s="78">
        <f t="shared" ref="Y1737:Y1800" si="628">INT((C1737+MOD(C$3,1)/C$4)/C$4)</f>
        <v>1</v>
      </c>
      <c r="Z1737" s="78">
        <f t="shared" si="612"/>
        <v>77</v>
      </c>
      <c r="AA1737" s="27">
        <f t="shared" ref="AA1737:AA1800" si="629">IF(C$3&gt;=1,IF(MOD(INT((C1737-MOD(C$3,C$4)+MOD(C$3,1)/C$4)/C$4),2),8888,222),IF(MOD(INT((C1737-MOD(C$3,C$4)+MOD(C$3,1)/C$4)/C$4),2),222,8888))</f>
        <v>222</v>
      </c>
      <c r="AB1737" s="31">
        <f t="shared" si="627"/>
        <v>0.89999906666573337</v>
      </c>
      <c r="AC1737" s="25" t="s">
        <v>27</v>
      </c>
      <c r="AD1737" s="43">
        <f t="shared" si="615"/>
        <v>0.89999906666573337</v>
      </c>
      <c r="AE1737" s="48">
        <f t="shared" si="616"/>
        <v>0</v>
      </c>
      <c r="AF1737" s="16">
        <f t="shared" si="617"/>
        <v>0</v>
      </c>
      <c r="AG1737" s="18">
        <f t="shared" si="618"/>
        <v>0</v>
      </c>
      <c r="AH1737" s="37">
        <f t="shared" si="619"/>
        <v>0</v>
      </c>
      <c r="AI1737" s="8">
        <f t="shared" si="620"/>
        <v>0</v>
      </c>
      <c r="AJ1737" s="13">
        <f t="shared" si="621"/>
        <v>0</v>
      </c>
      <c r="AK1737" s="14">
        <f t="shared" si="622"/>
        <v>0</v>
      </c>
      <c r="AL1737" s="17">
        <f t="shared" ref="AL1737:AL1800" si="630">MOD(MOD(((((MOD(C1737,C$4)/C$4)+(MOD(C$3,C$4)/C$4)))),C$4),1)</f>
        <v>0.10000093333426666</v>
      </c>
      <c r="AM1737" s="22">
        <f t="shared" si="623"/>
        <v>99999</v>
      </c>
      <c r="AN1737" s="91">
        <f t="shared" si="624"/>
        <v>99999</v>
      </c>
    </row>
    <row r="1738" spans="3:40">
      <c r="C1738" s="71"/>
      <c r="S1738" s="1">
        <f t="shared" si="625"/>
        <v>0</v>
      </c>
      <c r="T1738" s="45">
        <f t="shared" si="613"/>
        <v>0</v>
      </c>
      <c r="U1738" s="27" t="s">
        <v>4</v>
      </c>
      <c r="V1738" s="29">
        <f t="shared" si="614"/>
        <v>0</v>
      </c>
      <c r="W1738" s="29">
        <f t="shared" si="626"/>
        <v>0.89999906666573337</v>
      </c>
      <c r="X1738" s="30" t="s">
        <v>5</v>
      </c>
      <c r="Y1738" s="78">
        <f t="shared" si="628"/>
        <v>1</v>
      </c>
      <c r="Z1738" s="78">
        <f t="shared" si="612"/>
        <v>77</v>
      </c>
      <c r="AA1738" s="27">
        <f t="shared" si="629"/>
        <v>222</v>
      </c>
      <c r="AB1738" s="31">
        <f t="shared" si="627"/>
        <v>0.89999906666573337</v>
      </c>
      <c r="AC1738" s="25" t="s">
        <v>27</v>
      </c>
      <c r="AD1738" s="43">
        <f t="shared" si="615"/>
        <v>0.89999906666573337</v>
      </c>
      <c r="AE1738" s="48">
        <f t="shared" si="616"/>
        <v>0</v>
      </c>
      <c r="AF1738" s="16">
        <f t="shared" si="617"/>
        <v>0</v>
      </c>
      <c r="AG1738" s="18">
        <f t="shared" si="618"/>
        <v>0</v>
      </c>
      <c r="AH1738" s="37">
        <f t="shared" si="619"/>
        <v>0</v>
      </c>
      <c r="AI1738" s="8">
        <f t="shared" si="620"/>
        <v>0</v>
      </c>
      <c r="AJ1738" s="13">
        <f t="shared" si="621"/>
        <v>0</v>
      </c>
      <c r="AK1738" s="14">
        <f t="shared" si="622"/>
        <v>0</v>
      </c>
      <c r="AL1738" s="17">
        <f t="shared" si="630"/>
        <v>0.10000093333426666</v>
      </c>
      <c r="AM1738" s="22">
        <f t="shared" si="623"/>
        <v>99999</v>
      </c>
      <c r="AN1738" s="91">
        <f t="shared" si="624"/>
        <v>99999</v>
      </c>
    </row>
    <row r="1739" spans="3:40">
      <c r="C1739" s="71"/>
      <c r="S1739" s="1">
        <f t="shared" si="625"/>
        <v>0</v>
      </c>
      <c r="T1739" s="45">
        <f t="shared" si="613"/>
        <v>0</v>
      </c>
      <c r="U1739" s="27" t="s">
        <v>4</v>
      </c>
      <c r="V1739" s="29">
        <f t="shared" si="614"/>
        <v>0</v>
      </c>
      <c r="W1739" s="29">
        <f t="shared" si="626"/>
        <v>0.89999906666573337</v>
      </c>
      <c r="X1739" s="30" t="s">
        <v>5</v>
      </c>
      <c r="Y1739" s="78">
        <f t="shared" si="628"/>
        <v>1</v>
      </c>
      <c r="Z1739" s="78">
        <f t="shared" ref="Z1739:Z1802" si="631">IF(Z1738=0,IF(AA1739=222,IF(AA1738=8888,Z1738+1,Z1738),IF(AA1738=222,Z1738+1,Z1738))+1,IF(AA1739=222,IF(AA1738=8888,Z1738+1,Z1738),IF(AA1738=222,Z1738+1,Z1738)))</f>
        <v>77</v>
      </c>
      <c r="AA1739" s="27">
        <f t="shared" si="629"/>
        <v>222</v>
      </c>
      <c r="AB1739" s="31">
        <f t="shared" si="627"/>
        <v>0.89999906666573337</v>
      </c>
      <c r="AC1739" s="25" t="s">
        <v>27</v>
      </c>
      <c r="AD1739" s="43">
        <f t="shared" si="615"/>
        <v>0.89999906666573337</v>
      </c>
      <c r="AE1739" s="48">
        <f t="shared" si="616"/>
        <v>0</v>
      </c>
      <c r="AF1739" s="16">
        <f t="shared" si="617"/>
        <v>0</v>
      </c>
      <c r="AG1739" s="18">
        <f t="shared" si="618"/>
        <v>0</v>
      </c>
      <c r="AH1739" s="37">
        <f t="shared" si="619"/>
        <v>0</v>
      </c>
      <c r="AI1739" s="8">
        <f t="shared" si="620"/>
        <v>0</v>
      </c>
      <c r="AJ1739" s="13">
        <f t="shared" si="621"/>
        <v>0</v>
      </c>
      <c r="AK1739" s="14">
        <f t="shared" si="622"/>
        <v>0</v>
      </c>
      <c r="AL1739" s="17">
        <f t="shared" si="630"/>
        <v>0.10000093333426666</v>
      </c>
      <c r="AM1739" s="22">
        <f t="shared" si="623"/>
        <v>99999</v>
      </c>
      <c r="AN1739" s="91">
        <f t="shared" si="624"/>
        <v>99999</v>
      </c>
    </row>
    <row r="1740" spans="3:40">
      <c r="C1740" s="71"/>
      <c r="S1740" s="1">
        <f t="shared" si="625"/>
        <v>0</v>
      </c>
      <c r="T1740" s="45">
        <f t="shared" si="613"/>
        <v>0</v>
      </c>
      <c r="U1740" s="27" t="s">
        <v>4</v>
      </c>
      <c r="V1740" s="29">
        <f t="shared" si="614"/>
        <v>0</v>
      </c>
      <c r="W1740" s="29">
        <f t="shared" si="626"/>
        <v>0.89999906666573337</v>
      </c>
      <c r="X1740" s="30" t="s">
        <v>5</v>
      </c>
      <c r="Y1740" s="78">
        <f t="shared" si="628"/>
        <v>1</v>
      </c>
      <c r="Z1740" s="78">
        <f t="shared" si="631"/>
        <v>77</v>
      </c>
      <c r="AA1740" s="27">
        <f t="shared" si="629"/>
        <v>222</v>
      </c>
      <c r="AB1740" s="31">
        <f t="shared" si="627"/>
        <v>0.89999906666573337</v>
      </c>
      <c r="AC1740" s="25" t="s">
        <v>27</v>
      </c>
      <c r="AD1740" s="43">
        <f t="shared" si="615"/>
        <v>0.89999906666573337</v>
      </c>
      <c r="AE1740" s="48">
        <f t="shared" si="616"/>
        <v>0</v>
      </c>
      <c r="AF1740" s="16">
        <f t="shared" si="617"/>
        <v>0</v>
      </c>
      <c r="AG1740" s="18">
        <f t="shared" si="618"/>
        <v>0</v>
      </c>
      <c r="AH1740" s="37">
        <f t="shared" si="619"/>
        <v>0</v>
      </c>
      <c r="AI1740" s="8">
        <f t="shared" si="620"/>
        <v>0</v>
      </c>
      <c r="AJ1740" s="13">
        <f t="shared" si="621"/>
        <v>0</v>
      </c>
      <c r="AK1740" s="14">
        <f t="shared" si="622"/>
        <v>0</v>
      </c>
      <c r="AL1740" s="17">
        <f t="shared" si="630"/>
        <v>0.10000093333426666</v>
      </c>
      <c r="AM1740" s="22">
        <f t="shared" si="623"/>
        <v>99999</v>
      </c>
      <c r="AN1740" s="91">
        <f t="shared" si="624"/>
        <v>99999</v>
      </c>
    </row>
    <row r="1741" spans="3:40">
      <c r="C1741" s="71"/>
      <c r="S1741" s="1">
        <f t="shared" si="625"/>
        <v>0</v>
      </c>
      <c r="T1741" s="45">
        <f t="shared" si="613"/>
        <v>0</v>
      </c>
      <c r="U1741" s="27" t="s">
        <v>4</v>
      </c>
      <c r="V1741" s="29">
        <f t="shared" si="614"/>
        <v>0</v>
      </c>
      <c r="W1741" s="29">
        <f t="shared" si="626"/>
        <v>0.89999906666573337</v>
      </c>
      <c r="X1741" s="30" t="s">
        <v>5</v>
      </c>
      <c r="Y1741" s="78">
        <f t="shared" si="628"/>
        <v>1</v>
      </c>
      <c r="Z1741" s="78">
        <f t="shared" si="631"/>
        <v>77</v>
      </c>
      <c r="AA1741" s="27">
        <f t="shared" si="629"/>
        <v>222</v>
      </c>
      <c r="AB1741" s="31">
        <f t="shared" si="627"/>
        <v>0.89999906666573337</v>
      </c>
      <c r="AC1741" s="25" t="s">
        <v>27</v>
      </c>
      <c r="AD1741" s="43">
        <f t="shared" si="615"/>
        <v>0.89999906666573337</v>
      </c>
      <c r="AE1741" s="48">
        <f t="shared" si="616"/>
        <v>0</v>
      </c>
      <c r="AF1741" s="16">
        <f t="shared" si="617"/>
        <v>0</v>
      </c>
      <c r="AG1741" s="18">
        <f t="shared" si="618"/>
        <v>0</v>
      </c>
      <c r="AH1741" s="37">
        <f t="shared" si="619"/>
        <v>0</v>
      </c>
      <c r="AI1741" s="8">
        <f t="shared" si="620"/>
        <v>0</v>
      </c>
      <c r="AJ1741" s="13">
        <f t="shared" si="621"/>
        <v>0</v>
      </c>
      <c r="AK1741" s="14">
        <f t="shared" si="622"/>
        <v>0</v>
      </c>
      <c r="AL1741" s="17">
        <f t="shared" si="630"/>
        <v>0.10000093333426666</v>
      </c>
      <c r="AM1741" s="22">
        <f t="shared" si="623"/>
        <v>99999</v>
      </c>
      <c r="AN1741" s="91">
        <f t="shared" si="624"/>
        <v>99999</v>
      </c>
    </row>
    <row r="1742" spans="3:40">
      <c r="C1742" s="71"/>
      <c r="S1742" s="1">
        <f t="shared" si="625"/>
        <v>0</v>
      </c>
      <c r="T1742" s="45">
        <f t="shared" si="613"/>
        <v>0</v>
      </c>
      <c r="U1742" s="27" t="s">
        <v>4</v>
      </c>
      <c r="V1742" s="29">
        <f t="shared" si="614"/>
        <v>0</v>
      </c>
      <c r="W1742" s="29">
        <f t="shared" si="626"/>
        <v>0.89999906666573337</v>
      </c>
      <c r="X1742" s="30" t="s">
        <v>5</v>
      </c>
      <c r="Y1742" s="78">
        <f t="shared" si="628"/>
        <v>1</v>
      </c>
      <c r="Z1742" s="78">
        <f t="shared" si="631"/>
        <v>77</v>
      </c>
      <c r="AA1742" s="27">
        <f t="shared" si="629"/>
        <v>222</v>
      </c>
      <c r="AB1742" s="31">
        <f t="shared" si="627"/>
        <v>0.89999906666573337</v>
      </c>
      <c r="AC1742" s="25" t="s">
        <v>27</v>
      </c>
      <c r="AD1742" s="43">
        <f t="shared" si="615"/>
        <v>0.89999906666573337</v>
      </c>
      <c r="AE1742" s="48">
        <f t="shared" si="616"/>
        <v>0</v>
      </c>
      <c r="AF1742" s="16">
        <f t="shared" si="617"/>
        <v>0</v>
      </c>
      <c r="AG1742" s="18">
        <f t="shared" si="618"/>
        <v>0</v>
      </c>
      <c r="AH1742" s="37">
        <f t="shared" si="619"/>
        <v>0</v>
      </c>
      <c r="AI1742" s="8">
        <f t="shared" si="620"/>
        <v>0</v>
      </c>
      <c r="AJ1742" s="13">
        <f t="shared" si="621"/>
        <v>0</v>
      </c>
      <c r="AK1742" s="14">
        <f t="shared" si="622"/>
        <v>0</v>
      </c>
      <c r="AL1742" s="17">
        <f t="shared" si="630"/>
        <v>0.10000093333426666</v>
      </c>
      <c r="AM1742" s="22">
        <f t="shared" si="623"/>
        <v>99999</v>
      </c>
      <c r="AN1742" s="91">
        <f t="shared" si="624"/>
        <v>99999</v>
      </c>
    </row>
    <row r="1743" spans="3:40">
      <c r="C1743" s="71"/>
      <c r="S1743" s="1">
        <f t="shared" si="625"/>
        <v>0</v>
      </c>
      <c r="T1743" s="45">
        <f t="shared" ref="T1743:T1806" si="632">IF(C$1=2,0,1)</f>
        <v>0</v>
      </c>
      <c r="U1743" s="27" t="s">
        <v>4</v>
      </c>
      <c r="V1743" s="29">
        <f t="shared" ref="V1743:V1806" si="633">D1743</f>
        <v>0</v>
      </c>
      <c r="W1743" s="29">
        <f t="shared" si="626"/>
        <v>0.89999906666573337</v>
      </c>
      <c r="X1743" s="30" t="s">
        <v>5</v>
      </c>
      <c r="Y1743" s="78">
        <f t="shared" si="628"/>
        <v>1</v>
      </c>
      <c r="Z1743" s="78">
        <f t="shared" si="631"/>
        <v>77</v>
      </c>
      <c r="AA1743" s="27">
        <f t="shared" si="629"/>
        <v>222</v>
      </c>
      <c r="AB1743" s="31">
        <f t="shared" si="627"/>
        <v>0.89999906666573337</v>
      </c>
      <c r="AC1743" s="25" t="s">
        <v>27</v>
      </c>
      <c r="AD1743" s="43">
        <f t="shared" ref="AD1743:AD1806" si="634">IF(AA1743=222,W1743-E1743/C$4,E1743/C$4+W1743)</f>
        <v>0.89999906666573337</v>
      </c>
      <c r="AE1743" s="48">
        <f t="shared" ref="AE1743:AE1806" si="635">IF(AE$1=1,IF(C1744=0,0,IF(C1743=0,0,IF(T1743=0,IF((ABS(D1743-D1744))&lt;0.1,(IF(C1744-C1743=T$1,99999,0)),0),0))),0)</f>
        <v>0</v>
      </c>
      <c r="AF1743" s="16">
        <f t="shared" ref="AF1743:AF1806" si="636">IF(AF$1=1,IF(C1744=0,0,IF(C1743=0,0,IF(T1743=0,IF(C1744-C1743=0,(IF(ABS(D1743-D1744)&lt;W$1,99999,0)),0),0))),0)</f>
        <v>0</v>
      </c>
      <c r="AG1743" s="18">
        <f t="shared" ref="AG1743:AG1806" si="637">IF(AG$1=1,IF(C1744=0,0,IF(C1743=0,0,IF(T1743=0,IF(AND(AN1743,AM1743),99999,0),0))),0)</f>
        <v>0</v>
      </c>
      <c r="AH1743" s="37">
        <f t="shared" ref="AH1743:AH1806" si="638">IF(C1743=0,,IF(AH$1=1,IF(1&gt;AD1743,0,99999),0))</f>
        <v>0</v>
      </c>
      <c r="AI1743" s="8">
        <f t="shared" ref="AI1743:AI1806" si="639">IF(AI$1=1,IF(D1743&gt;1,99999,IF(D1743&lt;0,99999,0)),0)</f>
        <v>0</v>
      </c>
      <c r="AJ1743" s="13">
        <f t="shared" ref="AJ1743:AJ1806" si="640">IF(AJ$1=1,IF(B1744=0,0,IF(B1744-B1743=1,0,99999)),0)</f>
        <v>0</v>
      </c>
      <c r="AK1743" s="14">
        <f t="shared" ref="AK1743:AK1806" si="641">IF(AK$1=1,IF(C1744=0,0,IF(C1744-C1743&lt;0,99999,0)),0)</f>
        <v>0</v>
      </c>
      <c r="AL1743" s="17">
        <f t="shared" si="630"/>
        <v>0.10000093333426666</v>
      </c>
      <c r="AM1743" s="22">
        <f t="shared" ref="AM1743:AM1806" si="642">IF(C1744-C1743=0,99999,0 )</f>
        <v>99999</v>
      </c>
      <c r="AN1743" s="91">
        <f t="shared" ref="AN1743:AN1806" si="643">IF(ABS(D1744-D1743)=0,99999,0)</f>
        <v>99999</v>
      </c>
    </row>
    <row r="1744" spans="3:40">
      <c r="C1744" s="71"/>
      <c r="S1744" s="1">
        <f t="shared" si="625"/>
        <v>0</v>
      </c>
      <c r="T1744" s="45">
        <f t="shared" si="632"/>
        <v>0</v>
      </c>
      <c r="U1744" s="27" t="s">
        <v>4</v>
      </c>
      <c r="V1744" s="29">
        <f t="shared" si="633"/>
        <v>0</v>
      </c>
      <c r="W1744" s="29">
        <f t="shared" si="626"/>
        <v>0.89999906666573337</v>
      </c>
      <c r="X1744" s="30" t="s">
        <v>5</v>
      </c>
      <c r="Y1744" s="78">
        <f t="shared" si="628"/>
        <v>1</v>
      </c>
      <c r="Z1744" s="78">
        <f t="shared" si="631"/>
        <v>77</v>
      </c>
      <c r="AA1744" s="27">
        <f t="shared" si="629"/>
        <v>222</v>
      </c>
      <c r="AB1744" s="31">
        <f t="shared" si="627"/>
        <v>0.89999906666573337</v>
      </c>
      <c r="AC1744" s="25" t="s">
        <v>27</v>
      </c>
      <c r="AD1744" s="43">
        <f t="shared" si="634"/>
        <v>0.89999906666573337</v>
      </c>
      <c r="AE1744" s="48">
        <f t="shared" si="635"/>
        <v>0</v>
      </c>
      <c r="AF1744" s="16">
        <f t="shared" si="636"/>
        <v>0</v>
      </c>
      <c r="AG1744" s="18">
        <f t="shared" si="637"/>
        <v>0</v>
      </c>
      <c r="AH1744" s="37">
        <f t="shared" si="638"/>
        <v>0</v>
      </c>
      <c r="AI1744" s="8">
        <f t="shared" si="639"/>
        <v>0</v>
      </c>
      <c r="AJ1744" s="13">
        <f t="shared" si="640"/>
        <v>0</v>
      </c>
      <c r="AK1744" s="14">
        <f t="shared" si="641"/>
        <v>0</v>
      </c>
      <c r="AL1744" s="17">
        <f t="shared" si="630"/>
        <v>0.10000093333426666</v>
      </c>
      <c r="AM1744" s="22">
        <f t="shared" si="642"/>
        <v>99999</v>
      </c>
      <c r="AN1744" s="91">
        <f t="shared" si="643"/>
        <v>99999</v>
      </c>
    </row>
    <row r="1745" spans="3:40">
      <c r="C1745" s="71"/>
      <c r="S1745" s="1">
        <f t="shared" si="625"/>
        <v>0</v>
      </c>
      <c r="T1745" s="45">
        <f t="shared" si="632"/>
        <v>0</v>
      </c>
      <c r="U1745" s="27" t="s">
        <v>4</v>
      </c>
      <c r="V1745" s="29">
        <f t="shared" si="633"/>
        <v>0</v>
      </c>
      <c r="W1745" s="29">
        <f t="shared" si="626"/>
        <v>0.89999906666573337</v>
      </c>
      <c r="X1745" s="30" t="s">
        <v>5</v>
      </c>
      <c r="Y1745" s="78">
        <f t="shared" si="628"/>
        <v>1</v>
      </c>
      <c r="Z1745" s="78">
        <f t="shared" si="631"/>
        <v>77</v>
      </c>
      <c r="AA1745" s="27">
        <f t="shared" si="629"/>
        <v>222</v>
      </c>
      <c r="AB1745" s="31">
        <f t="shared" si="627"/>
        <v>0.89999906666573337</v>
      </c>
      <c r="AC1745" s="25" t="s">
        <v>27</v>
      </c>
      <c r="AD1745" s="43">
        <f t="shared" si="634"/>
        <v>0.89999906666573337</v>
      </c>
      <c r="AE1745" s="48">
        <f t="shared" si="635"/>
        <v>0</v>
      </c>
      <c r="AF1745" s="16">
        <f t="shared" si="636"/>
        <v>0</v>
      </c>
      <c r="AG1745" s="18">
        <f t="shared" si="637"/>
        <v>0</v>
      </c>
      <c r="AH1745" s="37">
        <f t="shared" si="638"/>
        <v>0</v>
      </c>
      <c r="AI1745" s="8">
        <f t="shared" si="639"/>
        <v>0</v>
      </c>
      <c r="AJ1745" s="13">
        <f t="shared" si="640"/>
        <v>0</v>
      </c>
      <c r="AK1745" s="14">
        <f t="shared" si="641"/>
        <v>0</v>
      </c>
      <c r="AL1745" s="17">
        <f t="shared" si="630"/>
        <v>0.10000093333426666</v>
      </c>
      <c r="AM1745" s="22">
        <f t="shared" si="642"/>
        <v>99999</v>
      </c>
      <c r="AN1745" s="91">
        <f t="shared" si="643"/>
        <v>99999</v>
      </c>
    </row>
    <row r="1746" spans="3:40">
      <c r="C1746" s="71"/>
      <c r="S1746" s="1">
        <f t="shared" si="625"/>
        <v>0</v>
      </c>
      <c r="T1746" s="45">
        <f t="shared" si="632"/>
        <v>0</v>
      </c>
      <c r="U1746" s="27" t="s">
        <v>4</v>
      </c>
      <c r="V1746" s="29">
        <f t="shared" si="633"/>
        <v>0</v>
      </c>
      <c r="W1746" s="29">
        <f t="shared" si="626"/>
        <v>0.89999906666573337</v>
      </c>
      <c r="X1746" s="30" t="s">
        <v>5</v>
      </c>
      <c r="Y1746" s="78">
        <f t="shared" si="628"/>
        <v>1</v>
      </c>
      <c r="Z1746" s="78">
        <f t="shared" si="631"/>
        <v>77</v>
      </c>
      <c r="AA1746" s="27">
        <f t="shared" si="629"/>
        <v>222</v>
      </c>
      <c r="AB1746" s="31">
        <f t="shared" si="627"/>
        <v>0.89999906666573337</v>
      </c>
      <c r="AC1746" s="25" t="s">
        <v>27</v>
      </c>
      <c r="AD1746" s="43">
        <f t="shared" si="634"/>
        <v>0.89999906666573337</v>
      </c>
      <c r="AE1746" s="48">
        <f t="shared" si="635"/>
        <v>0</v>
      </c>
      <c r="AF1746" s="16">
        <f t="shared" si="636"/>
        <v>0</v>
      </c>
      <c r="AG1746" s="18">
        <f t="shared" si="637"/>
        <v>0</v>
      </c>
      <c r="AH1746" s="37">
        <f t="shared" si="638"/>
        <v>0</v>
      </c>
      <c r="AI1746" s="8">
        <f t="shared" si="639"/>
        <v>0</v>
      </c>
      <c r="AJ1746" s="13">
        <f t="shared" si="640"/>
        <v>0</v>
      </c>
      <c r="AK1746" s="14">
        <f t="shared" si="641"/>
        <v>0</v>
      </c>
      <c r="AL1746" s="17">
        <f t="shared" si="630"/>
        <v>0.10000093333426666</v>
      </c>
      <c r="AM1746" s="22">
        <f t="shared" si="642"/>
        <v>99999</v>
      </c>
      <c r="AN1746" s="91">
        <f t="shared" si="643"/>
        <v>99999</v>
      </c>
    </row>
    <row r="1747" spans="3:40">
      <c r="C1747" s="71"/>
      <c r="S1747" s="1">
        <f t="shared" si="625"/>
        <v>0</v>
      </c>
      <c r="T1747" s="45">
        <f t="shared" si="632"/>
        <v>0</v>
      </c>
      <c r="U1747" s="27" t="s">
        <v>4</v>
      </c>
      <c r="V1747" s="29">
        <f t="shared" si="633"/>
        <v>0</v>
      </c>
      <c r="W1747" s="29">
        <f t="shared" si="626"/>
        <v>0.89999906666573337</v>
      </c>
      <c r="X1747" s="30" t="s">
        <v>5</v>
      </c>
      <c r="Y1747" s="78">
        <f t="shared" si="628"/>
        <v>1</v>
      </c>
      <c r="Z1747" s="78">
        <f t="shared" si="631"/>
        <v>77</v>
      </c>
      <c r="AA1747" s="27">
        <f t="shared" si="629"/>
        <v>222</v>
      </c>
      <c r="AB1747" s="31">
        <f t="shared" si="627"/>
        <v>0.89999906666573337</v>
      </c>
      <c r="AC1747" s="25" t="s">
        <v>27</v>
      </c>
      <c r="AD1747" s="43">
        <f t="shared" si="634"/>
        <v>0.89999906666573337</v>
      </c>
      <c r="AE1747" s="48">
        <f t="shared" si="635"/>
        <v>0</v>
      </c>
      <c r="AF1747" s="16">
        <f t="shared" si="636"/>
        <v>0</v>
      </c>
      <c r="AG1747" s="18">
        <f t="shared" si="637"/>
        <v>0</v>
      </c>
      <c r="AH1747" s="37">
        <f t="shared" si="638"/>
        <v>0</v>
      </c>
      <c r="AI1747" s="8">
        <f t="shared" si="639"/>
        <v>0</v>
      </c>
      <c r="AJ1747" s="13">
        <f t="shared" si="640"/>
        <v>0</v>
      </c>
      <c r="AK1747" s="14">
        <f t="shared" si="641"/>
        <v>0</v>
      </c>
      <c r="AL1747" s="17">
        <f t="shared" si="630"/>
        <v>0.10000093333426666</v>
      </c>
      <c r="AM1747" s="22">
        <f t="shared" si="642"/>
        <v>99999</v>
      </c>
      <c r="AN1747" s="91">
        <f t="shared" si="643"/>
        <v>99999</v>
      </c>
    </row>
    <row r="1748" spans="3:40">
      <c r="C1748" s="71"/>
      <c r="S1748" s="1">
        <f t="shared" si="625"/>
        <v>0</v>
      </c>
      <c r="T1748" s="45">
        <f t="shared" si="632"/>
        <v>0</v>
      </c>
      <c r="U1748" s="27" t="s">
        <v>4</v>
      </c>
      <c r="V1748" s="29">
        <f t="shared" si="633"/>
        <v>0</v>
      </c>
      <c r="W1748" s="29">
        <f t="shared" si="626"/>
        <v>0.89999906666573337</v>
      </c>
      <c r="X1748" s="30" t="s">
        <v>5</v>
      </c>
      <c r="Y1748" s="78">
        <f t="shared" si="628"/>
        <v>1</v>
      </c>
      <c r="Z1748" s="78">
        <f t="shared" si="631"/>
        <v>77</v>
      </c>
      <c r="AA1748" s="27">
        <f t="shared" si="629"/>
        <v>222</v>
      </c>
      <c r="AB1748" s="31">
        <f t="shared" si="627"/>
        <v>0.89999906666573337</v>
      </c>
      <c r="AC1748" s="25" t="s">
        <v>27</v>
      </c>
      <c r="AD1748" s="43">
        <f t="shared" si="634"/>
        <v>0.89999906666573337</v>
      </c>
      <c r="AE1748" s="48">
        <f t="shared" si="635"/>
        <v>0</v>
      </c>
      <c r="AF1748" s="16">
        <f t="shared" si="636"/>
        <v>0</v>
      </c>
      <c r="AG1748" s="18">
        <f t="shared" si="637"/>
        <v>0</v>
      </c>
      <c r="AH1748" s="37">
        <f t="shared" si="638"/>
        <v>0</v>
      </c>
      <c r="AI1748" s="8">
        <f t="shared" si="639"/>
        <v>0</v>
      </c>
      <c r="AJ1748" s="13">
        <f t="shared" si="640"/>
        <v>0</v>
      </c>
      <c r="AK1748" s="14">
        <f t="shared" si="641"/>
        <v>0</v>
      </c>
      <c r="AL1748" s="17">
        <f t="shared" si="630"/>
        <v>0.10000093333426666</v>
      </c>
      <c r="AM1748" s="22">
        <f t="shared" si="642"/>
        <v>99999</v>
      </c>
      <c r="AN1748" s="91">
        <f t="shared" si="643"/>
        <v>99999</v>
      </c>
    </row>
    <row r="1749" spans="3:40">
      <c r="C1749" s="71"/>
      <c r="S1749" s="1">
        <f t="shared" si="625"/>
        <v>0</v>
      </c>
      <c r="T1749" s="45">
        <f t="shared" si="632"/>
        <v>0</v>
      </c>
      <c r="U1749" s="27" t="s">
        <v>4</v>
      </c>
      <c r="V1749" s="29">
        <f t="shared" si="633"/>
        <v>0</v>
      </c>
      <c r="W1749" s="29">
        <f t="shared" si="626"/>
        <v>0.89999906666573337</v>
      </c>
      <c r="X1749" s="30" t="s">
        <v>5</v>
      </c>
      <c r="Y1749" s="78">
        <f t="shared" si="628"/>
        <v>1</v>
      </c>
      <c r="Z1749" s="78">
        <f t="shared" si="631"/>
        <v>77</v>
      </c>
      <c r="AA1749" s="27">
        <f t="shared" si="629"/>
        <v>222</v>
      </c>
      <c r="AB1749" s="31">
        <f t="shared" si="627"/>
        <v>0.89999906666573337</v>
      </c>
      <c r="AC1749" s="25" t="s">
        <v>27</v>
      </c>
      <c r="AD1749" s="43">
        <f t="shared" si="634"/>
        <v>0.89999906666573337</v>
      </c>
      <c r="AE1749" s="48">
        <f t="shared" si="635"/>
        <v>0</v>
      </c>
      <c r="AF1749" s="16">
        <f t="shared" si="636"/>
        <v>0</v>
      </c>
      <c r="AG1749" s="18">
        <f t="shared" si="637"/>
        <v>0</v>
      </c>
      <c r="AH1749" s="37">
        <f t="shared" si="638"/>
        <v>0</v>
      </c>
      <c r="AI1749" s="8">
        <f t="shared" si="639"/>
        <v>0</v>
      </c>
      <c r="AJ1749" s="13">
        <f t="shared" si="640"/>
        <v>0</v>
      </c>
      <c r="AK1749" s="14">
        <f t="shared" si="641"/>
        <v>0</v>
      </c>
      <c r="AL1749" s="17">
        <f t="shared" si="630"/>
        <v>0.10000093333426666</v>
      </c>
      <c r="AM1749" s="22">
        <f t="shared" si="642"/>
        <v>99999</v>
      </c>
      <c r="AN1749" s="91">
        <f t="shared" si="643"/>
        <v>99999</v>
      </c>
    </row>
    <row r="1750" spans="3:40">
      <c r="C1750" s="71"/>
      <c r="S1750" s="1">
        <f t="shared" si="625"/>
        <v>0</v>
      </c>
      <c r="T1750" s="45">
        <f t="shared" si="632"/>
        <v>0</v>
      </c>
      <c r="U1750" s="27" t="s">
        <v>4</v>
      </c>
      <c r="V1750" s="29">
        <f t="shared" si="633"/>
        <v>0</v>
      </c>
      <c r="W1750" s="29">
        <f t="shared" si="626"/>
        <v>0.89999906666573337</v>
      </c>
      <c r="X1750" s="30" t="s">
        <v>5</v>
      </c>
      <c r="Y1750" s="78">
        <f t="shared" si="628"/>
        <v>1</v>
      </c>
      <c r="Z1750" s="78">
        <f t="shared" si="631"/>
        <v>77</v>
      </c>
      <c r="AA1750" s="27">
        <f t="shared" si="629"/>
        <v>222</v>
      </c>
      <c r="AB1750" s="31">
        <f t="shared" si="627"/>
        <v>0.89999906666573337</v>
      </c>
      <c r="AC1750" s="25" t="s">
        <v>27</v>
      </c>
      <c r="AD1750" s="43">
        <f t="shared" si="634"/>
        <v>0.89999906666573337</v>
      </c>
      <c r="AE1750" s="48">
        <f t="shared" si="635"/>
        <v>0</v>
      </c>
      <c r="AF1750" s="16">
        <f t="shared" si="636"/>
        <v>0</v>
      </c>
      <c r="AG1750" s="18">
        <f t="shared" si="637"/>
        <v>0</v>
      </c>
      <c r="AH1750" s="37">
        <f t="shared" si="638"/>
        <v>0</v>
      </c>
      <c r="AI1750" s="8">
        <f t="shared" si="639"/>
        <v>0</v>
      </c>
      <c r="AJ1750" s="13">
        <f t="shared" si="640"/>
        <v>0</v>
      </c>
      <c r="AK1750" s="14">
        <f t="shared" si="641"/>
        <v>0</v>
      </c>
      <c r="AL1750" s="17">
        <f t="shared" si="630"/>
        <v>0.10000093333426666</v>
      </c>
      <c r="AM1750" s="22">
        <f t="shared" si="642"/>
        <v>99999</v>
      </c>
      <c r="AN1750" s="91">
        <f t="shared" si="643"/>
        <v>99999</v>
      </c>
    </row>
    <row r="1751" spans="3:40">
      <c r="C1751" s="71"/>
      <c r="S1751" s="1">
        <f t="shared" si="625"/>
        <v>0</v>
      </c>
      <c r="T1751" s="45">
        <f t="shared" si="632"/>
        <v>0</v>
      </c>
      <c r="U1751" s="27" t="s">
        <v>4</v>
      </c>
      <c r="V1751" s="29">
        <f t="shared" si="633"/>
        <v>0</v>
      </c>
      <c r="W1751" s="29">
        <f t="shared" si="626"/>
        <v>0.89999906666573337</v>
      </c>
      <c r="X1751" s="30" t="s">
        <v>5</v>
      </c>
      <c r="Y1751" s="78">
        <f t="shared" si="628"/>
        <v>1</v>
      </c>
      <c r="Z1751" s="78">
        <f t="shared" si="631"/>
        <v>77</v>
      </c>
      <c r="AA1751" s="27">
        <f t="shared" si="629"/>
        <v>222</v>
      </c>
      <c r="AB1751" s="31">
        <f t="shared" si="627"/>
        <v>0.89999906666573337</v>
      </c>
      <c r="AC1751" s="25" t="s">
        <v>27</v>
      </c>
      <c r="AD1751" s="43">
        <f t="shared" si="634"/>
        <v>0.89999906666573337</v>
      </c>
      <c r="AE1751" s="48">
        <f t="shared" si="635"/>
        <v>0</v>
      </c>
      <c r="AF1751" s="16">
        <f t="shared" si="636"/>
        <v>0</v>
      </c>
      <c r="AG1751" s="18">
        <f t="shared" si="637"/>
        <v>0</v>
      </c>
      <c r="AH1751" s="37">
        <f t="shared" si="638"/>
        <v>0</v>
      </c>
      <c r="AI1751" s="8">
        <f t="shared" si="639"/>
        <v>0</v>
      </c>
      <c r="AJ1751" s="13">
        <f t="shared" si="640"/>
        <v>0</v>
      </c>
      <c r="AK1751" s="14">
        <f t="shared" si="641"/>
        <v>0</v>
      </c>
      <c r="AL1751" s="17">
        <f t="shared" si="630"/>
        <v>0.10000093333426666</v>
      </c>
      <c r="AM1751" s="22">
        <f t="shared" si="642"/>
        <v>99999</v>
      </c>
      <c r="AN1751" s="91">
        <f t="shared" si="643"/>
        <v>99999</v>
      </c>
    </row>
    <row r="1752" spans="3:40">
      <c r="C1752" s="71"/>
      <c r="S1752" s="1">
        <f t="shared" si="625"/>
        <v>0</v>
      </c>
      <c r="T1752" s="45">
        <f t="shared" si="632"/>
        <v>0</v>
      </c>
      <c r="U1752" s="27" t="s">
        <v>4</v>
      </c>
      <c r="V1752" s="29">
        <f t="shared" si="633"/>
        <v>0</v>
      </c>
      <c r="W1752" s="29">
        <f t="shared" si="626"/>
        <v>0.89999906666573337</v>
      </c>
      <c r="X1752" s="30" t="s">
        <v>5</v>
      </c>
      <c r="Y1752" s="78">
        <f t="shared" si="628"/>
        <v>1</v>
      </c>
      <c r="Z1752" s="78">
        <f t="shared" si="631"/>
        <v>77</v>
      </c>
      <c r="AA1752" s="27">
        <f t="shared" si="629"/>
        <v>222</v>
      </c>
      <c r="AB1752" s="31">
        <f t="shared" si="627"/>
        <v>0.89999906666573337</v>
      </c>
      <c r="AC1752" s="25" t="s">
        <v>27</v>
      </c>
      <c r="AD1752" s="43">
        <f t="shared" si="634"/>
        <v>0.89999906666573337</v>
      </c>
      <c r="AE1752" s="48">
        <f t="shared" si="635"/>
        <v>0</v>
      </c>
      <c r="AF1752" s="16">
        <f t="shared" si="636"/>
        <v>0</v>
      </c>
      <c r="AG1752" s="18">
        <f t="shared" si="637"/>
        <v>0</v>
      </c>
      <c r="AH1752" s="37">
        <f t="shared" si="638"/>
        <v>0</v>
      </c>
      <c r="AI1752" s="8">
        <f t="shared" si="639"/>
        <v>0</v>
      </c>
      <c r="AJ1752" s="13">
        <f t="shared" si="640"/>
        <v>0</v>
      </c>
      <c r="AK1752" s="14">
        <f t="shared" si="641"/>
        <v>0</v>
      </c>
      <c r="AL1752" s="17">
        <f t="shared" si="630"/>
        <v>0.10000093333426666</v>
      </c>
      <c r="AM1752" s="22">
        <f t="shared" si="642"/>
        <v>99999</v>
      </c>
      <c r="AN1752" s="91">
        <f t="shared" si="643"/>
        <v>99999</v>
      </c>
    </row>
    <row r="1753" spans="3:40">
      <c r="C1753" s="71"/>
      <c r="S1753" s="1">
        <f t="shared" si="625"/>
        <v>0</v>
      </c>
      <c r="T1753" s="45">
        <f t="shared" si="632"/>
        <v>0</v>
      </c>
      <c r="U1753" s="27" t="s">
        <v>4</v>
      </c>
      <c r="V1753" s="29">
        <f t="shared" si="633"/>
        <v>0</v>
      </c>
      <c r="W1753" s="29">
        <f t="shared" si="626"/>
        <v>0.89999906666573337</v>
      </c>
      <c r="X1753" s="30" t="s">
        <v>5</v>
      </c>
      <c r="Y1753" s="78">
        <f t="shared" si="628"/>
        <v>1</v>
      </c>
      <c r="Z1753" s="78">
        <f t="shared" si="631"/>
        <v>77</v>
      </c>
      <c r="AA1753" s="27">
        <f t="shared" si="629"/>
        <v>222</v>
      </c>
      <c r="AB1753" s="31">
        <f t="shared" si="627"/>
        <v>0.89999906666573337</v>
      </c>
      <c r="AC1753" s="25" t="s">
        <v>27</v>
      </c>
      <c r="AD1753" s="43">
        <f t="shared" si="634"/>
        <v>0.89999906666573337</v>
      </c>
      <c r="AE1753" s="48">
        <f t="shared" si="635"/>
        <v>0</v>
      </c>
      <c r="AF1753" s="16">
        <f t="shared" si="636"/>
        <v>0</v>
      </c>
      <c r="AG1753" s="18">
        <f t="shared" si="637"/>
        <v>0</v>
      </c>
      <c r="AH1753" s="37">
        <f t="shared" si="638"/>
        <v>0</v>
      </c>
      <c r="AI1753" s="8">
        <f t="shared" si="639"/>
        <v>0</v>
      </c>
      <c r="AJ1753" s="13">
        <f t="shared" si="640"/>
        <v>0</v>
      </c>
      <c r="AK1753" s="14">
        <f t="shared" si="641"/>
        <v>0</v>
      </c>
      <c r="AL1753" s="17">
        <f t="shared" si="630"/>
        <v>0.10000093333426666</v>
      </c>
      <c r="AM1753" s="22">
        <f t="shared" si="642"/>
        <v>99999</v>
      </c>
      <c r="AN1753" s="91">
        <f t="shared" si="643"/>
        <v>99999</v>
      </c>
    </row>
    <row r="1754" spans="3:40">
      <c r="C1754" s="71"/>
      <c r="S1754" s="1">
        <f t="shared" si="625"/>
        <v>0</v>
      </c>
      <c r="T1754" s="45">
        <f t="shared" si="632"/>
        <v>0</v>
      </c>
      <c r="U1754" s="27" t="s">
        <v>4</v>
      </c>
      <c r="V1754" s="29">
        <f t="shared" si="633"/>
        <v>0</v>
      </c>
      <c r="W1754" s="29">
        <f t="shared" si="626"/>
        <v>0.89999906666573337</v>
      </c>
      <c r="X1754" s="30" t="s">
        <v>5</v>
      </c>
      <c r="Y1754" s="78">
        <f t="shared" si="628"/>
        <v>1</v>
      </c>
      <c r="Z1754" s="78">
        <f t="shared" si="631"/>
        <v>77</v>
      </c>
      <c r="AA1754" s="27">
        <f t="shared" si="629"/>
        <v>222</v>
      </c>
      <c r="AB1754" s="31">
        <f t="shared" si="627"/>
        <v>0.89999906666573337</v>
      </c>
      <c r="AC1754" s="25" t="s">
        <v>27</v>
      </c>
      <c r="AD1754" s="43">
        <f t="shared" si="634"/>
        <v>0.89999906666573337</v>
      </c>
      <c r="AE1754" s="48">
        <f t="shared" si="635"/>
        <v>0</v>
      </c>
      <c r="AF1754" s="16">
        <f t="shared" si="636"/>
        <v>0</v>
      </c>
      <c r="AG1754" s="18">
        <f t="shared" si="637"/>
        <v>0</v>
      </c>
      <c r="AH1754" s="37">
        <f t="shared" si="638"/>
        <v>0</v>
      </c>
      <c r="AI1754" s="8">
        <f t="shared" si="639"/>
        <v>0</v>
      </c>
      <c r="AJ1754" s="13">
        <f t="shared" si="640"/>
        <v>0</v>
      </c>
      <c r="AK1754" s="14">
        <f t="shared" si="641"/>
        <v>0</v>
      </c>
      <c r="AL1754" s="17">
        <f t="shared" si="630"/>
        <v>0.10000093333426666</v>
      </c>
      <c r="AM1754" s="22">
        <f t="shared" si="642"/>
        <v>99999</v>
      </c>
      <c r="AN1754" s="91">
        <f t="shared" si="643"/>
        <v>99999</v>
      </c>
    </row>
    <row r="1755" spans="3:40">
      <c r="C1755" s="71"/>
      <c r="S1755" s="1">
        <f t="shared" si="625"/>
        <v>0</v>
      </c>
      <c r="T1755" s="45">
        <f t="shared" si="632"/>
        <v>0</v>
      </c>
      <c r="U1755" s="27" t="s">
        <v>4</v>
      </c>
      <c r="V1755" s="29">
        <f t="shared" si="633"/>
        <v>0</v>
      </c>
      <c r="W1755" s="29">
        <f t="shared" si="626"/>
        <v>0.89999906666573337</v>
      </c>
      <c r="X1755" s="30" t="s">
        <v>5</v>
      </c>
      <c r="Y1755" s="78">
        <f t="shared" si="628"/>
        <v>1</v>
      </c>
      <c r="Z1755" s="78">
        <f t="shared" si="631"/>
        <v>77</v>
      </c>
      <c r="AA1755" s="27">
        <f t="shared" si="629"/>
        <v>222</v>
      </c>
      <c r="AB1755" s="31">
        <f t="shared" si="627"/>
        <v>0.89999906666573337</v>
      </c>
      <c r="AC1755" s="25" t="s">
        <v>27</v>
      </c>
      <c r="AD1755" s="43">
        <f t="shared" si="634"/>
        <v>0.89999906666573337</v>
      </c>
      <c r="AE1755" s="48">
        <f t="shared" si="635"/>
        <v>0</v>
      </c>
      <c r="AF1755" s="16">
        <f t="shared" si="636"/>
        <v>0</v>
      </c>
      <c r="AG1755" s="18">
        <f t="shared" si="637"/>
        <v>0</v>
      </c>
      <c r="AH1755" s="37">
        <f t="shared" si="638"/>
        <v>0</v>
      </c>
      <c r="AI1755" s="8">
        <f t="shared" si="639"/>
        <v>0</v>
      </c>
      <c r="AJ1755" s="13">
        <f t="shared" si="640"/>
        <v>0</v>
      </c>
      <c r="AK1755" s="14">
        <f t="shared" si="641"/>
        <v>0</v>
      </c>
      <c r="AL1755" s="17">
        <f t="shared" si="630"/>
        <v>0.10000093333426666</v>
      </c>
      <c r="AM1755" s="22">
        <f t="shared" si="642"/>
        <v>99999</v>
      </c>
      <c r="AN1755" s="91">
        <f t="shared" si="643"/>
        <v>99999</v>
      </c>
    </row>
    <row r="1756" spans="3:40">
      <c r="C1756" s="71"/>
      <c r="S1756" s="1">
        <f t="shared" si="625"/>
        <v>0</v>
      </c>
      <c r="T1756" s="45">
        <f t="shared" si="632"/>
        <v>0</v>
      </c>
      <c r="U1756" s="27" t="s">
        <v>4</v>
      </c>
      <c r="V1756" s="29">
        <f t="shared" si="633"/>
        <v>0</v>
      </c>
      <c r="W1756" s="29">
        <f t="shared" si="626"/>
        <v>0.89999906666573337</v>
      </c>
      <c r="X1756" s="30" t="s">
        <v>5</v>
      </c>
      <c r="Y1756" s="78">
        <f t="shared" si="628"/>
        <v>1</v>
      </c>
      <c r="Z1756" s="78">
        <f t="shared" si="631"/>
        <v>77</v>
      </c>
      <c r="AA1756" s="27">
        <f t="shared" si="629"/>
        <v>222</v>
      </c>
      <c r="AB1756" s="31">
        <f t="shared" si="627"/>
        <v>0.89999906666573337</v>
      </c>
      <c r="AC1756" s="25" t="s">
        <v>27</v>
      </c>
      <c r="AD1756" s="43">
        <f t="shared" si="634"/>
        <v>0.89999906666573337</v>
      </c>
      <c r="AE1756" s="48">
        <f t="shared" si="635"/>
        <v>0</v>
      </c>
      <c r="AF1756" s="16">
        <f t="shared" si="636"/>
        <v>0</v>
      </c>
      <c r="AG1756" s="18">
        <f t="shared" si="637"/>
        <v>0</v>
      </c>
      <c r="AH1756" s="37">
        <f t="shared" si="638"/>
        <v>0</v>
      </c>
      <c r="AI1756" s="8">
        <f t="shared" si="639"/>
        <v>0</v>
      </c>
      <c r="AJ1756" s="13">
        <f t="shared" si="640"/>
        <v>0</v>
      </c>
      <c r="AK1756" s="14">
        <f t="shared" si="641"/>
        <v>0</v>
      </c>
      <c r="AL1756" s="17">
        <f t="shared" si="630"/>
        <v>0.10000093333426666</v>
      </c>
      <c r="AM1756" s="22">
        <f t="shared" si="642"/>
        <v>99999</v>
      </c>
      <c r="AN1756" s="91">
        <f t="shared" si="643"/>
        <v>99999</v>
      </c>
    </row>
    <row r="1757" spans="3:40">
      <c r="C1757" s="71"/>
      <c r="S1757" s="1">
        <f t="shared" si="625"/>
        <v>0</v>
      </c>
      <c r="T1757" s="45">
        <f t="shared" si="632"/>
        <v>0</v>
      </c>
      <c r="U1757" s="27" t="s">
        <v>4</v>
      </c>
      <c r="V1757" s="29">
        <f t="shared" si="633"/>
        <v>0</v>
      </c>
      <c r="W1757" s="29">
        <f t="shared" si="626"/>
        <v>0.89999906666573337</v>
      </c>
      <c r="X1757" s="30" t="s">
        <v>5</v>
      </c>
      <c r="Y1757" s="78">
        <f t="shared" si="628"/>
        <v>1</v>
      </c>
      <c r="Z1757" s="78">
        <f t="shared" si="631"/>
        <v>77</v>
      </c>
      <c r="AA1757" s="27">
        <f t="shared" si="629"/>
        <v>222</v>
      </c>
      <c r="AB1757" s="31">
        <f t="shared" si="627"/>
        <v>0.89999906666573337</v>
      </c>
      <c r="AC1757" s="25" t="s">
        <v>27</v>
      </c>
      <c r="AD1757" s="43">
        <f t="shared" si="634"/>
        <v>0.89999906666573337</v>
      </c>
      <c r="AE1757" s="48">
        <f t="shared" si="635"/>
        <v>0</v>
      </c>
      <c r="AF1757" s="16">
        <f t="shared" si="636"/>
        <v>0</v>
      </c>
      <c r="AG1757" s="18">
        <f t="shared" si="637"/>
        <v>0</v>
      </c>
      <c r="AH1757" s="37">
        <f t="shared" si="638"/>
        <v>0</v>
      </c>
      <c r="AI1757" s="8">
        <f t="shared" si="639"/>
        <v>0</v>
      </c>
      <c r="AJ1757" s="13">
        <f t="shared" si="640"/>
        <v>0</v>
      </c>
      <c r="AK1757" s="14">
        <f t="shared" si="641"/>
        <v>0</v>
      </c>
      <c r="AL1757" s="17">
        <f t="shared" si="630"/>
        <v>0.10000093333426666</v>
      </c>
      <c r="AM1757" s="22">
        <f t="shared" si="642"/>
        <v>99999</v>
      </c>
      <c r="AN1757" s="91">
        <f t="shared" si="643"/>
        <v>99999</v>
      </c>
    </row>
    <row r="1758" spans="3:40">
      <c r="C1758" s="71"/>
      <c r="S1758" s="1">
        <f t="shared" si="625"/>
        <v>0</v>
      </c>
      <c r="T1758" s="45">
        <f t="shared" si="632"/>
        <v>0</v>
      </c>
      <c r="U1758" s="27" t="s">
        <v>4</v>
      </c>
      <c r="V1758" s="29">
        <f t="shared" si="633"/>
        <v>0</v>
      </c>
      <c r="W1758" s="29">
        <f t="shared" si="626"/>
        <v>0.89999906666573337</v>
      </c>
      <c r="X1758" s="30" t="s">
        <v>5</v>
      </c>
      <c r="Y1758" s="78">
        <f t="shared" si="628"/>
        <v>1</v>
      </c>
      <c r="Z1758" s="78">
        <f t="shared" si="631"/>
        <v>77</v>
      </c>
      <c r="AA1758" s="27">
        <f t="shared" si="629"/>
        <v>222</v>
      </c>
      <c r="AB1758" s="31">
        <f t="shared" si="627"/>
        <v>0.89999906666573337</v>
      </c>
      <c r="AC1758" s="25" t="s">
        <v>27</v>
      </c>
      <c r="AD1758" s="43">
        <f t="shared" si="634"/>
        <v>0.89999906666573337</v>
      </c>
      <c r="AE1758" s="48">
        <f t="shared" si="635"/>
        <v>0</v>
      </c>
      <c r="AF1758" s="16">
        <f t="shared" si="636"/>
        <v>0</v>
      </c>
      <c r="AG1758" s="18">
        <f t="shared" si="637"/>
        <v>0</v>
      </c>
      <c r="AH1758" s="37">
        <f t="shared" si="638"/>
        <v>0</v>
      </c>
      <c r="AI1758" s="8">
        <f t="shared" si="639"/>
        <v>0</v>
      </c>
      <c r="AJ1758" s="13">
        <f t="shared" si="640"/>
        <v>0</v>
      </c>
      <c r="AK1758" s="14">
        <f t="shared" si="641"/>
        <v>0</v>
      </c>
      <c r="AL1758" s="17">
        <f t="shared" si="630"/>
        <v>0.10000093333426666</v>
      </c>
      <c r="AM1758" s="22">
        <f t="shared" si="642"/>
        <v>99999</v>
      </c>
      <c r="AN1758" s="91">
        <f t="shared" si="643"/>
        <v>99999</v>
      </c>
    </row>
    <row r="1759" spans="3:40">
      <c r="C1759" s="71"/>
      <c r="S1759" s="1">
        <f t="shared" si="625"/>
        <v>0</v>
      </c>
      <c r="T1759" s="45">
        <f t="shared" si="632"/>
        <v>0</v>
      </c>
      <c r="U1759" s="27" t="s">
        <v>4</v>
      </c>
      <c r="V1759" s="29">
        <f t="shared" si="633"/>
        <v>0</v>
      </c>
      <c r="W1759" s="29">
        <f t="shared" si="626"/>
        <v>0.89999906666573337</v>
      </c>
      <c r="X1759" s="30" t="s">
        <v>5</v>
      </c>
      <c r="Y1759" s="78">
        <f t="shared" si="628"/>
        <v>1</v>
      </c>
      <c r="Z1759" s="78">
        <f t="shared" si="631"/>
        <v>77</v>
      </c>
      <c r="AA1759" s="27">
        <f t="shared" si="629"/>
        <v>222</v>
      </c>
      <c r="AB1759" s="31">
        <f t="shared" si="627"/>
        <v>0.89999906666573337</v>
      </c>
      <c r="AC1759" s="25" t="s">
        <v>27</v>
      </c>
      <c r="AD1759" s="43">
        <f t="shared" si="634"/>
        <v>0.89999906666573337</v>
      </c>
      <c r="AE1759" s="48">
        <f t="shared" si="635"/>
        <v>0</v>
      </c>
      <c r="AF1759" s="16">
        <f t="shared" si="636"/>
        <v>0</v>
      </c>
      <c r="AG1759" s="18">
        <f t="shared" si="637"/>
        <v>0</v>
      </c>
      <c r="AH1759" s="37">
        <f t="shared" si="638"/>
        <v>0</v>
      </c>
      <c r="AI1759" s="8">
        <f t="shared" si="639"/>
        <v>0</v>
      </c>
      <c r="AJ1759" s="13">
        <f t="shared" si="640"/>
        <v>0</v>
      </c>
      <c r="AK1759" s="14">
        <f t="shared" si="641"/>
        <v>0</v>
      </c>
      <c r="AL1759" s="17">
        <f t="shared" si="630"/>
        <v>0.10000093333426666</v>
      </c>
      <c r="AM1759" s="22">
        <f t="shared" si="642"/>
        <v>99999</v>
      </c>
      <c r="AN1759" s="91">
        <f t="shared" si="643"/>
        <v>99999</v>
      </c>
    </row>
    <row r="1760" spans="3:40">
      <c r="C1760" s="71"/>
      <c r="S1760" s="1">
        <f t="shared" si="625"/>
        <v>0</v>
      </c>
      <c r="T1760" s="45">
        <f t="shared" si="632"/>
        <v>0</v>
      </c>
      <c r="U1760" s="27" t="s">
        <v>4</v>
      </c>
      <c r="V1760" s="29">
        <f t="shared" si="633"/>
        <v>0</v>
      </c>
      <c r="W1760" s="29">
        <f t="shared" si="626"/>
        <v>0.89999906666573337</v>
      </c>
      <c r="X1760" s="30" t="s">
        <v>5</v>
      </c>
      <c r="Y1760" s="78">
        <f t="shared" si="628"/>
        <v>1</v>
      </c>
      <c r="Z1760" s="78">
        <f t="shared" si="631"/>
        <v>77</v>
      </c>
      <c r="AA1760" s="27">
        <f t="shared" si="629"/>
        <v>222</v>
      </c>
      <c r="AB1760" s="31">
        <f t="shared" si="627"/>
        <v>0.89999906666573337</v>
      </c>
      <c r="AC1760" s="25" t="s">
        <v>27</v>
      </c>
      <c r="AD1760" s="43">
        <f t="shared" si="634"/>
        <v>0.89999906666573337</v>
      </c>
      <c r="AE1760" s="48">
        <f t="shared" si="635"/>
        <v>0</v>
      </c>
      <c r="AF1760" s="16">
        <f t="shared" si="636"/>
        <v>0</v>
      </c>
      <c r="AG1760" s="18">
        <f t="shared" si="637"/>
        <v>0</v>
      </c>
      <c r="AH1760" s="37">
        <f t="shared" si="638"/>
        <v>0</v>
      </c>
      <c r="AI1760" s="8">
        <f t="shared" si="639"/>
        <v>0</v>
      </c>
      <c r="AJ1760" s="13">
        <f t="shared" si="640"/>
        <v>0</v>
      </c>
      <c r="AK1760" s="14">
        <f t="shared" si="641"/>
        <v>0</v>
      </c>
      <c r="AL1760" s="17">
        <f t="shared" si="630"/>
        <v>0.10000093333426666</v>
      </c>
      <c r="AM1760" s="22">
        <f t="shared" si="642"/>
        <v>99999</v>
      </c>
      <c r="AN1760" s="91">
        <f t="shared" si="643"/>
        <v>99999</v>
      </c>
    </row>
    <row r="1761" spans="3:40">
      <c r="C1761" s="71"/>
      <c r="S1761" s="1">
        <f t="shared" si="625"/>
        <v>0</v>
      </c>
      <c r="T1761" s="45">
        <f t="shared" si="632"/>
        <v>0</v>
      </c>
      <c r="U1761" s="27" t="s">
        <v>4</v>
      </c>
      <c r="V1761" s="29">
        <f t="shared" si="633"/>
        <v>0</v>
      </c>
      <c r="W1761" s="29">
        <f t="shared" si="626"/>
        <v>0.89999906666573337</v>
      </c>
      <c r="X1761" s="30" t="s">
        <v>5</v>
      </c>
      <c r="Y1761" s="78">
        <f t="shared" si="628"/>
        <v>1</v>
      </c>
      <c r="Z1761" s="78">
        <f t="shared" si="631"/>
        <v>77</v>
      </c>
      <c r="AA1761" s="27">
        <f t="shared" si="629"/>
        <v>222</v>
      </c>
      <c r="AB1761" s="31">
        <f t="shared" si="627"/>
        <v>0.89999906666573337</v>
      </c>
      <c r="AC1761" s="25" t="s">
        <v>27</v>
      </c>
      <c r="AD1761" s="43">
        <f t="shared" si="634"/>
        <v>0.89999906666573337</v>
      </c>
      <c r="AE1761" s="48">
        <f t="shared" si="635"/>
        <v>0</v>
      </c>
      <c r="AF1761" s="16">
        <f t="shared" si="636"/>
        <v>0</v>
      </c>
      <c r="AG1761" s="18">
        <f t="shared" si="637"/>
        <v>0</v>
      </c>
      <c r="AH1761" s="37">
        <f t="shared" si="638"/>
        <v>0</v>
      </c>
      <c r="AI1761" s="8">
        <f t="shared" si="639"/>
        <v>0</v>
      </c>
      <c r="AJ1761" s="13">
        <f t="shared" si="640"/>
        <v>0</v>
      </c>
      <c r="AK1761" s="14">
        <f t="shared" si="641"/>
        <v>0</v>
      </c>
      <c r="AL1761" s="17">
        <f t="shared" si="630"/>
        <v>0.10000093333426666</v>
      </c>
      <c r="AM1761" s="22">
        <f t="shared" si="642"/>
        <v>99999</v>
      </c>
      <c r="AN1761" s="91">
        <f t="shared" si="643"/>
        <v>99999</v>
      </c>
    </row>
    <row r="1762" spans="3:40">
      <c r="C1762" s="71"/>
      <c r="S1762" s="1">
        <f t="shared" si="625"/>
        <v>0</v>
      </c>
      <c r="T1762" s="45">
        <f t="shared" si="632"/>
        <v>0</v>
      </c>
      <c r="U1762" s="27" t="s">
        <v>4</v>
      </c>
      <c r="V1762" s="29">
        <f t="shared" si="633"/>
        <v>0</v>
      </c>
      <c r="W1762" s="29">
        <f t="shared" si="626"/>
        <v>0.89999906666573337</v>
      </c>
      <c r="X1762" s="30" t="s">
        <v>5</v>
      </c>
      <c r="Y1762" s="78">
        <f t="shared" si="628"/>
        <v>1</v>
      </c>
      <c r="Z1762" s="78">
        <f t="shared" si="631"/>
        <v>77</v>
      </c>
      <c r="AA1762" s="27">
        <f t="shared" si="629"/>
        <v>222</v>
      </c>
      <c r="AB1762" s="31">
        <f t="shared" si="627"/>
        <v>0.89999906666573337</v>
      </c>
      <c r="AC1762" s="25" t="s">
        <v>27</v>
      </c>
      <c r="AD1762" s="43">
        <f t="shared" si="634"/>
        <v>0.89999906666573337</v>
      </c>
      <c r="AE1762" s="48">
        <f t="shared" si="635"/>
        <v>0</v>
      </c>
      <c r="AF1762" s="16">
        <f t="shared" si="636"/>
        <v>0</v>
      </c>
      <c r="AG1762" s="18">
        <f t="shared" si="637"/>
        <v>0</v>
      </c>
      <c r="AH1762" s="37">
        <f t="shared" si="638"/>
        <v>0</v>
      </c>
      <c r="AI1762" s="8">
        <f t="shared" si="639"/>
        <v>0</v>
      </c>
      <c r="AJ1762" s="13">
        <f t="shared" si="640"/>
        <v>0</v>
      </c>
      <c r="AK1762" s="14">
        <f t="shared" si="641"/>
        <v>0</v>
      </c>
      <c r="AL1762" s="17">
        <f t="shared" si="630"/>
        <v>0.10000093333426666</v>
      </c>
      <c r="AM1762" s="22">
        <f t="shared" si="642"/>
        <v>99999</v>
      </c>
      <c r="AN1762" s="91">
        <f t="shared" si="643"/>
        <v>99999</v>
      </c>
    </row>
    <row r="1763" spans="3:40">
      <c r="C1763" s="71"/>
      <c r="S1763" s="1">
        <f t="shared" si="625"/>
        <v>0</v>
      </c>
      <c r="T1763" s="45">
        <f t="shared" si="632"/>
        <v>0</v>
      </c>
      <c r="U1763" s="27" t="s">
        <v>4</v>
      </c>
      <c r="V1763" s="29">
        <f t="shared" si="633"/>
        <v>0</v>
      </c>
      <c r="W1763" s="29">
        <f t="shared" si="626"/>
        <v>0.89999906666573337</v>
      </c>
      <c r="X1763" s="30" t="s">
        <v>5</v>
      </c>
      <c r="Y1763" s="78">
        <f t="shared" si="628"/>
        <v>1</v>
      </c>
      <c r="Z1763" s="78">
        <f t="shared" si="631"/>
        <v>77</v>
      </c>
      <c r="AA1763" s="27">
        <f t="shared" si="629"/>
        <v>222</v>
      </c>
      <c r="AB1763" s="31">
        <f t="shared" si="627"/>
        <v>0.89999906666573337</v>
      </c>
      <c r="AC1763" s="25" t="s">
        <v>27</v>
      </c>
      <c r="AD1763" s="43">
        <f t="shared" si="634"/>
        <v>0.89999906666573337</v>
      </c>
      <c r="AE1763" s="48">
        <f t="shared" si="635"/>
        <v>0</v>
      </c>
      <c r="AF1763" s="16">
        <f t="shared" si="636"/>
        <v>0</v>
      </c>
      <c r="AG1763" s="18">
        <f t="shared" si="637"/>
        <v>0</v>
      </c>
      <c r="AH1763" s="37">
        <f t="shared" si="638"/>
        <v>0</v>
      </c>
      <c r="AI1763" s="8">
        <f t="shared" si="639"/>
        <v>0</v>
      </c>
      <c r="AJ1763" s="13">
        <f t="shared" si="640"/>
        <v>0</v>
      </c>
      <c r="AK1763" s="14">
        <f t="shared" si="641"/>
        <v>0</v>
      </c>
      <c r="AL1763" s="17">
        <f t="shared" si="630"/>
        <v>0.10000093333426666</v>
      </c>
      <c r="AM1763" s="22">
        <f t="shared" si="642"/>
        <v>99999</v>
      </c>
      <c r="AN1763" s="91">
        <f t="shared" si="643"/>
        <v>99999</v>
      </c>
    </row>
    <row r="1764" spans="3:40">
      <c r="C1764" s="71"/>
      <c r="S1764" s="1">
        <f t="shared" si="625"/>
        <v>0</v>
      </c>
      <c r="T1764" s="45">
        <f t="shared" si="632"/>
        <v>0</v>
      </c>
      <c r="U1764" s="27" t="s">
        <v>4</v>
      </c>
      <c r="V1764" s="29">
        <f t="shared" si="633"/>
        <v>0</v>
      </c>
      <c r="W1764" s="29">
        <f t="shared" si="626"/>
        <v>0.89999906666573337</v>
      </c>
      <c r="X1764" s="30" t="s">
        <v>5</v>
      </c>
      <c r="Y1764" s="78">
        <f t="shared" si="628"/>
        <v>1</v>
      </c>
      <c r="Z1764" s="78">
        <f t="shared" si="631"/>
        <v>77</v>
      </c>
      <c r="AA1764" s="27">
        <f t="shared" si="629"/>
        <v>222</v>
      </c>
      <c r="AB1764" s="31">
        <f t="shared" si="627"/>
        <v>0.89999906666573337</v>
      </c>
      <c r="AC1764" s="25" t="s">
        <v>27</v>
      </c>
      <c r="AD1764" s="43">
        <f t="shared" si="634"/>
        <v>0.89999906666573337</v>
      </c>
      <c r="AE1764" s="48">
        <f t="shared" si="635"/>
        <v>0</v>
      </c>
      <c r="AF1764" s="16">
        <f t="shared" si="636"/>
        <v>0</v>
      </c>
      <c r="AG1764" s="18">
        <f t="shared" si="637"/>
        <v>0</v>
      </c>
      <c r="AH1764" s="37">
        <f t="shared" si="638"/>
        <v>0</v>
      </c>
      <c r="AI1764" s="8">
        <f t="shared" si="639"/>
        <v>0</v>
      </c>
      <c r="AJ1764" s="13">
        <f t="shared" si="640"/>
        <v>0</v>
      </c>
      <c r="AK1764" s="14">
        <f t="shared" si="641"/>
        <v>0</v>
      </c>
      <c r="AL1764" s="17">
        <f t="shared" si="630"/>
        <v>0.10000093333426666</v>
      </c>
      <c r="AM1764" s="22">
        <f t="shared" si="642"/>
        <v>99999</v>
      </c>
      <c r="AN1764" s="91">
        <f t="shared" si="643"/>
        <v>99999</v>
      </c>
    </row>
    <row r="1765" spans="3:40">
      <c r="C1765" s="71"/>
      <c r="S1765" s="1">
        <f t="shared" si="625"/>
        <v>0</v>
      </c>
      <c r="T1765" s="45">
        <f t="shared" si="632"/>
        <v>0</v>
      </c>
      <c r="U1765" s="27" t="s">
        <v>4</v>
      </c>
      <c r="V1765" s="29">
        <f t="shared" si="633"/>
        <v>0</v>
      </c>
      <c r="W1765" s="29">
        <f t="shared" si="626"/>
        <v>0.89999906666573337</v>
      </c>
      <c r="X1765" s="30" t="s">
        <v>5</v>
      </c>
      <c r="Y1765" s="78">
        <f t="shared" si="628"/>
        <v>1</v>
      </c>
      <c r="Z1765" s="78">
        <f t="shared" si="631"/>
        <v>77</v>
      </c>
      <c r="AA1765" s="27">
        <f t="shared" si="629"/>
        <v>222</v>
      </c>
      <c r="AB1765" s="31">
        <f t="shared" si="627"/>
        <v>0.89999906666573337</v>
      </c>
      <c r="AC1765" s="25" t="s">
        <v>27</v>
      </c>
      <c r="AD1765" s="43">
        <f t="shared" si="634"/>
        <v>0.89999906666573337</v>
      </c>
      <c r="AE1765" s="48">
        <f t="shared" si="635"/>
        <v>0</v>
      </c>
      <c r="AF1765" s="16">
        <f t="shared" si="636"/>
        <v>0</v>
      </c>
      <c r="AG1765" s="18">
        <f t="shared" si="637"/>
        <v>0</v>
      </c>
      <c r="AH1765" s="37">
        <f t="shared" si="638"/>
        <v>0</v>
      </c>
      <c r="AI1765" s="8">
        <f t="shared" si="639"/>
        <v>0</v>
      </c>
      <c r="AJ1765" s="13">
        <f t="shared" si="640"/>
        <v>0</v>
      </c>
      <c r="AK1765" s="14">
        <f t="shared" si="641"/>
        <v>0</v>
      </c>
      <c r="AL1765" s="17">
        <f t="shared" si="630"/>
        <v>0.10000093333426666</v>
      </c>
      <c r="AM1765" s="22">
        <f t="shared" si="642"/>
        <v>99999</v>
      </c>
      <c r="AN1765" s="91">
        <f t="shared" si="643"/>
        <v>99999</v>
      </c>
    </row>
    <row r="1766" spans="3:40">
      <c r="C1766" s="71"/>
      <c r="S1766" s="1">
        <f t="shared" si="625"/>
        <v>0</v>
      </c>
      <c r="T1766" s="45">
        <f t="shared" si="632"/>
        <v>0</v>
      </c>
      <c r="U1766" s="27" t="s">
        <v>4</v>
      </c>
      <c r="V1766" s="29">
        <f t="shared" si="633"/>
        <v>0</v>
      </c>
      <c r="W1766" s="29">
        <f t="shared" si="626"/>
        <v>0.89999906666573337</v>
      </c>
      <c r="X1766" s="30" t="s">
        <v>5</v>
      </c>
      <c r="Y1766" s="78">
        <f t="shared" si="628"/>
        <v>1</v>
      </c>
      <c r="Z1766" s="78">
        <f t="shared" si="631"/>
        <v>77</v>
      </c>
      <c r="AA1766" s="27">
        <f t="shared" si="629"/>
        <v>222</v>
      </c>
      <c r="AB1766" s="31">
        <f t="shared" si="627"/>
        <v>0.89999906666573337</v>
      </c>
      <c r="AC1766" s="25" t="s">
        <v>27</v>
      </c>
      <c r="AD1766" s="43">
        <f t="shared" si="634"/>
        <v>0.89999906666573337</v>
      </c>
      <c r="AE1766" s="48">
        <f t="shared" si="635"/>
        <v>0</v>
      </c>
      <c r="AF1766" s="16">
        <f t="shared" si="636"/>
        <v>0</v>
      </c>
      <c r="AG1766" s="18">
        <f t="shared" si="637"/>
        <v>0</v>
      </c>
      <c r="AH1766" s="37">
        <f t="shared" si="638"/>
        <v>0</v>
      </c>
      <c r="AI1766" s="8">
        <f t="shared" si="639"/>
        <v>0</v>
      </c>
      <c r="AJ1766" s="13">
        <f t="shared" si="640"/>
        <v>0</v>
      </c>
      <c r="AK1766" s="14">
        <f t="shared" si="641"/>
        <v>0</v>
      </c>
      <c r="AL1766" s="17">
        <f t="shared" si="630"/>
        <v>0.10000093333426666</v>
      </c>
      <c r="AM1766" s="22">
        <f t="shared" si="642"/>
        <v>99999</v>
      </c>
      <c r="AN1766" s="91">
        <f t="shared" si="643"/>
        <v>99999</v>
      </c>
    </row>
    <row r="1767" spans="3:40">
      <c r="C1767" s="71"/>
      <c r="S1767" s="1">
        <f t="shared" si="625"/>
        <v>0</v>
      </c>
      <c r="T1767" s="45">
        <f t="shared" si="632"/>
        <v>0</v>
      </c>
      <c r="U1767" s="27" t="s">
        <v>4</v>
      </c>
      <c r="V1767" s="29">
        <f t="shared" si="633"/>
        <v>0</v>
      </c>
      <c r="W1767" s="29">
        <f t="shared" si="626"/>
        <v>0.89999906666573337</v>
      </c>
      <c r="X1767" s="30" t="s">
        <v>5</v>
      </c>
      <c r="Y1767" s="78">
        <f t="shared" si="628"/>
        <v>1</v>
      </c>
      <c r="Z1767" s="78">
        <f t="shared" si="631"/>
        <v>77</v>
      </c>
      <c r="AA1767" s="27">
        <f t="shared" si="629"/>
        <v>222</v>
      </c>
      <c r="AB1767" s="31">
        <f t="shared" si="627"/>
        <v>0.89999906666573337</v>
      </c>
      <c r="AC1767" s="25" t="s">
        <v>27</v>
      </c>
      <c r="AD1767" s="43">
        <f t="shared" si="634"/>
        <v>0.89999906666573337</v>
      </c>
      <c r="AE1767" s="48">
        <f t="shared" si="635"/>
        <v>0</v>
      </c>
      <c r="AF1767" s="16">
        <f t="shared" si="636"/>
        <v>0</v>
      </c>
      <c r="AG1767" s="18">
        <f t="shared" si="637"/>
        <v>0</v>
      </c>
      <c r="AH1767" s="37">
        <f t="shared" si="638"/>
        <v>0</v>
      </c>
      <c r="AI1767" s="8">
        <f t="shared" si="639"/>
        <v>0</v>
      </c>
      <c r="AJ1767" s="13">
        <f t="shared" si="640"/>
        <v>0</v>
      </c>
      <c r="AK1767" s="14">
        <f t="shared" si="641"/>
        <v>0</v>
      </c>
      <c r="AL1767" s="17">
        <f t="shared" si="630"/>
        <v>0.10000093333426666</v>
      </c>
      <c r="AM1767" s="22">
        <f t="shared" si="642"/>
        <v>99999</v>
      </c>
      <c r="AN1767" s="91">
        <f t="shared" si="643"/>
        <v>99999</v>
      </c>
    </row>
    <row r="1768" spans="3:40">
      <c r="C1768" s="71"/>
      <c r="S1768" s="1">
        <f t="shared" si="625"/>
        <v>0</v>
      </c>
      <c r="T1768" s="45">
        <f t="shared" si="632"/>
        <v>0</v>
      </c>
      <c r="U1768" s="27" t="s">
        <v>4</v>
      </c>
      <c r="V1768" s="29">
        <f t="shared" si="633"/>
        <v>0</v>
      </c>
      <c r="W1768" s="29">
        <f t="shared" si="626"/>
        <v>0.89999906666573337</v>
      </c>
      <c r="X1768" s="30" t="s">
        <v>5</v>
      </c>
      <c r="Y1768" s="78">
        <f t="shared" si="628"/>
        <v>1</v>
      </c>
      <c r="Z1768" s="78">
        <f t="shared" si="631"/>
        <v>77</v>
      </c>
      <c r="AA1768" s="27">
        <f t="shared" si="629"/>
        <v>222</v>
      </c>
      <c r="AB1768" s="31">
        <f t="shared" si="627"/>
        <v>0.89999906666573337</v>
      </c>
      <c r="AC1768" s="25" t="s">
        <v>27</v>
      </c>
      <c r="AD1768" s="43">
        <f t="shared" si="634"/>
        <v>0.89999906666573337</v>
      </c>
      <c r="AE1768" s="48">
        <f t="shared" si="635"/>
        <v>0</v>
      </c>
      <c r="AF1768" s="16">
        <f t="shared" si="636"/>
        <v>0</v>
      </c>
      <c r="AG1768" s="18">
        <f t="shared" si="637"/>
        <v>0</v>
      </c>
      <c r="AH1768" s="37">
        <f t="shared" si="638"/>
        <v>0</v>
      </c>
      <c r="AI1768" s="8">
        <f t="shared" si="639"/>
        <v>0</v>
      </c>
      <c r="AJ1768" s="13">
        <f t="shared" si="640"/>
        <v>0</v>
      </c>
      <c r="AK1768" s="14">
        <f t="shared" si="641"/>
        <v>0</v>
      </c>
      <c r="AL1768" s="17">
        <f t="shared" si="630"/>
        <v>0.10000093333426666</v>
      </c>
      <c r="AM1768" s="22">
        <f t="shared" si="642"/>
        <v>99999</v>
      </c>
      <c r="AN1768" s="91">
        <f t="shared" si="643"/>
        <v>99999</v>
      </c>
    </row>
    <row r="1769" spans="3:40">
      <c r="C1769" s="71"/>
      <c r="S1769" s="1">
        <f t="shared" si="625"/>
        <v>0</v>
      </c>
      <c r="T1769" s="45">
        <f t="shared" si="632"/>
        <v>0</v>
      </c>
      <c r="U1769" s="27" t="s">
        <v>4</v>
      </c>
      <c r="V1769" s="29">
        <f t="shared" si="633"/>
        <v>0</v>
      </c>
      <c r="W1769" s="29">
        <f t="shared" si="626"/>
        <v>0.89999906666573337</v>
      </c>
      <c r="X1769" s="30" t="s">
        <v>5</v>
      </c>
      <c r="Y1769" s="78">
        <f t="shared" si="628"/>
        <v>1</v>
      </c>
      <c r="Z1769" s="78">
        <f t="shared" si="631"/>
        <v>77</v>
      </c>
      <c r="AA1769" s="27">
        <f t="shared" si="629"/>
        <v>222</v>
      </c>
      <c r="AB1769" s="31">
        <f t="shared" si="627"/>
        <v>0.89999906666573337</v>
      </c>
      <c r="AC1769" s="25" t="s">
        <v>27</v>
      </c>
      <c r="AD1769" s="43">
        <f t="shared" si="634"/>
        <v>0.89999906666573337</v>
      </c>
      <c r="AE1769" s="48">
        <f t="shared" si="635"/>
        <v>0</v>
      </c>
      <c r="AF1769" s="16">
        <f t="shared" si="636"/>
        <v>0</v>
      </c>
      <c r="AG1769" s="18">
        <f t="shared" si="637"/>
        <v>0</v>
      </c>
      <c r="AH1769" s="37">
        <f t="shared" si="638"/>
        <v>0</v>
      </c>
      <c r="AI1769" s="8">
        <f t="shared" si="639"/>
        <v>0</v>
      </c>
      <c r="AJ1769" s="13">
        <f t="shared" si="640"/>
        <v>0</v>
      </c>
      <c r="AK1769" s="14">
        <f t="shared" si="641"/>
        <v>0</v>
      </c>
      <c r="AL1769" s="17">
        <f t="shared" si="630"/>
        <v>0.10000093333426666</v>
      </c>
      <c r="AM1769" s="22">
        <f t="shared" si="642"/>
        <v>99999</v>
      </c>
      <c r="AN1769" s="91">
        <f t="shared" si="643"/>
        <v>99999</v>
      </c>
    </row>
    <row r="1770" spans="3:40">
      <c r="C1770" s="71"/>
      <c r="S1770" s="1">
        <f t="shared" si="625"/>
        <v>0</v>
      </c>
      <c r="T1770" s="45">
        <f t="shared" si="632"/>
        <v>0</v>
      </c>
      <c r="U1770" s="27" t="s">
        <v>4</v>
      </c>
      <c r="V1770" s="29">
        <f t="shared" si="633"/>
        <v>0</v>
      </c>
      <c r="W1770" s="29">
        <f t="shared" si="626"/>
        <v>0.89999906666573337</v>
      </c>
      <c r="X1770" s="30" t="s">
        <v>5</v>
      </c>
      <c r="Y1770" s="78">
        <f t="shared" si="628"/>
        <v>1</v>
      </c>
      <c r="Z1770" s="78">
        <f t="shared" si="631"/>
        <v>77</v>
      </c>
      <c r="AA1770" s="27">
        <f t="shared" si="629"/>
        <v>222</v>
      </c>
      <c r="AB1770" s="31">
        <f t="shared" si="627"/>
        <v>0.89999906666573337</v>
      </c>
      <c r="AC1770" s="25" t="s">
        <v>27</v>
      </c>
      <c r="AD1770" s="43">
        <f t="shared" si="634"/>
        <v>0.89999906666573337</v>
      </c>
      <c r="AE1770" s="48">
        <f t="shared" si="635"/>
        <v>0</v>
      </c>
      <c r="AF1770" s="16">
        <f t="shared" si="636"/>
        <v>0</v>
      </c>
      <c r="AG1770" s="18">
        <f t="shared" si="637"/>
        <v>0</v>
      </c>
      <c r="AH1770" s="37">
        <f t="shared" si="638"/>
        <v>0</v>
      </c>
      <c r="AI1770" s="8">
        <f t="shared" si="639"/>
        <v>0</v>
      </c>
      <c r="AJ1770" s="13">
        <f t="shared" si="640"/>
        <v>0</v>
      </c>
      <c r="AK1770" s="14">
        <f t="shared" si="641"/>
        <v>0</v>
      </c>
      <c r="AL1770" s="17">
        <f t="shared" si="630"/>
        <v>0.10000093333426666</v>
      </c>
      <c r="AM1770" s="22">
        <f t="shared" si="642"/>
        <v>99999</v>
      </c>
      <c r="AN1770" s="91">
        <f t="shared" si="643"/>
        <v>99999</v>
      </c>
    </row>
    <row r="1771" spans="3:40">
      <c r="C1771" s="71"/>
      <c r="S1771" s="1">
        <f t="shared" si="625"/>
        <v>0</v>
      </c>
      <c r="T1771" s="45">
        <f t="shared" si="632"/>
        <v>0</v>
      </c>
      <c r="U1771" s="27" t="s">
        <v>4</v>
      </c>
      <c r="V1771" s="29">
        <f t="shared" si="633"/>
        <v>0</v>
      </c>
      <c r="W1771" s="29">
        <f t="shared" si="626"/>
        <v>0.89999906666573337</v>
      </c>
      <c r="X1771" s="30" t="s">
        <v>5</v>
      </c>
      <c r="Y1771" s="78">
        <f t="shared" si="628"/>
        <v>1</v>
      </c>
      <c r="Z1771" s="78">
        <f t="shared" si="631"/>
        <v>77</v>
      </c>
      <c r="AA1771" s="27">
        <f t="shared" si="629"/>
        <v>222</v>
      </c>
      <c r="AB1771" s="31">
        <f t="shared" si="627"/>
        <v>0.89999906666573337</v>
      </c>
      <c r="AC1771" s="25" t="s">
        <v>27</v>
      </c>
      <c r="AD1771" s="43">
        <f t="shared" si="634"/>
        <v>0.89999906666573337</v>
      </c>
      <c r="AE1771" s="48">
        <f t="shared" si="635"/>
        <v>0</v>
      </c>
      <c r="AF1771" s="16">
        <f t="shared" si="636"/>
        <v>0</v>
      </c>
      <c r="AG1771" s="18">
        <f t="shared" si="637"/>
        <v>0</v>
      </c>
      <c r="AH1771" s="37">
        <f t="shared" si="638"/>
        <v>0</v>
      </c>
      <c r="AI1771" s="8">
        <f t="shared" si="639"/>
        <v>0</v>
      </c>
      <c r="AJ1771" s="13">
        <f t="shared" si="640"/>
        <v>0</v>
      </c>
      <c r="AK1771" s="14">
        <f t="shared" si="641"/>
        <v>0</v>
      </c>
      <c r="AL1771" s="17">
        <f t="shared" si="630"/>
        <v>0.10000093333426666</v>
      </c>
      <c r="AM1771" s="22">
        <f t="shared" si="642"/>
        <v>99999</v>
      </c>
      <c r="AN1771" s="91">
        <f t="shared" si="643"/>
        <v>99999</v>
      </c>
    </row>
    <row r="1772" spans="3:40">
      <c r="C1772" s="71"/>
      <c r="S1772" s="1">
        <f t="shared" si="625"/>
        <v>0</v>
      </c>
      <c r="T1772" s="45">
        <f t="shared" si="632"/>
        <v>0</v>
      </c>
      <c r="U1772" s="27" t="s">
        <v>4</v>
      </c>
      <c r="V1772" s="29">
        <f t="shared" si="633"/>
        <v>0</v>
      </c>
      <c r="W1772" s="29">
        <f t="shared" si="626"/>
        <v>0.89999906666573337</v>
      </c>
      <c r="X1772" s="30" t="s">
        <v>5</v>
      </c>
      <c r="Y1772" s="78">
        <f t="shared" si="628"/>
        <v>1</v>
      </c>
      <c r="Z1772" s="78">
        <f t="shared" si="631"/>
        <v>77</v>
      </c>
      <c r="AA1772" s="27">
        <f t="shared" si="629"/>
        <v>222</v>
      </c>
      <c r="AB1772" s="31">
        <f t="shared" si="627"/>
        <v>0.89999906666573337</v>
      </c>
      <c r="AC1772" s="25" t="s">
        <v>27</v>
      </c>
      <c r="AD1772" s="43">
        <f t="shared" si="634"/>
        <v>0.89999906666573337</v>
      </c>
      <c r="AE1772" s="48">
        <f t="shared" si="635"/>
        <v>0</v>
      </c>
      <c r="AF1772" s="16">
        <f t="shared" si="636"/>
        <v>0</v>
      </c>
      <c r="AG1772" s="18">
        <f t="shared" si="637"/>
        <v>0</v>
      </c>
      <c r="AH1772" s="37">
        <f t="shared" si="638"/>
        <v>0</v>
      </c>
      <c r="AI1772" s="8">
        <f t="shared" si="639"/>
        <v>0</v>
      </c>
      <c r="AJ1772" s="13">
        <f t="shared" si="640"/>
        <v>0</v>
      </c>
      <c r="AK1772" s="14">
        <f t="shared" si="641"/>
        <v>0</v>
      </c>
      <c r="AL1772" s="17">
        <f t="shared" si="630"/>
        <v>0.10000093333426666</v>
      </c>
      <c r="AM1772" s="22">
        <f t="shared" si="642"/>
        <v>99999</v>
      </c>
      <c r="AN1772" s="91">
        <f t="shared" si="643"/>
        <v>99999</v>
      </c>
    </row>
    <row r="1773" spans="3:40">
      <c r="C1773" s="71"/>
      <c r="S1773" s="1">
        <f t="shared" si="625"/>
        <v>0</v>
      </c>
      <c r="T1773" s="45">
        <f t="shared" si="632"/>
        <v>0</v>
      </c>
      <c r="U1773" s="27" t="s">
        <v>4</v>
      </c>
      <c r="V1773" s="29">
        <f t="shared" si="633"/>
        <v>0</v>
      </c>
      <c r="W1773" s="29">
        <f t="shared" si="626"/>
        <v>0.89999906666573337</v>
      </c>
      <c r="X1773" s="30" t="s">
        <v>5</v>
      </c>
      <c r="Y1773" s="78">
        <f t="shared" si="628"/>
        <v>1</v>
      </c>
      <c r="Z1773" s="78">
        <f t="shared" si="631"/>
        <v>77</v>
      </c>
      <c r="AA1773" s="27">
        <f t="shared" si="629"/>
        <v>222</v>
      </c>
      <c r="AB1773" s="31">
        <f t="shared" si="627"/>
        <v>0.89999906666573337</v>
      </c>
      <c r="AC1773" s="25" t="s">
        <v>27</v>
      </c>
      <c r="AD1773" s="43">
        <f t="shared" si="634"/>
        <v>0.89999906666573337</v>
      </c>
      <c r="AE1773" s="48">
        <f t="shared" si="635"/>
        <v>0</v>
      </c>
      <c r="AF1773" s="16">
        <f t="shared" si="636"/>
        <v>0</v>
      </c>
      <c r="AG1773" s="18">
        <f t="shared" si="637"/>
        <v>0</v>
      </c>
      <c r="AH1773" s="37">
        <f t="shared" si="638"/>
        <v>0</v>
      </c>
      <c r="AI1773" s="8">
        <f t="shared" si="639"/>
        <v>0</v>
      </c>
      <c r="AJ1773" s="13">
        <f t="shared" si="640"/>
        <v>0</v>
      </c>
      <c r="AK1773" s="14">
        <f t="shared" si="641"/>
        <v>0</v>
      </c>
      <c r="AL1773" s="17">
        <f t="shared" si="630"/>
        <v>0.10000093333426666</v>
      </c>
      <c r="AM1773" s="22">
        <f t="shared" si="642"/>
        <v>99999</v>
      </c>
      <c r="AN1773" s="91">
        <f t="shared" si="643"/>
        <v>99999</v>
      </c>
    </row>
    <row r="1774" spans="3:40">
      <c r="C1774" s="71"/>
      <c r="S1774" s="1">
        <f t="shared" si="625"/>
        <v>0</v>
      </c>
      <c r="T1774" s="45">
        <f t="shared" si="632"/>
        <v>0</v>
      </c>
      <c r="U1774" s="27" t="s">
        <v>4</v>
      </c>
      <c r="V1774" s="29">
        <f t="shared" si="633"/>
        <v>0</v>
      </c>
      <c r="W1774" s="29">
        <f t="shared" si="626"/>
        <v>0.89999906666573337</v>
      </c>
      <c r="X1774" s="30" t="s">
        <v>5</v>
      </c>
      <c r="Y1774" s="78">
        <f t="shared" si="628"/>
        <v>1</v>
      </c>
      <c r="Z1774" s="78">
        <f t="shared" si="631"/>
        <v>77</v>
      </c>
      <c r="AA1774" s="27">
        <f t="shared" si="629"/>
        <v>222</v>
      </c>
      <c r="AB1774" s="31">
        <f t="shared" si="627"/>
        <v>0.89999906666573337</v>
      </c>
      <c r="AC1774" s="25" t="s">
        <v>27</v>
      </c>
      <c r="AD1774" s="43">
        <f t="shared" si="634"/>
        <v>0.89999906666573337</v>
      </c>
      <c r="AE1774" s="48">
        <f t="shared" si="635"/>
        <v>0</v>
      </c>
      <c r="AF1774" s="16">
        <f t="shared" si="636"/>
        <v>0</v>
      </c>
      <c r="AG1774" s="18">
        <f t="shared" si="637"/>
        <v>0</v>
      </c>
      <c r="AH1774" s="37">
        <f t="shared" si="638"/>
        <v>0</v>
      </c>
      <c r="AI1774" s="8">
        <f t="shared" si="639"/>
        <v>0</v>
      </c>
      <c r="AJ1774" s="13">
        <f t="shared" si="640"/>
        <v>0</v>
      </c>
      <c r="AK1774" s="14">
        <f t="shared" si="641"/>
        <v>0</v>
      </c>
      <c r="AL1774" s="17">
        <f t="shared" si="630"/>
        <v>0.10000093333426666</v>
      </c>
      <c r="AM1774" s="22">
        <f t="shared" si="642"/>
        <v>99999</v>
      </c>
      <c r="AN1774" s="91">
        <f t="shared" si="643"/>
        <v>99999</v>
      </c>
    </row>
    <row r="1775" spans="3:40">
      <c r="C1775" s="71"/>
      <c r="S1775" s="1">
        <f t="shared" si="625"/>
        <v>0</v>
      </c>
      <c r="T1775" s="45">
        <f t="shared" si="632"/>
        <v>0</v>
      </c>
      <c r="U1775" s="27" t="s">
        <v>4</v>
      </c>
      <c r="V1775" s="29">
        <f t="shared" si="633"/>
        <v>0</v>
      </c>
      <c r="W1775" s="29">
        <f t="shared" si="626"/>
        <v>0.89999906666573337</v>
      </c>
      <c r="X1775" s="30" t="s">
        <v>5</v>
      </c>
      <c r="Y1775" s="78">
        <f t="shared" si="628"/>
        <v>1</v>
      </c>
      <c r="Z1775" s="78">
        <f t="shared" si="631"/>
        <v>77</v>
      </c>
      <c r="AA1775" s="27">
        <f t="shared" si="629"/>
        <v>222</v>
      </c>
      <c r="AB1775" s="31">
        <f t="shared" si="627"/>
        <v>0.89999906666573337</v>
      </c>
      <c r="AC1775" s="25" t="s">
        <v>27</v>
      </c>
      <c r="AD1775" s="43">
        <f t="shared" si="634"/>
        <v>0.89999906666573337</v>
      </c>
      <c r="AE1775" s="48">
        <f t="shared" si="635"/>
        <v>0</v>
      </c>
      <c r="AF1775" s="16">
        <f t="shared" si="636"/>
        <v>0</v>
      </c>
      <c r="AG1775" s="18">
        <f t="shared" si="637"/>
        <v>0</v>
      </c>
      <c r="AH1775" s="37">
        <f t="shared" si="638"/>
        <v>0</v>
      </c>
      <c r="AI1775" s="8">
        <f t="shared" si="639"/>
        <v>0</v>
      </c>
      <c r="AJ1775" s="13">
        <f t="shared" si="640"/>
        <v>0</v>
      </c>
      <c r="AK1775" s="14">
        <f t="shared" si="641"/>
        <v>0</v>
      </c>
      <c r="AL1775" s="17">
        <f t="shared" si="630"/>
        <v>0.10000093333426666</v>
      </c>
      <c r="AM1775" s="22">
        <f t="shared" si="642"/>
        <v>99999</v>
      </c>
      <c r="AN1775" s="91">
        <f t="shared" si="643"/>
        <v>99999</v>
      </c>
    </row>
    <row r="1776" spans="3:40">
      <c r="C1776" s="71"/>
      <c r="S1776" s="1">
        <f t="shared" si="625"/>
        <v>0</v>
      </c>
      <c r="T1776" s="45">
        <f t="shared" si="632"/>
        <v>0</v>
      </c>
      <c r="U1776" s="27" t="s">
        <v>4</v>
      </c>
      <c r="V1776" s="29">
        <f t="shared" si="633"/>
        <v>0</v>
      </c>
      <c r="W1776" s="29">
        <f t="shared" si="626"/>
        <v>0.89999906666573337</v>
      </c>
      <c r="X1776" s="30" t="s">
        <v>5</v>
      </c>
      <c r="Y1776" s="78">
        <f t="shared" si="628"/>
        <v>1</v>
      </c>
      <c r="Z1776" s="78">
        <f t="shared" si="631"/>
        <v>77</v>
      </c>
      <c r="AA1776" s="27">
        <f t="shared" si="629"/>
        <v>222</v>
      </c>
      <c r="AB1776" s="31">
        <f t="shared" si="627"/>
        <v>0.89999906666573337</v>
      </c>
      <c r="AC1776" s="25" t="s">
        <v>27</v>
      </c>
      <c r="AD1776" s="43">
        <f t="shared" si="634"/>
        <v>0.89999906666573337</v>
      </c>
      <c r="AE1776" s="48">
        <f t="shared" si="635"/>
        <v>0</v>
      </c>
      <c r="AF1776" s="16">
        <f t="shared" si="636"/>
        <v>0</v>
      </c>
      <c r="AG1776" s="18">
        <f t="shared" si="637"/>
        <v>0</v>
      </c>
      <c r="AH1776" s="37">
        <f t="shared" si="638"/>
        <v>0</v>
      </c>
      <c r="AI1776" s="8">
        <f t="shared" si="639"/>
        <v>0</v>
      </c>
      <c r="AJ1776" s="13">
        <f t="shared" si="640"/>
        <v>0</v>
      </c>
      <c r="AK1776" s="14">
        <f t="shared" si="641"/>
        <v>0</v>
      </c>
      <c r="AL1776" s="17">
        <f t="shared" si="630"/>
        <v>0.10000093333426666</v>
      </c>
      <c r="AM1776" s="22">
        <f t="shared" si="642"/>
        <v>99999</v>
      </c>
      <c r="AN1776" s="91">
        <f t="shared" si="643"/>
        <v>99999</v>
      </c>
    </row>
    <row r="1777" spans="3:40">
      <c r="C1777" s="71"/>
      <c r="S1777" s="1">
        <f t="shared" si="625"/>
        <v>0</v>
      </c>
      <c r="T1777" s="45">
        <f t="shared" si="632"/>
        <v>0</v>
      </c>
      <c r="U1777" s="27" t="s">
        <v>4</v>
      </c>
      <c r="V1777" s="29">
        <f t="shared" si="633"/>
        <v>0</v>
      </c>
      <c r="W1777" s="29">
        <f t="shared" si="626"/>
        <v>0.89999906666573337</v>
      </c>
      <c r="X1777" s="30" t="s">
        <v>5</v>
      </c>
      <c r="Y1777" s="78">
        <f t="shared" si="628"/>
        <v>1</v>
      </c>
      <c r="Z1777" s="78">
        <f t="shared" si="631"/>
        <v>77</v>
      </c>
      <c r="AA1777" s="27">
        <f t="shared" si="629"/>
        <v>222</v>
      </c>
      <c r="AB1777" s="31">
        <f t="shared" si="627"/>
        <v>0.89999906666573337</v>
      </c>
      <c r="AC1777" s="25" t="s">
        <v>27</v>
      </c>
      <c r="AD1777" s="43">
        <f t="shared" si="634"/>
        <v>0.89999906666573337</v>
      </c>
      <c r="AE1777" s="48">
        <f t="shared" si="635"/>
        <v>0</v>
      </c>
      <c r="AF1777" s="16">
        <f t="shared" si="636"/>
        <v>0</v>
      </c>
      <c r="AG1777" s="18">
        <f t="shared" si="637"/>
        <v>0</v>
      </c>
      <c r="AH1777" s="37">
        <f t="shared" si="638"/>
        <v>0</v>
      </c>
      <c r="AI1777" s="8">
        <f t="shared" si="639"/>
        <v>0</v>
      </c>
      <c r="AJ1777" s="13">
        <f t="shared" si="640"/>
        <v>0</v>
      </c>
      <c r="AK1777" s="14">
        <f t="shared" si="641"/>
        <v>0</v>
      </c>
      <c r="AL1777" s="17">
        <f t="shared" si="630"/>
        <v>0.10000093333426666</v>
      </c>
      <c r="AM1777" s="22">
        <f t="shared" si="642"/>
        <v>99999</v>
      </c>
      <c r="AN1777" s="91">
        <f t="shared" si="643"/>
        <v>99999</v>
      </c>
    </row>
    <row r="1778" spans="3:40">
      <c r="C1778" s="71"/>
      <c r="S1778" s="1">
        <f t="shared" si="625"/>
        <v>0</v>
      </c>
      <c r="T1778" s="45">
        <f t="shared" si="632"/>
        <v>0</v>
      </c>
      <c r="U1778" s="27" t="s">
        <v>4</v>
      </c>
      <c r="V1778" s="29">
        <f t="shared" si="633"/>
        <v>0</v>
      </c>
      <c r="W1778" s="29">
        <f t="shared" si="626"/>
        <v>0.89999906666573337</v>
      </c>
      <c r="X1778" s="30" t="s">
        <v>5</v>
      </c>
      <c r="Y1778" s="78">
        <f t="shared" si="628"/>
        <v>1</v>
      </c>
      <c r="Z1778" s="78">
        <f t="shared" si="631"/>
        <v>77</v>
      </c>
      <c r="AA1778" s="27">
        <f t="shared" si="629"/>
        <v>222</v>
      </c>
      <c r="AB1778" s="31">
        <f t="shared" si="627"/>
        <v>0.89999906666573337</v>
      </c>
      <c r="AC1778" s="25" t="s">
        <v>27</v>
      </c>
      <c r="AD1778" s="43">
        <f t="shared" si="634"/>
        <v>0.89999906666573337</v>
      </c>
      <c r="AE1778" s="48">
        <f t="shared" si="635"/>
        <v>0</v>
      </c>
      <c r="AF1778" s="16">
        <f t="shared" si="636"/>
        <v>0</v>
      </c>
      <c r="AG1778" s="18">
        <f t="shared" si="637"/>
        <v>0</v>
      </c>
      <c r="AH1778" s="37">
        <f t="shared" si="638"/>
        <v>0</v>
      </c>
      <c r="AI1778" s="8">
        <f t="shared" si="639"/>
        <v>0</v>
      </c>
      <c r="AJ1778" s="13">
        <f t="shared" si="640"/>
        <v>0</v>
      </c>
      <c r="AK1778" s="14">
        <f t="shared" si="641"/>
        <v>0</v>
      </c>
      <c r="AL1778" s="17">
        <f t="shared" si="630"/>
        <v>0.10000093333426666</v>
      </c>
      <c r="AM1778" s="22">
        <f t="shared" si="642"/>
        <v>99999</v>
      </c>
      <c r="AN1778" s="91">
        <f t="shared" si="643"/>
        <v>99999</v>
      </c>
    </row>
    <row r="1779" spans="3:40">
      <c r="C1779" s="71"/>
      <c r="S1779" s="1">
        <f t="shared" ref="S1779:S1842" si="644">IF(T1779=0,IF(AJ1779+AK1779+AF1779+AG1779+AH1779+AI1779,99999,0),0)</f>
        <v>0</v>
      </c>
      <c r="T1779" s="45">
        <f t="shared" si="632"/>
        <v>0</v>
      </c>
      <c r="U1779" s="27" t="s">
        <v>4</v>
      </c>
      <c r="V1779" s="29">
        <f t="shared" si="633"/>
        <v>0</v>
      </c>
      <c r="W1779" s="29">
        <f t="shared" ref="W1779:W1842" si="645">IF(AA1779=222,1-AL1779,AL1779)</f>
        <v>0.89999906666573337</v>
      </c>
      <c r="X1779" s="30" t="s">
        <v>5</v>
      </c>
      <c r="Y1779" s="78">
        <f t="shared" si="628"/>
        <v>1</v>
      </c>
      <c r="Z1779" s="78">
        <f t="shared" si="631"/>
        <v>77</v>
      </c>
      <c r="AA1779" s="27">
        <f t="shared" si="629"/>
        <v>222</v>
      </c>
      <c r="AB1779" s="31">
        <f t="shared" ref="AB1779:AB1842" si="646">W1779</f>
        <v>0.89999906666573337</v>
      </c>
      <c r="AC1779" s="25" t="s">
        <v>27</v>
      </c>
      <c r="AD1779" s="43">
        <f t="shared" si="634"/>
        <v>0.89999906666573337</v>
      </c>
      <c r="AE1779" s="48">
        <f t="shared" si="635"/>
        <v>0</v>
      </c>
      <c r="AF1779" s="16">
        <f t="shared" si="636"/>
        <v>0</v>
      </c>
      <c r="AG1779" s="18">
        <f t="shared" si="637"/>
        <v>0</v>
      </c>
      <c r="AH1779" s="37">
        <f t="shared" si="638"/>
        <v>0</v>
      </c>
      <c r="AI1779" s="8">
        <f t="shared" si="639"/>
        <v>0</v>
      </c>
      <c r="AJ1779" s="13">
        <f t="shared" si="640"/>
        <v>0</v>
      </c>
      <c r="AK1779" s="14">
        <f t="shared" si="641"/>
        <v>0</v>
      </c>
      <c r="AL1779" s="17">
        <f t="shared" si="630"/>
        <v>0.10000093333426666</v>
      </c>
      <c r="AM1779" s="22">
        <f t="shared" si="642"/>
        <v>99999</v>
      </c>
      <c r="AN1779" s="91">
        <f t="shared" si="643"/>
        <v>99999</v>
      </c>
    </row>
    <row r="1780" spans="3:40">
      <c r="C1780" s="71"/>
      <c r="S1780" s="1">
        <f t="shared" si="644"/>
        <v>0</v>
      </c>
      <c r="T1780" s="45">
        <f t="shared" si="632"/>
        <v>0</v>
      </c>
      <c r="U1780" s="27" t="s">
        <v>4</v>
      </c>
      <c r="V1780" s="29">
        <f t="shared" si="633"/>
        <v>0</v>
      </c>
      <c r="W1780" s="29">
        <f t="shared" si="645"/>
        <v>0.89999906666573337</v>
      </c>
      <c r="X1780" s="30" t="s">
        <v>5</v>
      </c>
      <c r="Y1780" s="78">
        <f t="shared" si="628"/>
        <v>1</v>
      </c>
      <c r="Z1780" s="78">
        <f t="shared" si="631"/>
        <v>77</v>
      </c>
      <c r="AA1780" s="27">
        <f t="shared" si="629"/>
        <v>222</v>
      </c>
      <c r="AB1780" s="31">
        <f t="shared" si="646"/>
        <v>0.89999906666573337</v>
      </c>
      <c r="AC1780" s="25" t="s">
        <v>27</v>
      </c>
      <c r="AD1780" s="43">
        <f t="shared" si="634"/>
        <v>0.89999906666573337</v>
      </c>
      <c r="AE1780" s="48">
        <f t="shared" si="635"/>
        <v>0</v>
      </c>
      <c r="AF1780" s="16">
        <f t="shared" si="636"/>
        <v>0</v>
      </c>
      <c r="AG1780" s="18">
        <f t="shared" si="637"/>
        <v>0</v>
      </c>
      <c r="AH1780" s="37">
        <f t="shared" si="638"/>
        <v>0</v>
      </c>
      <c r="AI1780" s="8">
        <f t="shared" si="639"/>
        <v>0</v>
      </c>
      <c r="AJ1780" s="13">
        <f t="shared" si="640"/>
        <v>0</v>
      </c>
      <c r="AK1780" s="14">
        <f t="shared" si="641"/>
        <v>0</v>
      </c>
      <c r="AL1780" s="17">
        <f t="shared" si="630"/>
        <v>0.10000093333426666</v>
      </c>
      <c r="AM1780" s="22">
        <f t="shared" si="642"/>
        <v>99999</v>
      </c>
      <c r="AN1780" s="91">
        <f t="shared" si="643"/>
        <v>99999</v>
      </c>
    </row>
    <row r="1781" spans="3:40">
      <c r="C1781" s="71"/>
      <c r="S1781" s="1">
        <f t="shared" si="644"/>
        <v>0</v>
      </c>
      <c r="T1781" s="45">
        <f t="shared" si="632"/>
        <v>0</v>
      </c>
      <c r="U1781" s="27" t="s">
        <v>4</v>
      </c>
      <c r="V1781" s="29">
        <f t="shared" si="633"/>
        <v>0</v>
      </c>
      <c r="W1781" s="29">
        <f t="shared" si="645"/>
        <v>0.89999906666573337</v>
      </c>
      <c r="X1781" s="30" t="s">
        <v>5</v>
      </c>
      <c r="Y1781" s="78">
        <f t="shared" si="628"/>
        <v>1</v>
      </c>
      <c r="Z1781" s="78">
        <f t="shared" si="631"/>
        <v>77</v>
      </c>
      <c r="AA1781" s="27">
        <f t="shared" si="629"/>
        <v>222</v>
      </c>
      <c r="AB1781" s="31">
        <f t="shared" si="646"/>
        <v>0.89999906666573337</v>
      </c>
      <c r="AC1781" s="25" t="s">
        <v>27</v>
      </c>
      <c r="AD1781" s="43">
        <f t="shared" si="634"/>
        <v>0.89999906666573337</v>
      </c>
      <c r="AE1781" s="48">
        <f t="shared" si="635"/>
        <v>0</v>
      </c>
      <c r="AF1781" s="16">
        <f t="shared" si="636"/>
        <v>0</v>
      </c>
      <c r="AG1781" s="18">
        <f t="shared" si="637"/>
        <v>0</v>
      </c>
      <c r="AH1781" s="37">
        <f t="shared" si="638"/>
        <v>0</v>
      </c>
      <c r="AI1781" s="8">
        <f t="shared" si="639"/>
        <v>0</v>
      </c>
      <c r="AJ1781" s="13">
        <f t="shared" si="640"/>
        <v>0</v>
      </c>
      <c r="AK1781" s="14">
        <f t="shared" si="641"/>
        <v>0</v>
      </c>
      <c r="AL1781" s="17">
        <f t="shared" si="630"/>
        <v>0.10000093333426666</v>
      </c>
      <c r="AM1781" s="22">
        <f t="shared" si="642"/>
        <v>99999</v>
      </c>
      <c r="AN1781" s="91">
        <f t="shared" si="643"/>
        <v>99999</v>
      </c>
    </row>
    <row r="1782" spans="3:40">
      <c r="C1782" s="71"/>
      <c r="S1782" s="1">
        <f t="shared" si="644"/>
        <v>0</v>
      </c>
      <c r="T1782" s="45">
        <f t="shared" si="632"/>
        <v>0</v>
      </c>
      <c r="U1782" s="27" t="s">
        <v>4</v>
      </c>
      <c r="V1782" s="29">
        <f t="shared" si="633"/>
        <v>0</v>
      </c>
      <c r="W1782" s="29">
        <f t="shared" si="645"/>
        <v>0.89999906666573337</v>
      </c>
      <c r="X1782" s="30" t="s">
        <v>5</v>
      </c>
      <c r="Y1782" s="78">
        <f t="shared" si="628"/>
        <v>1</v>
      </c>
      <c r="Z1782" s="78">
        <f t="shared" si="631"/>
        <v>77</v>
      </c>
      <c r="AA1782" s="27">
        <f t="shared" si="629"/>
        <v>222</v>
      </c>
      <c r="AB1782" s="31">
        <f t="shared" si="646"/>
        <v>0.89999906666573337</v>
      </c>
      <c r="AC1782" s="25" t="s">
        <v>27</v>
      </c>
      <c r="AD1782" s="43">
        <f t="shared" si="634"/>
        <v>0.89999906666573337</v>
      </c>
      <c r="AE1782" s="48">
        <f t="shared" si="635"/>
        <v>0</v>
      </c>
      <c r="AF1782" s="16">
        <f t="shared" si="636"/>
        <v>0</v>
      </c>
      <c r="AG1782" s="18">
        <f t="shared" si="637"/>
        <v>0</v>
      </c>
      <c r="AH1782" s="37">
        <f t="shared" si="638"/>
        <v>0</v>
      </c>
      <c r="AI1782" s="8">
        <f t="shared" si="639"/>
        <v>0</v>
      </c>
      <c r="AJ1782" s="13">
        <f t="shared" si="640"/>
        <v>0</v>
      </c>
      <c r="AK1782" s="14">
        <f t="shared" si="641"/>
        <v>0</v>
      </c>
      <c r="AL1782" s="17">
        <f t="shared" si="630"/>
        <v>0.10000093333426666</v>
      </c>
      <c r="AM1782" s="22">
        <f t="shared" si="642"/>
        <v>99999</v>
      </c>
      <c r="AN1782" s="91">
        <f t="shared" si="643"/>
        <v>99999</v>
      </c>
    </row>
    <row r="1783" spans="3:40">
      <c r="C1783" s="71"/>
      <c r="S1783" s="1">
        <f t="shared" si="644"/>
        <v>0</v>
      </c>
      <c r="T1783" s="45">
        <f t="shared" si="632"/>
        <v>0</v>
      </c>
      <c r="U1783" s="27" t="s">
        <v>4</v>
      </c>
      <c r="V1783" s="29">
        <f t="shared" si="633"/>
        <v>0</v>
      </c>
      <c r="W1783" s="29">
        <f t="shared" si="645"/>
        <v>0.89999906666573337</v>
      </c>
      <c r="X1783" s="30" t="s">
        <v>5</v>
      </c>
      <c r="Y1783" s="78">
        <f t="shared" si="628"/>
        <v>1</v>
      </c>
      <c r="Z1783" s="78">
        <f t="shared" si="631"/>
        <v>77</v>
      </c>
      <c r="AA1783" s="27">
        <f t="shared" si="629"/>
        <v>222</v>
      </c>
      <c r="AB1783" s="31">
        <f t="shared" si="646"/>
        <v>0.89999906666573337</v>
      </c>
      <c r="AC1783" s="25" t="s">
        <v>27</v>
      </c>
      <c r="AD1783" s="43">
        <f t="shared" si="634"/>
        <v>0.89999906666573337</v>
      </c>
      <c r="AE1783" s="48">
        <f t="shared" si="635"/>
        <v>0</v>
      </c>
      <c r="AF1783" s="16">
        <f t="shared" si="636"/>
        <v>0</v>
      </c>
      <c r="AG1783" s="18">
        <f t="shared" si="637"/>
        <v>0</v>
      </c>
      <c r="AH1783" s="37">
        <f t="shared" si="638"/>
        <v>0</v>
      </c>
      <c r="AI1783" s="8">
        <f t="shared" si="639"/>
        <v>0</v>
      </c>
      <c r="AJ1783" s="13">
        <f t="shared" si="640"/>
        <v>0</v>
      </c>
      <c r="AK1783" s="14">
        <f t="shared" si="641"/>
        <v>0</v>
      </c>
      <c r="AL1783" s="17">
        <f t="shared" si="630"/>
        <v>0.10000093333426666</v>
      </c>
      <c r="AM1783" s="22">
        <f t="shared" si="642"/>
        <v>99999</v>
      </c>
      <c r="AN1783" s="91">
        <f t="shared" si="643"/>
        <v>99999</v>
      </c>
    </row>
    <row r="1784" spans="3:40">
      <c r="C1784" s="71"/>
      <c r="S1784" s="1">
        <f t="shared" si="644"/>
        <v>0</v>
      </c>
      <c r="T1784" s="45">
        <f t="shared" si="632"/>
        <v>0</v>
      </c>
      <c r="U1784" s="27" t="s">
        <v>4</v>
      </c>
      <c r="V1784" s="29">
        <f t="shared" si="633"/>
        <v>0</v>
      </c>
      <c r="W1784" s="29">
        <f t="shared" si="645"/>
        <v>0.89999906666573337</v>
      </c>
      <c r="X1784" s="30" t="s">
        <v>5</v>
      </c>
      <c r="Y1784" s="78">
        <f t="shared" si="628"/>
        <v>1</v>
      </c>
      <c r="Z1784" s="78">
        <f t="shared" si="631"/>
        <v>77</v>
      </c>
      <c r="AA1784" s="27">
        <f t="shared" si="629"/>
        <v>222</v>
      </c>
      <c r="AB1784" s="31">
        <f t="shared" si="646"/>
        <v>0.89999906666573337</v>
      </c>
      <c r="AC1784" s="25" t="s">
        <v>27</v>
      </c>
      <c r="AD1784" s="43">
        <f t="shared" si="634"/>
        <v>0.89999906666573337</v>
      </c>
      <c r="AE1784" s="48">
        <f t="shared" si="635"/>
        <v>0</v>
      </c>
      <c r="AF1784" s="16">
        <f t="shared" si="636"/>
        <v>0</v>
      </c>
      <c r="AG1784" s="18">
        <f t="shared" si="637"/>
        <v>0</v>
      </c>
      <c r="AH1784" s="37">
        <f t="shared" si="638"/>
        <v>0</v>
      </c>
      <c r="AI1784" s="8">
        <f t="shared" si="639"/>
        <v>0</v>
      </c>
      <c r="AJ1784" s="13">
        <f t="shared" si="640"/>
        <v>0</v>
      </c>
      <c r="AK1784" s="14">
        <f t="shared" si="641"/>
        <v>0</v>
      </c>
      <c r="AL1784" s="17">
        <f t="shared" si="630"/>
        <v>0.10000093333426666</v>
      </c>
      <c r="AM1784" s="22">
        <f t="shared" si="642"/>
        <v>99999</v>
      </c>
      <c r="AN1784" s="91">
        <f t="shared" si="643"/>
        <v>99999</v>
      </c>
    </row>
    <row r="1785" spans="3:40">
      <c r="C1785" s="71"/>
      <c r="S1785" s="1">
        <f t="shared" si="644"/>
        <v>0</v>
      </c>
      <c r="T1785" s="45">
        <f t="shared" si="632"/>
        <v>0</v>
      </c>
      <c r="U1785" s="27" t="s">
        <v>4</v>
      </c>
      <c r="V1785" s="29">
        <f t="shared" si="633"/>
        <v>0</v>
      </c>
      <c r="W1785" s="29">
        <f t="shared" si="645"/>
        <v>0.89999906666573337</v>
      </c>
      <c r="X1785" s="30" t="s">
        <v>5</v>
      </c>
      <c r="Y1785" s="78">
        <f t="shared" si="628"/>
        <v>1</v>
      </c>
      <c r="Z1785" s="78">
        <f t="shared" si="631"/>
        <v>77</v>
      </c>
      <c r="AA1785" s="27">
        <f t="shared" si="629"/>
        <v>222</v>
      </c>
      <c r="AB1785" s="31">
        <f t="shared" si="646"/>
        <v>0.89999906666573337</v>
      </c>
      <c r="AC1785" s="25" t="s">
        <v>27</v>
      </c>
      <c r="AD1785" s="43">
        <f t="shared" si="634"/>
        <v>0.89999906666573337</v>
      </c>
      <c r="AE1785" s="48">
        <f t="shared" si="635"/>
        <v>0</v>
      </c>
      <c r="AF1785" s="16">
        <f t="shared" si="636"/>
        <v>0</v>
      </c>
      <c r="AG1785" s="18">
        <f t="shared" si="637"/>
        <v>0</v>
      </c>
      <c r="AH1785" s="37">
        <f t="shared" si="638"/>
        <v>0</v>
      </c>
      <c r="AI1785" s="8">
        <f t="shared" si="639"/>
        <v>0</v>
      </c>
      <c r="AJ1785" s="13">
        <f t="shared" si="640"/>
        <v>0</v>
      </c>
      <c r="AK1785" s="14">
        <f t="shared" si="641"/>
        <v>0</v>
      </c>
      <c r="AL1785" s="17">
        <f t="shared" si="630"/>
        <v>0.10000093333426666</v>
      </c>
      <c r="AM1785" s="22">
        <f t="shared" si="642"/>
        <v>99999</v>
      </c>
      <c r="AN1785" s="91">
        <f t="shared" si="643"/>
        <v>99999</v>
      </c>
    </row>
    <row r="1786" spans="3:40">
      <c r="C1786" s="71"/>
      <c r="S1786" s="1">
        <f t="shared" si="644"/>
        <v>0</v>
      </c>
      <c r="T1786" s="45">
        <f t="shared" si="632"/>
        <v>0</v>
      </c>
      <c r="U1786" s="27" t="s">
        <v>4</v>
      </c>
      <c r="V1786" s="29">
        <f t="shared" si="633"/>
        <v>0</v>
      </c>
      <c r="W1786" s="29">
        <f t="shared" si="645"/>
        <v>0.89999906666573337</v>
      </c>
      <c r="X1786" s="30" t="s">
        <v>5</v>
      </c>
      <c r="Y1786" s="78">
        <f t="shared" si="628"/>
        <v>1</v>
      </c>
      <c r="Z1786" s="78">
        <f t="shared" si="631"/>
        <v>77</v>
      </c>
      <c r="AA1786" s="27">
        <f t="shared" si="629"/>
        <v>222</v>
      </c>
      <c r="AB1786" s="31">
        <f t="shared" si="646"/>
        <v>0.89999906666573337</v>
      </c>
      <c r="AC1786" s="25" t="s">
        <v>27</v>
      </c>
      <c r="AD1786" s="43">
        <f t="shared" si="634"/>
        <v>0.89999906666573337</v>
      </c>
      <c r="AE1786" s="48">
        <f t="shared" si="635"/>
        <v>0</v>
      </c>
      <c r="AF1786" s="16">
        <f t="shared" si="636"/>
        <v>0</v>
      </c>
      <c r="AG1786" s="18">
        <f t="shared" si="637"/>
        <v>0</v>
      </c>
      <c r="AH1786" s="37">
        <f t="shared" si="638"/>
        <v>0</v>
      </c>
      <c r="AI1786" s="8">
        <f t="shared" si="639"/>
        <v>0</v>
      </c>
      <c r="AJ1786" s="13">
        <f t="shared" si="640"/>
        <v>0</v>
      </c>
      <c r="AK1786" s="14">
        <f t="shared" si="641"/>
        <v>0</v>
      </c>
      <c r="AL1786" s="17">
        <f t="shared" si="630"/>
        <v>0.10000093333426666</v>
      </c>
      <c r="AM1786" s="22">
        <f t="shared" si="642"/>
        <v>99999</v>
      </c>
      <c r="AN1786" s="91">
        <f t="shared" si="643"/>
        <v>99999</v>
      </c>
    </row>
    <row r="1787" spans="3:40">
      <c r="C1787" s="71"/>
      <c r="S1787" s="1">
        <f t="shared" si="644"/>
        <v>0</v>
      </c>
      <c r="T1787" s="45">
        <f t="shared" si="632"/>
        <v>0</v>
      </c>
      <c r="U1787" s="27" t="s">
        <v>4</v>
      </c>
      <c r="V1787" s="29">
        <f t="shared" si="633"/>
        <v>0</v>
      </c>
      <c r="W1787" s="29">
        <f t="shared" si="645"/>
        <v>0.89999906666573337</v>
      </c>
      <c r="X1787" s="30" t="s">
        <v>5</v>
      </c>
      <c r="Y1787" s="78">
        <f t="shared" si="628"/>
        <v>1</v>
      </c>
      <c r="Z1787" s="78">
        <f t="shared" si="631"/>
        <v>77</v>
      </c>
      <c r="AA1787" s="27">
        <f t="shared" si="629"/>
        <v>222</v>
      </c>
      <c r="AB1787" s="31">
        <f t="shared" si="646"/>
        <v>0.89999906666573337</v>
      </c>
      <c r="AC1787" s="25" t="s">
        <v>27</v>
      </c>
      <c r="AD1787" s="43">
        <f t="shared" si="634"/>
        <v>0.89999906666573337</v>
      </c>
      <c r="AE1787" s="48">
        <f t="shared" si="635"/>
        <v>0</v>
      </c>
      <c r="AF1787" s="16">
        <f t="shared" si="636"/>
        <v>0</v>
      </c>
      <c r="AG1787" s="18">
        <f t="shared" si="637"/>
        <v>0</v>
      </c>
      <c r="AH1787" s="37">
        <f t="shared" si="638"/>
        <v>0</v>
      </c>
      <c r="AI1787" s="8">
        <f t="shared" si="639"/>
        <v>0</v>
      </c>
      <c r="AJ1787" s="13">
        <f t="shared" si="640"/>
        <v>0</v>
      </c>
      <c r="AK1787" s="14">
        <f t="shared" si="641"/>
        <v>0</v>
      </c>
      <c r="AL1787" s="17">
        <f t="shared" si="630"/>
        <v>0.10000093333426666</v>
      </c>
      <c r="AM1787" s="22">
        <f t="shared" si="642"/>
        <v>99999</v>
      </c>
      <c r="AN1787" s="91">
        <f t="shared" si="643"/>
        <v>99999</v>
      </c>
    </row>
    <row r="1788" spans="3:40">
      <c r="C1788" s="71"/>
      <c r="S1788" s="1">
        <f t="shared" si="644"/>
        <v>0</v>
      </c>
      <c r="T1788" s="45">
        <f t="shared" si="632"/>
        <v>0</v>
      </c>
      <c r="U1788" s="27" t="s">
        <v>4</v>
      </c>
      <c r="V1788" s="29">
        <f t="shared" si="633"/>
        <v>0</v>
      </c>
      <c r="W1788" s="29">
        <f t="shared" si="645"/>
        <v>0.89999906666573337</v>
      </c>
      <c r="X1788" s="30" t="s">
        <v>5</v>
      </c>
      <c r="Y1788" s="78">
        <f t="shared" si="628"/>
        <v>1</v>
      </c>
      <c r="Z1788" s="78">
        <f t="shared" si="631"/>
        <v>77</v>
      </c>
      <c r="AA1788" s="27">
        <f t="shared" si="629"/>
        <v>222</v>
      </c>
      <c r="AB1788" s="31">
        <f t="shared" si="646"/>
        <v>0.89999906666573337</v>
      </c>
      <c r="AC1788" s="25" t="s">
        <v>27</v>
      </c>
      <c r="AD1788" s="43">
        <f t="shared" si="634"/>
        <v>0.89999906666573337</v>
      </c>
      <c r="AE1788" s="48">
        <f t="shared" si="635"/>
        <v>0</v>
      </c>
      <c r="AF1788" s="16">
        <f t="shared" si="636"/>
        <v>0</v>
      </c>
      <c r="AG1788" s="18">
        <f t="shared" si="637"/>
        <v>0</v>
      </c>
      <c r="AH1788" s="37">
        <f t="shared" si="638"/>
        <v>0</v>
      </c>
      <c r="AI1788" s="8">
        <f t="shared" si="639"/>
        <v>0</v>
      </c>
      <c r="AJ1788" s="13">
        <f t="shared" si="640"/>
        <v>0</v>
      </c>
      <c r="AK1788" s="14">
        <f t="shared" si="641"/>
        <v>0</v>
      </c>
      <c r="AL1788" s="17">
        <f t="shared" si="630"/>
        <v>0.10000093333426666</v>
      </c>
      <c r="AM1788" s="22">
        <f t="shared" si="642"/>
        <v>99999</v>
      </c>
      <c r="AN1788" s="91">
        <f t="shared" si="643"/>
        <v>99999</v>
      </c>
    </row>
    <row r="1789" spans="3:40">
      <c r="C1789" s="71"/>
      <c r="S1789" s="1">
        <f t="shared" si="644"/>
        <v>0</v>
      </c>
      <c r="T1789" s="45">
        <f t="shared" si="632"/>
        <v>0</v>
      </c>
      <c r="U1789" s="27" t="s">
        <v>4</v>
      </c>
      <c r="V1789" s="29">
        <f t="shared" si="633"/>
        <v>0</v>
      </c>
      <c r="W1789" s="29">
        <f t="shared" si="645"/>
        <v>0.89999906666573337</v>
      </c>
      <c r="X1789" s="30" t="s">
        <v>5</v>
      </c>
      <c r="Y1789" s="78">
        <f t="shared" si="628"/>
        <v>1</v>
      </c>
      <c r="Z1789" s="78">
        <f t="shared" si="631"/>
        <v>77</v>
      </c>
      <c r="AA1789" s="27">
        <f t="shared" si="629"/>
        <v>222</v>
      </c>
      <c r="AB1789" s="31">
        <f t="shared" si="646"/>
        <v>0.89999906666573337</v>
      </c>
      <c r="AC1789" s="25" t="s">
        <v>27</v>
      </c>
      <c r="AD1789" s="43">
        <f t="shared" si="634"/>
        <v>0.89999906666573337</v>
      </c>
      <c r="AE1789" s="48">
        <f t="shared" si="635"/>
        <v>0</v>
      </c>
      <c r="AF1789" s="16">
        <f t="shared" si="636"/>
        <v>0</v>
      </c>
      <c r="AG1789" s="18">
        <f t="shared" si="637"/>
        <v>0</v>
      </c>
      <c r="AH1789" s="37">
        <f t="shared" si="638"/>
        <v>0</v>
      </c>
      <c r="AI1789" s="8">
        <f t="shared" si="639"/>
        <v>0</v>
      </c>
      <c r="AJ1789" s="13">
        <f t="shared" si="640"/>
        <v>0</v>
      </c>
      <c r="AK1789" s="14">
        <f t="shared" si="641"/>
        <v>0</v>
      </c>
      <c r="AL1789" s="17">
        <f t="shared" si="630"/>
        <v>0.10000093333426666</v>
      </c>
      <c r="AM1789" s="22">
        <f t="shared" si="642"/>
        <v>99999</v>
      </c>
      <c r="AN1789" s="91">
        <f t="shared" si="643"/>
        <v>99999</v>
      </c>
    </row>
    <row r="1790" spans="3:40">
      <c r="C1790" s="71"/>
      <c r="S1790" s="1">
        <f t="shared" si="644"/>
        <v>0</v>
      </c>
      <c r="T1790" s="45">
        <f t="shared" si="632"/>
        <v>0</v>
      </c>
      <c r="U1790" s="27" t="s">
        <v>4</v>
      </c>
      <c r="V1790" s="29">
        <f t="shared" si="633"/>
        <v>0</v>
      </c>
      <c r="W1790" s="29">
        <f t="shared" si="645"/>
        <v>0.89999906666573337</v>
      </c>
      <c r="X1790" s="30" t="s">
        <v>5</v>
      </c>
      <c r="Y1790" s="78">
        <f t="shared" si="628"/>
        <v>1</v>
      </c>
      <c r="Z1790" s="78">
        <f t="shared" si="631"/>
        <v>77</v>
      </c>
      <c r="AA1790" s="27">
        <f t="shared" si="629"/>
        <v>222</v>
      </c>
      <c r="AB1790" s="31">
        <f t="shared" si="646"/>
        <v>0.89999906666573337</v>
      </c>
      <c r="AC1790" s="25" t="s">
        <v>27</v>
      </c>
      <c r="AD1790" s="43">
        <f t="shared" si="634"/>
        <v>0.89999906666573337</v>
      </c>
      <c r="AE1790" s="48">
        <f t="shared" si="635"/>
        <v>0</v>
      </c>
      <c r="AF1790" s="16">
        <f t="shared" si="636"/>
        <v>0</v>
      </c>
      <c r="AG1790" s="18">
        <f t="shared" si="637"/>
        <v>0</v>
      </c>
      <c r="AH1790" s="37">
        <f t="shared" si="638"/>
        <v>0</v>
      </c>
      <c r="AI1790" s="8">
        <f t="shared" si="639"/>
        <v>0</v>
      </c>
      <c r="AJ1790" s="13">
        <f t="shared" si="640"/>
        <v>0</v>
      </c>
      <c r="AK1790" s="14">
        <f t="shared" si="641"/>
        <v>0</v>
      </c>
      <c r="AL1790" s="17">
        <f t="shared" si="630"/>
        <v>0.10000093333426666</v>
      </c>
      <c r="AM1790" s="22">
        <f t="shared" si="642"/>
        <v>99999</v>
      </c>
      <c r="AN1790" s="91">
        <f t="shared" si="643"/>
        <v>99999</v>
      </c>
    </row>
    <row r="1791" spans="3:40">
      <c r="C1791" s="71"/>
      <c r="S1791" s="1">
        <f t="shared" si="644"/>
        <v>0</v>
      </c>
      <c r="T1791" s="45">
        <f t="shared" si="632"/>
        <v>0</v>
      </c>
      <c r="U1791" s="27" t="s">
        <v>4</v>
      </c>
      <c r="V1791" s="29">
        <f t="shared" si="633"/>
        <v>0</v>
      </c>
      <c r="W1791" s="29">
        <f t="shared" si="645"/>
        <v>0.89999906666573337</v>
      </c>
      <c r="X1791" s="30" t="s">
        <v>5</v>
      </c>
      <c r="Y1791" s="78">
        <f t="shared" si="628"/>
        <v>1</v>
      </c>
      <c r="Z1791" s="78">
        <f t="shared" si="631"/>
        <v>77</v>
      </c>
      <c r="AA1791" s="27">
        <f t="shared" si="629"/>
        <v>222</v>
      </c>
      <c r="AB1791" s="31">
        <f t="shared" si="646"/>
        <v>0.89999906666573337</v>
      </c>
      <c r="AC1791" s="25" t="s">
        <v>27</v>
      </c>
      <c r="AD1791" s="43">
        <f t="shared" si="634"/>
        <v>0.89999906666573337</v>
      </c>
      <c r="AE1791" s="48">
        <f t="shared" si="635"/>
        <v>0</v>
      </c>
      <c r="AF1791" s="16">
        <f t="shared" si="636"/>
        <v>0</v>
      </c>
      <c r="AG1791" s="18">
        <f t="shared" si="637"/>
        <v>0</v>
      </c>
      <c r="AH1791" s="37">
        <f t="shared" si="638"/>
        <v>0</v>
      </c>
      <c r="AI1791" s="8">
        <f t="shared" si="639"/>
        <v>0</v>
      </c>
      <c r="AJ1791" s="13">
        <f t="shared" si="640"/>
        <v>0</v>
      </c>
      <c r="AK1791" s="14">
        <f t="shared" si="641"/>
        <v>0</v>
      </c>
      <c r="AL1791" s="17">
        <f t="shared" si="630"/>
        <v>0.10000093333426666</v>
      </c>
      <c r="AM1791" s="22">
        <f t="shared" si="642"/>
        <v>99999</v>
      </c>
      <c r="AN1791" s="91">
        <f t="shared" si="643"/>
        <v>99999</v>
      </c>
    </row>
    <row r="1792" spans="3:40">
      <c r="C1792" s="71"/>
      <c r="S1792" s="1">
        <f t="shared" si="644"/>
        <v>0</v>
      </c>
      <c r="T1792" s="45">
        <f t="shared" si="632"/>
        <v>0</v>
      </c>
      <c r="U1792" s="27" t="s">
        <v>4</v>
      </c>
      <c r="V1792" s="29">
        <f t="shared" si="633"/>
        <v>0</v>
      </c>
      <c r="W1792" s="29">
        <f t="shared" si="645"/>
        <v>0.89999906666573337</v>
      </c>
      <c r="X1792" s="30" t="s">
        <v>5</v>
      </c>
      <c r="Y1792" s="78">
        <f t="shared" si="628"/>
        <v>1</v>
      </c>
      <c r="Z1792" s="78">
        <f t="shared" si="631"/>
        <v>77</v>
      </c>
      <c r="AA1792" s="27">
        <f t="shared" si="629"/>
        <v>222</v>
      </c>
      <c r="AB1792" s="31">
        <f t="shared" si="646"/>
        <v>0.89999906666573337</v>
      </c>
      <c r="AC1792" s="25" t="s">
        <v>27</v>
      </c>
      <c r="AD1792" s="43">
        <f t="shared" si="634"/>
        <v>0.89999906666573337</v>
      </c>
      <c r="AE1792" s="48">
        <f t="shared" si="635"/>
        <v>0</v>
      </c>
      <c r="AF1792" s="16">
        <f t="shared" si="636"/>
        <v>0</v>
      </c>
      <c r="AG1792" s="18">
        <f t="shared" si="637"/>
        <v>0</v>
      </c>
      <c r="AH1792" s="37">
        <f t="shared" si="638"/>
        <v>0</v>
      </c>
      <c r="AI1792" s="8">
        <f t="shared" si="639"/>
        <v>0</v>
      </c>
      <c r="AJ1792" s="13">
        <f t="shared" si="640"/>
        <v>0</v>
      </c>
      <c r="AK1792" s="14">
        <f t="shared" si="641"/>
        <v>0</v>
      </c>
      <c r="AL1792" s="17">
        <f t="shared" si="630"/>
        <v>0.10000093333426666</v>
      </c>
      <c r="AM1792" s="22">
        <f t="shared" si="642"/>
        <v>99999</v>
      </c>
      <c r="AN1792" s="91">
        <f t="shared" si="643"/>
        <v>99999</v>
      </c>
    </row>
    <row r="1793" spans="3:40">
      <c r="C1793" s="71"/>
      <c r="S1793" s="1">
        <f t="shared" si="644"/>
        <v>0</v>
      </c>
      <c r="T1793" s="45">
        <f t="shared" si="632"/>
        <v>0</v>
      </c>
      <c r="U1793" s="27" t="s">
        <v>4</v>
      </c>
      <c r="V1793" s="29">
        <f t="shared" si="633"/>
        <v>0</v>
      </c>
      <c r="W1793" s="29">
        <f t="shared" si="645"/>
        <v>0.89999906666573337</v>
      </c>
      <c r="X1793" s="30" t="s">
        <v>5</v>
      </c>
      <c r="Y1793" s="78">
        <f t="shared" si="628"/>
        <v>1</v>
      </c>
      <c r="Z1793" s="78">
        <f t="shared" si="631"/>
        <v>77</v>
      </c>
      <c r="AA1793" s="27">
        <f t="shared" si="629"/>
        <v>222</v>
      </c>
      <c r="AB1793" s="31">
        <f t="shared" si="646"/>
        <v>0.89999906666573337</v>
      </c>
      <c r="AC1793" s="25" t="s">
        <v>27</v>
      </c>
      <c r="AD1793" s="43">
        <f t="shared" si="634"/>
        <v>0.89999906666573337</v>
      </c>
      <c r="AE1793" s="48">
        <f t="shared" si="635"/>
        <v>0</v>
      </c>
      <c r="AF1793" s="16">
        <f t="shared" si="636"/>
        <v>0</v>
      </c>
      <c r="AG1793" s="18">
        <f t="shared" si="637"/>
        <v>0</v>
      </c>
      <c r="AH1793" s="37">
        <f t="shared" si="638"/>
        <v>0</v>
      </c>
      <c r="AI1793" s="8">
        <f t="shared" si="639"/>
        <v>0</v>
      </c>
      <c r="AJ1793" s="13">
        <f t="shared" si="640"/>
        <v>0</v>
      </c>
      <c r="AK1793" s="14">
        <f t="shared" si="641"/>
        <v>0</v>
      </c>
      <c r="AL1793" s="17">
        <f t="shared" si="630"/>
        <v>0.10000093333426666</v>
      </c>
      <c r="AM1793" s="22">
        <f t="shared" si="642"/>
        <v>99999</v>
      </c>
      <c r="AN1793" s="91">
        <f t="shared" si="643"/>
        <v>99999</v>
      </c>
    </row>
    <row r="1794" spans="3:40">
      <c r="C1794" s="71"/>
      <c r="S1794" s="1">
        <f t="shared" si="644"/>
        <v>0</v>
      </c>
      <c r="T1794" s="45">
        <f t="shared" si="632"/>
        <v>0</v>
      </c>
      <c r="U1794" s="27" t="s">
        <v>4</v>
      </c>
      <c r="V1794" s="29">
        <f t="shared" si="633"/>
        <v>0</v>
      </c>
      <c r="W1794" s="29">
        <f t="shared" si="645"/>
        <v>0.89999906666573337</v>
      </c>
      <c r="X1794" s="30" t="s">
        <v>5</v>
      </c>
      <c r="Y1794" s="78">
        <f t="shared" si="628"/>
        <v>1</v>
      </c>
      <c r="Z1794" s="78">
        <f t="shared" si="631"/>
        <v>77</v>
      </c>
      <c r="AA1794" s="27">
        <f t="shared" si="629"/>
        <v>222</v>
      </c>
      <c r="AB1794" s="31">
        <f t="shared" si="646"/>
        <v>0.89999906666573337</v>
      </c>
      <c r="AC1794" s="25" t="s">
        <v>27</v>
      </c>
      <c r="AD1794" s="43">
        <f t="shared" si="634"/>
        <v>0.89999906666573337</v>
      </c>
      <c r="AE1794" s="48">
        <f t="shared" si="635"/>
        <v>0</v>
      </c>
      <c r="AF1794" s="16">
        <f t="shared" si="636"/>
        <v>0</v>
      </c>
      <c r="AG1794" s="18">
        <f t="shared" si="637"/>
        <v>0</v>
      </c>
      <c r="AH1794" s="37">
        <f t="shared" si="638"/>
        <v>0</v>
      </c>
      <c r="AI1794" s="8">
        <f t="shared" si="639"/>
        <v>0</v>
      </c>
      <c r="AJ1794" s="13">
        <f t="shared" si="640"/>
        <v>0</v>
      </c>
      <c r="AK1794" s="14">
        <f t="shared" si="641"/>
        <v>0</v>
      </c>
      <c r="AL1794" s="17">
        <f t="shared" si="630"/>
        <v>0.10000093333426666</v>
      </c>
      <c r="AM1794" s="22">
        <f t="shared" si="642"/>
        <v>99999</v>
      </c>
      <c r="AN1794" s="91">
        <f t="shared" si="643"/>
        <v>99999</v>
      </c>
    </row>
    <row r="1795" spans="3:40">
      <c r="C1795" s="71"/>
      <c r="S1795" s="1">
        <f t="shared" si="644"/>
        <v>0</v>
      </c>
      <c r="T1795" s="45">
        <f t="shared" si="632"/>
        <v>0</v>
      </c>
      <c r="U1795" s="27" t="s">
        <v>4</v>
      </c>
      <c r="V1795" s="29">
        <f t="shared" si="633"/>
        <v>0</v>
      </c>
      <c r="W1795" s="29">
        <f t="shared" si="645"/>
        <v>0.89999906666573337</v>
      </c>
      <c r="X1795" s="30" t="s">
        <v>5</v>
      </c>
      <c r="Y1795" s="78">
        <f t="shared" si="628"/>
        <v>1</v>
      </c>
      <c r="Z1795" s="78">
        <f t="shared" si="631"/>
        <v>77</v>
      </c>
      <c r="AA1795" s="27">
        <f t="shared" si="629"/>
        <v>222</v>
      </c>
      <c r="AB1795" s="31">
        <f t="shared" si="646"/>
        <v>0.89999906666573337</v>
      </c>
      <c r="AC1795" s="25" t="s">
        <v>27</v>
      </c>
      <c r="AD1795" s="43">
        <f t="shared" si="634"/>
        <v>0.89999906666573337</v>
      </c>
      <c r="AE1795" s="48">
        <f t="shared" si="635"/>
        <v>0</v>
      </c>
      <c r="AF1795" s="16">
        <f t="shared" si="636"/>
        <v>0</v>
      </c>
      <c r="AG1795" s="18">
        <f t="shared" si="637"/>
        <v>0</v>
      </c>
      <c r="AH1795" s="37">
        <f t="shared" si="638"/>
        <v>0</v>
      </c>
      <c r="AI1795" s="8">
        <f t="shared" si="639"/>
        <v>0</v>
      </c>
      <c r="AJ1795" s="13">
        <f t="shared" si="640"/>
        <v>0</v>
      </c>
      <c r="AK1795" s="14">
        <f t="shared" si="641"/>
        <v>0</v>
      </c>
      <c r="AL1795" s="17">
        <f t="shared" si="630"/>
        <v>0.10000093333426666</v>
      </c>
      <c r="AM1795" s="22">
        <f t="shared" si="642"/>
        <v>99999</v>
      </c>
      <c r="AN1795" s="91">
        <f t="shared" si="643"/>
        <v>99999</v>
      </c>
    </row>
    <row r="1796" spans="3:40">
      <c r="C1796" s="71"/>
      <c r="S1796" s="1">
        <f t="shared" si="644"/>
        <v>0</v>
      </c>
      <c r="T1796" s="45">
        <f t="shared" si="632"/>
        <v>0</v>
      </c>
      <c r="U1796" s="27" t="s">
        <v>4</v>
      </c>
      <c r="V1796" s="29">
        <f t="shared" si="633"/>
        <v>0</v>
      </c>
      <c r="W1796" s="29">
        <f t="shared" si="645"/>
        <v>0.89999906666573337</v>
      </c>
      <c r="X1796" s="30" t="s">
        <v>5</v>
      </c>
      <c r="Y1796" s="78">
        <f t="shared" si="628"/>
        <v>1</v>
      </c>
      <c r="Z1796" s="78">
        <f t="shared" si="631"/>
        <v>77</v>
      </c>
      <c r="AA1796" s="27">
        <f t="shared" si="629"/>
        <v>222</v>
      </c>
      <c r="AB1796" s="31">
        <f t="shared" si="646"/>
        <v>0.89999906666573337</v>
      </c>
      <c r="AC1796" s="25" t="s">
        <v>27</v>
      </c>
      <c r="AD1796" s="43">
        <f t="shared" si="634"/>
        <v>0.89999906666573337</v>
      </c>
      <c r="AE1796" s="48">
        <f t="shared" si="635"/>
        <v>0</v>
      </c>
      <c r="AF1796" s="16">
        <f t="shared" si="636"/>
        <v>0</v>
      </c>
      <c r="AG1796" s="18">
        <f t="shared" si="637"/>
        <v>0</v>
      </c>
      <c r="AH1796" s="37">
        <f t="shared" si="638"/>
        <v>0</v>
      </c>
      <c r="AI1796" s="8">
        <f t="shared" si="639"/>
        <v>0</v>
      </c>
      <c r="AJ1796" s="13">
        <f t="shared" si="640"/>
        <v>0</v>
      </c>
      <c r="AK1796" s="14">
        <f t="shared" si="641"/>
        <v>0</v>
      </c>
      <c r="AL1796" s="17">
        <f t="shared" si="630"/>
        <v>0.10000093333426666</v>
      </c>
      <c r="AM1796" s="22">
        <f t="shared" si="642"/>
        <v>99999</v>
      </c>
      <c r="AN1796" s="91">
        <f t="shared" si="643"/>
        <v>99999</v>
      </c>
    </row>
    <row r="1797" spans="3:40">
      <c r="C1797" s="71"/>
      <c r="S1797" s="1">
        <f t="shared" si="644"/>
        <v>0</v>
      </c>
      <c r="T1797" s="45">
        <f t="shared" si="632"/>
        <v>0</v>
      </c>
      <c r="U1797" s="27" t="s">
        <v>4</v>
      </c>
      <c r="V1797" s="29">
        <f t="shared" si="633"/>
        <v>0</v>
      </c>
      <c r="W1797" s="29">
        <f t="shared" si="645"/>
        <v>0.89999906666573337</v>
      </c>
      <c r="X1797" s="30" t="s">
        <v>5</v>
      </c>
      <c r="Y1797" s="78">
        <f t="shared" si="628"/>
        <v>1</v>
      </c>
      <c r="Z1797" s="78">
        <f t="shared" si="631"/>
        <v>77</v>
      </c>
      <c r="AA1797" s="27">
        <f t="shared" si="629"/>
        <v>222</v>
      </c>
      <c r="AB1797" s="31">
        <f t="shared" si="646"/>
        <v>0.89999906666573337</v>
      </c>
      <c r="AC1797" s="25" t="s">
        <v>27</v>
      </c>
      <c r="AD1797" s="43">
        <f t="shared" si="634"/>
        <v>0.89999906666573337</v>
      </c>
      <c r="AE1797" s="48">
        <f t="shared" si="635"/>
        <v>0</v>
      </c>
      <c r="AF1797" s="16">
        <f t="shared" si="636"/>
        <v>0</v>
      </c>
      <c r="AG1797" s="18">
        <f t="shared" si="637"/>
        <v>0</v>
      </c>
      <c r="AH1797" s="37">
        <f t="shared" si="638"/>
        <v>0</v>
      </c>
      <c r="AI1797" s="8">
        <f t="shared" si="639"/>
        <v>0</v>
      </c>
      <c r="AJ1797" s="13">
        <f t="shared" si="640"/>
        <v>0</v>
      </c>
      <c r="AK1797" s="14">
        <f t="shared" si="641"/>
        <v>0</v>
      </c>
      <c r="AL1797" s="17">
        <f t="shared" si="630"/>
        <v>0.10000093333426666</v>
      </c>
      <c r="AM1797" s="22">
        <f t="shared" si="642"/>
        <v>99999</v>
      </c>
      <c r="AN1797" s="91">
        <f t="shared" si="643"/>
        <v>99999</v>
      </c>
    </row>
    <row r="1798" spans="3:40">
      <c r="C1798" s="71"/>
      <c r="S1798" s="1">
        <f t="shared" si="644"/>
        <v>0</v>
      </c>
      <c r="T1798" s="45">
        <f t="shared" si="632"/>
        <v>0</v>
      </c>
      <c r="U1798" s="27" t="s">
        <v>4</v>
      </c>
      <c r="V1798" s="29">
        <f t="shared" si="633"/>
        <v>0</v>
      </c>
      <c r="W1798" s="29">
        <f t="shared" si="645"/>
        <v>0.89999906666573337</v>
      </c>
      <c r="X1798" s="30" t="s">
        <v>5</v>
      </c>
      <c r="Y1798" s="78">
        <f t="shared" si="628"/>
        <v>1</v>
      </c>
      <c r="Z1798" s="78">
        <f t="shared" si="631"/>
        <v>77</v>
      </c>
      <c r="AA1798" s="27">
        <f t="shared" si="629"/>
        <v>222</v>
      </c>
      <c r="AB1798" s="31">
        <f t="shared" si="646"/>
        <v>0.89999906666573337</v>
      </c>
      <c r="AC1798" s="25" t="s">
        <v>27</v>
      </c>
      <c r="AD1798" s="43">
        <f t="shared" si="634"/>
        <v>0.89999906666573337</v>
      </c>
      <c r="AE1798" s="48">
        <f t="shared" si="635"/>
        <v>0</v>
      </c>
      <c r="AF1798" s="16">
        <f t="shared" si="636"/>
        <v>0</v>
      </c>
      <c r="AG1798" s="18">
        <f t="shared" si="637"/>
        <v>0</v>
      </c>
      <c r="AH1798" s="37">
        <f t="shared" si="638"/>
        <v>0</v>
      </c>
      <c r="AI1798" s="8">
        <f t="shared" si="639"/>
        <v>0</v>
      </c>
      <c r="AJ1798" s="13">
        <f t="shared" si="640"/>
        <v>0</v>
      </c>
      <c r="AK1798" s="14">
        <f t="shared" si="641"/>
        <v>0</v>
      </c>
      <c r="AL1798" s="17">
        <f t="shared" si="630"/>
        <v>0.10000093333426666</v>
      </c>
      <c r="AM1798" s="22">
        <f t="shared" si="642"/>
        <v>99999</v>
      </c>
      <c r="AN1798" s="91">
        <f t="shared" si="643"/>
        <v>99999</v>
      </c>
    </row>
    <row r="1799" spans="3:40">
      <c r="C1799" s="71"/>
      <c r="S1799" s="1">
        <f t="shared" si="644"/>
        <v>0</v>
      </c>
      <c r="T1799" s="45">
        <f t="shared" si="632"/>
        <v>0</v>
      </c>
      <c r="U1799" s="27" t="s">
        <v>4</v>
      </c>
      <c r="V1799" s="29">
        <f t="shared" si="633"/>
        <v>0</v>
      </c>
      <c r="W1799" s="29">
        <f t="shared" si="645"/>
        <v>0.89999906666573337</v>
      </c>
      <c r="X1799" s="30" t="s">
        <v>5</v>
      </c>
      <c r="Y1799" s="78">
        <f t="shared" si="628"/>
        <v>1</v>
      </c>
      <c r="Z1799" s="78">
        <f t="shared" si="631"/>
        <v>77</v>
      </c>
      <c r="AA1799" s="27">
        <f t="shared" si="629"/>
        <v>222</v>
      </c>
      <c r="AB1799" s="31">
        <f t="shared" si="646"/>
        <v>0.89999906666573337</v>
      </c>
      <c r="AC1799" s="25" t="s">
        <v>27</v>
      </c>
      <c r="AD1799" s="43">
        <f t="shared" si="634"/>
        <v>0.89999906666573337</v>
      </c>
      <c r="AE1799" s="48">
        <f t="shared" si="635"/>
        <v>0</v>
      </c>
      <c r="AF1799" s="16">
        <f t="shared" si="636"/>
        <v>0</v>
      </c>
      <c r="AG1799" s="18">
        <f t="shared" si="637"/>
        <v>0</v>
      </c>
      <c r="AH1799" s="37">
        <f t="shared" si="638"/>
        <v>0</v>
      </c>
      <c r="AI1799" s="8">
        <f t="shared" si="639"/>
        <v>0</v>
      </c>
      <c r="AJ1799" s="13">
        <f t="shared" si="640"/>
        <v>0</v>
      </c>
      <c r="AK1799" s="14">
        <f t="shared" si="641"/>
        <v>0</v>
      </c>
      <c r="AL1799" s="17">
        <f t="shared" si="630"/>
        <v>0.10000093333426666</v>
      </c>
      <c r="AM1799" s="22">
        <f t="shared" si="642"/>
        <v>99999</v>
      </c>
      <c r="AN1799" s="91">
        <f t="shared" si="643"/>
        <v>99999</v>
      </c>
    </row>
    <row r="1800" spans="3:40">
      <c r="C1800" s="71"/>
      <c r="S1800" s="1">
        <f t="shared" si="644"/>
        <v>0</v>
      </c>
      <c r="T1800" s="45">
        <f t="shared" si="632"/>
        <v>0</v>
      </c>
      <c r="U1800" s="27" t="s">
        <v>4</v>
      </c>
      <c r="V1800" s="29">
        <f t="shared" si="633"/>
        <v>0</v>
      </c>
      <c r="W1800" s="29">
        <f t="shared" si="645"/>
        <v>0.89999906666573337</v>
      </c>
      <c r="X1800" s="30" t="s">
        <v>5</v>
      </c>
      <c r="Y1800" s="78">
        <f t="shared" si="628"/>
        <v>1</v>
      </c>
      <c r="Z1800" s="78">
        <f t="shared" si="631"/>
        <v>77</v>
      </c>
      <c r="AA1800" s="27">
        <f t="shared" si="629"/>
        <v>222</v>
      </c>
      <c r="AB1800" s="31">
        <f t="shared" si="646"/>
        <v>0.89999906666573337</v>
      </c>
      <c r="AC1800" s="25" t="s">
        <v>27</v>
      </c>
      <c r="AD1800" s="43">
        <f t="shared" si="634"/>
        <v>0.89999906666573337</v>
      </c>
      <c r="AE1800" s="48">
        <f t="shared" si="635"/>
        <v>0</v>
      </c>
      <c r="AF1800" s="16">
        <f t="shared" si="636"/>
        <v>0</v>
      </c>
      <c r="AG1800" s="18">
        <f t="shared" si="637"/>
        <v>0</v>
      </c>
      <c r="AH1800" s="37">
        <f t="shared" si="638"/>
        <v>0</v>
      </c>
      <c r="AI1800" s="8">
        <f t="shared" si="639"/>
        <v>0</v>
      </c>
      <c r="AJ1800" s="13">
        <f t="shared" si="640"/>
        <v>0</v>
      </c>
      <c r="AK1800" s="14">
        <f t="shared" si="641"/>
        <v>0</v>
      </c>
      <c r="AL1800" s="17">
        <f t="shared" si="630"/>
        <v>0.10000093333426666</v>
      </c>
      <c r="AM1800" s="22">
        <f t="shared" si="642"/>
        <v>99999</v>
      </c>
      <c r="AN1800" s="91">
        <f t="shared" si="643"/>
        <v>99999</v>
      </c>
    </row>
    <row r="1801" spans="3:40">
      <c r="C1801" s="71"/>
      <c r="S1801" s="1">
        <f t="shared" si="644"/>
        <v>0</v>
      </c>
      <c r="T1801" s="45">
        <f t="shared" si="632"/>
        <v>0</v>
      </c>
      <c r="U1801" s="27" t="s">
        <v>4</v>
      </c>
      <c r="V1801" s="29">
        <f t="shared" si="633"/>
        <v>0</v>
      </c>
      <c r="W1801" s="29">
        <f t="shared" si="645"/>
        <v>0.89999906666573337</v>
      </c>
      <c r="X1801" s="30" t="s">
        <v>5</v>
      </c>
      <c r="Y1801" s="78">
        <f t="shared" ref="Y1801:Y1864" si="647">INT((C1801+MOD(C$3,1)/C$4)/C$4)</f>
        <v>1</v>
      </c>
      <c r="Z1801" s="78">
        <f t="shared" si="631"/>
        <v>77</v>
      </c>
      <c r="AA1801" s="27">
        <f t="shared" ref="AA1801:AA1864" si="648">IF(C$3&gt;=1,IF(MOD(INT((C1801-MOD(C$3,C$4)+MOD(C$3,1)/C$4)/C$4),2),8888,222),IF(MOD(INT((C1801-MOD(C$3,C$4)+MOD(C$3,1)/C$4)/C$4),2),222,8888))</f>
        <v>222</v>
      </c>
      <c r="AB1801" s="31">
        <f t="shared" si="646"/>
        <v>0.89999906666573337</v>
      </c>
      <c r="AC1801" s="25" t="s">
        <v>27</v>
      </c>
      <c r="AD1801" s="43">
        <f t="shared" si="634"/>
        <v>0.89999906666573337</v>
      </c>
      <c r="AE1801" s="48">
        <f t="shared" si="635"/>
        <v>0</v>
      </c>
      <c r="AF1801" s="16">
        <f t="shared" si="636"/>
        <v>0</v>
      </c>
      <c r="AG1801" s="18">
        <f t="shared" si="637"/>
        <v>0</v>
      </c>
      <c r="AH1801" s="37">
        <f t="shared" si="638"/>
        <v>0</v>
      </c>
      <c r="AI1801" s="8">
        <f t="shared" si="639"/>
        <v>0</v>
      </c>
      <c r="AJ1801" s="13">
        <f t="shared" si="640"/>
        <v>0</v>
      </c>
      <c r="AK1801" s="14">
        <f t="shared" si="641"/>
        <v>0</v>
      </c>
      <c r="AL1801" s="17">
        <f t="shared" ref="AL1801:AL1864" si="649">MOD(MOD(((((MOD(C1801,C$4)/C$4)+(MOD(C$3,C$4)/C$4)))),C$4),1)</f>
        <v>0.10000093333426666</v>
      </c>
      <c r="AM1801" s="22">
        <f t="shared" si="642"/>
        <v>99999</v>
      </c>
      <c r="AN1801" s="91">
        <f t="shared" si="643"/>
        <v>99999</v>
      </c>
    </row>
    <row r="1802" spans="3:40">
      <c r="C1802" s="71"/>
      <c r="S1802" s="1">
        <f t="shared" si="644"/>
        <v>0</v>
      </c>
      <c r="T1802" s="45">
        <f t="shared" si="632"/>
        <v>0</v>
      </c>
      <c r="U1802" s="27" t="s">
        <v>4</v>
      </c>
      <c r="V1802" s="29">
        <f t="shared" si="633"/>
        <v>0</v>
      </c>
      <c r="W1802" s="29">
        <f t="shared" si="645"/>
        <v>0.89999906666573337</v>
      </c>
      <c r="X1802" s="30" t="s">
        <v>5</v>
      </c>
      <c r="Y1802" s="78">
        <f t="shared" si="647"/>
        <v>1</v>
      </c>
      <c r="Z1802" s="78">
        <f t="shared" si="631"/>
        <v>77</v>
      </c>
      <c r="AA1802" s="27">
        <f t="shared" si="648"/>
        <v>222</v>
      </c>
      <c r="AB1802" s="31">
        <f t="shared" si="646"/>
        <v>0.89999906666573337</v>
      </c>
      <c r="AC1802" s="25" t="s">
        <v>27</v>
      </c>
      <c r="AD1802" s="43">
        <f t="shared" si="634"/>
        <v>0.89999906666573337</v>
      </c>
      <c r="AE1802" s="48">
        <f t="shared" si="635"/>
        <v>0</v>
      </c>
      <c r="AF1802" s="16">
        <f t="shared" si="636"/>
        <v>0</v>
      </c>
      <c r="AG1802" s="18">
        <f t="shared" si="637"/>
        <v>0</v>
      </c>
      <c r="AH1802" s="37">
        <f t="shared" si="638"/>
        <v>0</v>
      </c>
      <c r="AI1802" s="8">
        <f t="shared" si="639"/>
        <v>0</v>
      </c>
      <c r="AJ1802" s="13">
        <f t="shared" si="640"/>
        <v>0</v>
      </c>
      <c r="AK1802" s="14">
        <f t="shared" si="641"/>
        <v>0</v>
      </c>
      <c r="AL1802" s="17">
        <f t="shared" si="649"/>
        <v>0.10000093333426666</v>
      </c>
      <c r="AM1802" s="22">
        <f t="shared" si="642"/>
        <v>99999</v>
      </c>
      <c r="AN1802" s="91">
        <f t="shared" si="643"/>
        <v>99999</v>
      </c>
    </row>
    <row r="1803" spans="3:40">
      <c r="C1803" s="71"/>
      <c r="S1803" s="1">
        <f t="shared" si="644"/>
        <v>0</v>
      </c>
      <c r="T1803" s="45">
        <f t="shared" si="632"/>
        <v>0</v>
      </c>
      <c r="U1803" s="27" t="s">
        <v>4</v>
      </c>
      <c r="V1803" s="29">
        <f t="shared" si="633"/>
        <v>0</v>
      </c>
      <c r="W1803" s="29">
        <f t="shared" si="645"/>
        <v>0.89999906666573337</v>
      </c>
      <c r="X1803" s="30" t="s">
        <v>5</v>
      </c>
      <c r="Y1803" s="78">
        <f t="shared" si="647"/>
        <v>1</v>
      </c>
      <c r="Z1803" s="78">
        <f t="shared" ref="Z1803:Z1866" si="650">IF(Z1802=0,IF(AA1803=222,IF(AA1802=8888,Z1802+1,Z1802),IF(AA1802=222,Z1802+1,Z1802))+1,IF(AA1803=222,IF(AA1802=8888,Z1802+1,Z1802),IF(AA1802=222,Z1802+1,Z1802)))</f>
        <v>77</v>
      </c>
      <c r="AA1803" s="27">
        <f t="shared" si="648"/>
        <v>222</v>
      </c>
      <c r="AB1803" s="31">
        <f t="shared" si="646"/>
        <v>0.89999906666573337</v>
      </c>
      <c r="AC1803" s="25" t="s">
        <v>27</v>
      </c>
      <c r="AD1803" s="43">
        <f t="shared" si="634"/>
        <v>0.89999906666573337</v>
      </c>
      <c r="AE1803" s="48">
        <f t="shared" si="635"/>
        <v>0</v>
      </c>
      <c r="AF1803" s="16">
        <f t="shared" si="636"/>
        <v>0</v>
      </c>
      <c r="AG1803" s="18">
        <f t="shared" si="637"/>
        <v>0</v>
      </c>
      <c r="AH1803" s="37">
        <f t="shared" si="638"/>
        <v>0</v>
      </c>
      <c r="AI1803" s="8">
        <f t="shared" si="639"/>
        <v>0</v>
      </c>
      <c r="AJ1803" s="13">
        <f t="shared" si="640"/>
        <v>0</v>
      </c>
      <c r="AK1803" s="14">
        <f t="shared" si="641"/>
        <v>0</v>
      </c>
      <c r="AL1803" s="17">
        <f t="shared" si="649"/>
        <v>0.10000093333426666</v>
      </c>
      <c r="AM1803" s="22">
        <f t="shared" si="642"/>
        <v>99999</v>
      </c>
      <c r="AN1803" s="91">
        <f t="shared" si="643"/>
        <v>99999</v>
      </c>
    </row>
    <row r="1804" spans="3:40">
      <c r="C1804" s="71"/>
      <c r="S1804" s="1">
        <f t="shared" si="644"/>
        <v>0</v>
      </c>
      <c r="T1804" s="45">
        <f t="shared" si="632"/>
        <v>0</v>
      </c>
      <c r="U1804" s="27" t="s">
        <v>4</v>
      </c>
      <c r="V1804" s="29">
        <f t="shared" si="633"/>
        <v>0</v>
      </c>
      <c r="W1804" s="29">
        <f t="shared" si="645"/>
        <v>0.89999906666573337</v>
      </c>
      <c r="X1804" s="30" t="s">
        <v>5</v>
      </c>
      <c r="Y1804" s="78">
        <f t="shared" si="647"/>
        <v>1</v>
      </c>
      <c r="Z1804" s="78">
        <f t="shared" si="650"/>
        <v>77</v>
      </c>
      <c r="AA1804" s="27">
        <f t="shared" si="648"/>
        <v>222</v>
      </c>
      <c r="AB1804" s="31">
        <f t="shared" si="646"/>
        <v>0.89999906666573337</v>
      </c>
      <c r="AC1804" s="25" t="s">
        <v>27</v>
      </c>
      <c r="AD1804" s="43">
        <f t="shared" si="634"/>
        <v>0.89999906666573337</v>
      </c>
      <c r="AE1804" s="48">
        <f t="shared" si="635"/>
        <v>0</v>
      </c>
      <c r="AF1804" s="16">
        <f t="shared" si="636"/>
        <v>0</v>
      </c>
      <c r="AG1804" s="18">
        <f t="shared" si="637"/>
        <v>0</v>
      </c>
      <c r="AH1804" s="37">
        <f t="shared" si="638"/>
        <v>0</v>
      </c>
      <c r="AI1804" s="8">
        <f t="shared" si="639"/>
        <v>0</v>
      </c>
      <c r="AJ1804" s="13">
        <f t="shared" si="640"/>
        <v>0</v>
      </c>
      <c r="AK1804" s="14">
        <f t="shared" si="641"/>
        <v>0</v>
      </c>
      <c r="AL1804" s="17">
        <f t="shared" si="649"/>
        <v>0.10000093333426666</v>
      </c>
      <c r="AM1804" s="22">
        <f t="shared" si="642"/>
        <v>99999</v>
      </c>
      <c r="AN1804" s="91">
        <f t="shared" si="643"/>
        <v>99999</v>
      </c>
    </row>
    <row r="1805" spans="3:40">
      <c r="C1805" s="71"/>
      <c r="S1805" s="1">
        <f t="shared" si="644"/>
        <v>0</v>
      </c>
      <c r="T1805" s="45">
        <f t="shared" si="632"/>
        <v>0</v>
      </c>
      <c r="U1805" s="27" t="s">
        <v>4</v>
      </c>
      <c r="V1805" s="29">
        <f t="shared" si="633"/>
        <v>0</v>
      </c>
      <c r="W1805" s="29">
        <f t="shared" si="645"/>
        <v>0.89999906666573337</v>
      </c>
      <c r="X1805" s="30" t="s">
        <v>5</v>
      </c>
      <c r="Y1805" s="78">
        <f t="shared" si="647"/>
        <v>1</v>
      </c>
      <c r="Z1805" s="78">
        <f t="shared" si="650"/>
        <v>77</v>
      </c>
      <c r="AA1805" s="27">
        <f t="shared" si="648"/>
        <v>222</v>
      </c>
      <c r="AB1805" s="31">
        <f t="shared" si="646"/>
        <v>0.89999906666573337</v>
      </c>
      <c r="AC1805" s="25" t="s">
        <v>27</v>
      </c>
      <c r="AD1805" s="43">
        <f t="shared" si="634"/>
        <v>0.89999906666573337</v>
      </c>
      <c r="AE1805" s="48">
        <f t="shared" si="635"/>
        <v>0</v>
      </c>
      <c r="AF1805" s="16">
        <f t="shared" si="636"/>
        <v>0</v>
      </c>
      <c r="AG1805" s="18">
        <f t="shared" si="637"/>
        <v>0</v>
      </c>
      <c r="AH1805" s="37">
        <f t="shared" si="638"/>
        <v>0</v>
      </c>
      <c r="AI1805" s="8">
        <f t="shared" si="639"/>
        <v>0</v>
      </c>
      <c r="AJ1805" s="13">
        <f t="shared" si="640"/>
        <v>0</v>
      </c>
      <c r="AK1805" s="14">
        <f t="shared" si="641"/>
        <v>0</v>
      </c>
      <c r="AL1805" s="17">
        <f t="shared" si="649"/>
        <v>0.10000093333426666</v>
      </c>
      <c r="AM1805" s="22">
        <f t="shared" si="642"/>
        <v>99999</v>
      </c>
      <c r="AN1805" s="91">
        <f t="shared" si="643"/>
        <v>99999</v>
      </c>
    </row>
    <row r="1806" spans="3:40">
      <c r="C1806" s="71"/>
      <c r="S1806" s="1">
        <f t="shared" si="644"/>
        <v>0</v>
      </c>
      <c r="T1806" s="45">
        <f t="shared" si="632"/>
        <v>0</v>
      </c>
      <c r="U1806" s="27" t="s">
        <v>4</v>
      </c>
      <c r="V1806" s="29">
        <f t="shared" si="633"/>
        <v>0</v>
      </c>
      <c r="W1806" s="29">
        <f t="shared" si="645"/>
        <v>0.89999906666573337</v>
      </c>
      <c r="X1806" s="30" t="s">
        <v>5</v>
      </c>
      <c r="Y1806" s="78">
        <f t="shared" si="647"/>
        <v>1</v>
      </c>
      <c r="Z1806" s="78">
        <f t="shared" si="650"/>
        <v>77</v>
      </c>
      <c r="AA1806" s="27">
        <f t="shared" si="648"/>
        <v>222</v>
      </c>
      <c r="AB1806" s="31">
        <f t="shared" si="646"/>
        <v>0.89999906666573337</v>
      </c>
      <c r="AC1806" s="25" t="s">
        <v>27</v>
      </c>
      <c r="AD1806" s="43">
        <f t="shared" si="634"/>
        <v>0.89999906666573337</v>
      </c>
      <c r="AE1806" s="48">
        <f t="shared" si="635"/>
        <v>0</v>
      </c>
      <c r="AF1806" s="16">
        <f t="shared" si="636"/>
        <v>0</v>
      </c>
      <c r="AG1806" s="18">
        <f t="shared" si="637"/>
        <v>0</v>
      </c>
      <c r="AH1806" s="37">
        <f t="shared" si="638"/>
        <v>0</v>
      </c>
      <c r="AI1806" s="8">
        <f t="shared" si="639"/>
        <v>0</v>
      </c>
      <c r="AJ1806" s="13">
        <f t="shared" si="640"/>
        <v>0</v>
      </c>
      <c r="AK1806" s="14">
        <f t="shared" si="641"/>
        <v>0</v>
      </c>
      <c r="AL1806" s="17">
        <f t="shared" si="649"/>
        <v>0.10000093333426666</v>
      </c>
      <c r="AM1806" s="22">
        <f t="shared" si="642"/>
        <v>99999</v>
      </c>
      <c r="AN1806" s="91">
        <f t="shared" si="643"/>
        <v>99999</v>
      </c>
    </row>
    <row r="1807" spans="3:40">
      <c r="C1807" s="71"/>
      <c r="S1807" s="1">
        <f t="shared" si="644"/>
        <v>0</v>
      </c>
      <c r="T1807" s="45">
        <f t="shared" ref="T1807:T1870" si="651">IF(C$1=2,0,1)</f>
        <v>0</v>
      </c>
      <c r="U1807" s="27" t="s">
        <v>4</v>
      </c>
      <c r="V1807" s="29">
        <f t="shared" ref="V1807:V1870" si="652">D1807</f>
        <v>0</v>
      </c>
      <c r="W1807" s="29">
        <f t="shared" si="645"/>
        <v>0.89999906666573337</v>
      </c>
      <c r="X1807" s="30" t="s">
        <v>5</v>
      </c>
      <c r="Y1807" s="78">
        <f t="shared" si="647"/>
        <v>1</v>
      </c>
      <c r="Z1807" s="78">
        <f t="shared" si="650"/>
        <v>77</v>
      </c>
      <c r="AA1807" s="27">
        <f t="shared" si="648"/>
        <v>222</v>
      </c>
      <c r="AB1807" s="31">
        <f t="shared" si="646"/>
        <v>0.89999906666573337</v>
      </c>
      <c r="AC1807" s="25" t="s">
        <v>27</v>
      </c>
      <c r="AD1807" s="43">
        <f t="shared" ref="AD1807:AD1870" si="653">IF(AA1807=222,W1807-E1807/C$4,E1807/C$4+W1807)</f>
        <v>0.89999906666573337</v>
      </c>
      <c r="AE1807" s="48">
        <f t="shared" ref="AE1807:AE1870" si="654">IF(AE$1=1,IF(C1808=0,0,IF(C1807=0,0,IF(T1807=0,IF((ABS(D1807-D1808))&lt;0.1,(IF(C1808-C1807=T$1,99999,0)),0),0))),0)</f>
        <v>0</v>
      </c>
      <c r="AF1807" s="16">
        <f t="shared" ref="AF1807:AF1870" si="655">IF(AF$1=1,IF(C1808=0,0,IF(C1807=0,0,IF(T1807=0,IF(C1808-C1807=0,(IF(ABS(D1807-D1808)&lt;W$1,99999,0)),0),0))),0)</f>
        <v>0</v>
      </c>
      <c r="AG1807" s="18">
        <f t="shared" ref="AG1807:AG1870" si="656">IF(AG$1=1,IF(C1808=0,0,IF(C1807=0,0,IF(T1807=0,IF(AND(AN1807,AM1807),99999,0),0))),0)</f>
        <v>0</v>
      </c>
      <c r="AH1807" s="37">
        <f t="shared" ref="AH1807:AH1870" si="657">IF(C1807=0,,IF(AH$1=1,IF(1&gt;AD1807,0,99999),0))</f>
        <v>0</v>
      </c>
      <c r="AI1807" s="8">
        <f t="shared" ref="AI1807:AI1870" si="658">IF(AI$1=1,IF(D1807&gt;1,99999,IF(D1807&lt;0,99999,0)),0)</f>
        <v>0</v>
      </c>
      <c r="AJ1807" s="13">
        <f t="shared" ref="AJ1807:AJ1870" si="659">IF(AJ$1=1,IF(B1808=0,0,IF(B1808-B1807=1,0,99999)),0)</f>
        <v>0</v>
      </c>
      <c r="AK1807" s="14">
        <f t="shared" ref="AK1807:AK1870" si="660">IF(AK$1=1,IF(C1808=0,0,IF(C1808-C1807&lt;0,99999,0)),0)</f>
        <v>0</v>
      </c>
      <c r="AL1807" s="17">
        <f t="shared" si="649"/>
        <v>0.10000093333426666</v>
      </c>
      <c r="AM1807" s="22">
        <f t="shared" ref="AM1807:AM1870" si="661">IF(C1808-C1807=0,99999,0 )</f>
        <v>99999</v>
      </c>
      <c r="AN1807" s="91">
        <f t="shared" ref="AN1807:AN1870" si="662">IF(ABS(D1808-D1807)=0,99999,0)</f>
        <v>99999</v>
      </c>
    </row>
    <row r="1808" spans="3:40">
      <c r="C1808" s="71"/>
      <c r="S1808" s="1">
        <f t="shared" si="644"/>
        <v>0</v>
      </c>
      <c r="T1808" s="45">
        <f t="shared" si="651"/>
        <v>0</v>
      </c>
      <c r="U1808" s="27" t="s">
        <v>4</v>
      </c>
      <c r="V1808" s="29">
        <f t="shared" si="652"/>
        <v>0</v>
      </c>
      <c r="W1808" s="29">
        <f t="shared" si="645"/>
        <v>0.89999906666573337</v>
      </c>
      <c r="X1808" s="30" t="s">
        <v>5</v>
      </c>
      <c r="Y1808" s="78">
        <f t="shared" si="647"/>
        <v>1</v>
      </c>
      <c r="Z1808" s="78">
        <f t="shared" si="650"/>
        <v>77</v>
      </c>
      <c r="AA1808" s="27">
        <f t="shared" si="648"/>
        <v>222</v>
      </c>
      <c r="AB1808" s="31">
        <f t="shared" si="646"/>
        <v>0.89999906666573337</v>
      </c>
      <c r="AC1808" s="25" t="s">
        <v>27</v>
      </c>
      <c r="AD1808" s="43">
        <f t="shared" si="653"/>
        <v>0.89999906666573337</v>
      </c>
      <c r="AE1808" s="48">
        <f t="shared" si="654"/>
        <v>0</v>
      </c>
      <c r="AF1808" s="16">
        <f t="shared" si="655"/>
        <v>0</v>
      </c>
      <c r="AG1808" s="18">
        <f t="shared" si="656"/>
        <v>0</v>
      </c>
      <c r="AH1808" s="37">
        <f t="shared" si="657"/>
        <v>0</v>
      </c>
      <c r="AI1808" s="8">
        <f t="shared" si="658"/>
        <v>0</v>
      </c>
      <c r="AJ1808" s="13">
        <f t="shared" si="659"/>
        <v>0</v>
      </c>
      <c r="AK1808" s="14">
        <f t="shared" si="660"/>
        <v>0</v>
      </c>
      <c r="AL1808" s="17">
        <f t="shared" si="649"/>
        <v>0.10000093333426666</v>
      </c>
      <c r="AM1808" s="22">
        <f t="shared" si="661"/>
        <v>99999</v>
      </c>
      <c r="AN1808" s="91">
        <f t="shared" si="662"/>
        <v>99999</v>
      </c>
    </row>
    <row r="1809" spans="3:40">
      <c r="C1809" s="71"/>
      <c r="S1809" s="1">
        <f t="shared" si="644"/>
        <v>0</v>
      </c>
      <c r="T1809" s="45">
        <f t="shared" si="651"/>
        <v>0</v>
      </c>
      <c r="U1809" s="27" t="s">
        <v>4</v>
      </c>
      <c r="V1809" s="29">
        <f t="shared" si="652"/>
        <v>0</v>
      </c>
      <c r="W1809" s="29">
        <f t="shared" si="645"/>
        <v>0.89999906666573337</v>
      </c>
      <c r="X1809" s="30" t="s">
        <v>5</v>
      </c>
      <c r="Y1809" s="78">
        <f t="shared" si="647"/>
        <v>1</v>
      </c>
      <c r="Z1809" s="78">
        <f t="shared" si="650"/>
        <v>77</v>
      </c>
      <c r="AA1809" s="27">
        <f t="shared" si="648"/>
        <v>222</v>
      </c>
      <c r="AB1809" s="31">
        <f t="shared" si="646"/>
        <v>0.89999906666573337</v>
      </c>
      <c r="AC1809" s="25" t="s">
        <v>27</v>
      </c>
      <c r="AD1809" s="43">
        <f t="shared" si="653"/>
        <v>0.89999906666573337</v>
      </c>
      <c r="AE1809" s="48">
        <f t="shared" si="654"/>
        <v>0</v>
      </c>
      <c r="AF1809" s="16">
        <f t="shared" si="655"/>
        <v>0</v>
      </c>
      <c r="AG1809" s="18">
        <f t="shared" si="656"/>
        <v>0</v>
      </c>
      <c r="AH1809" s="37">
        <f t="shared" si="657"/>
        <v>0</v>
      </c>
      <c r="AI1809" s="8">
        <f t="shared" si="658"/>
        <v>0</v>
      </c>
      <c r="AJ1809" s="13">
        <f t="shared" si="659"/>
        <v>0</v>
      </c>
      <c r="AK1809" s="14">
        <f t="shared" si="660"/>
        <v>0</v>
      </c>
      <c r="AL1809" s="17">
        <f t="shared" si="649"/>
        <v>0.10000093333426666</v>
      </c>
      <c r="AM1809" s="22">
        <f t="shared" si="661"/>
        <v>99999</v>
      </c>
      <c r="AN1809" s="91">
        <f t="shared" si="662"/>
        <v>99999</v>
      </c>
    </row>
    <row r="1810" spans="3:40">
      <c r="C1810" s="71"/>
      <c r="S1810" s="1">
        <f t="shared" si="644"/>
        <v>0</v>
      </c>
      <c r="T1810" s="45">
        <f t="shared" si="651"/>
        <v>0</v>
      </c>
      <c r="U1810" s="27" t="s">
        <v>4</v>
      </c>
      <c r="V1810" s="29">
        <f t="shared" si="652"/>
        <v>0</v>
      </c>
      <c r="W1810" s="29">
        <f t="shared" si="645"/>
        <v>0.89999906666573337</v>
      </c>
      <c r="X1810" s="30" t="s">
        <v>5</v>
      </c>
      <c r="Y1810" s="78">
        <f t="shared" si="647"/>
        <v>1</v>
      </c>
      <c r="Z1810" s="78">
        <f t="shared" si="650"/>
        <v>77</v>
      </c>
      <c r="AA1810" s="27">
        <f t="shared" si="648"/>
        <v>222</v>
      </c>
      <c r="AB1810" s="31">
        <f t="shared" si="646"/>
        <v>0.89999906666573337</v>
      </c>
      <c r="AC1810" s="25" t="s">
        <v>27</v>
      </c>
      <c r="AD1810" s="43">
        <f t="shared" si="653"/>
        <v>0.89999906666573337</v>
      </c>
      <c r="AE1810" s="48">
        <f t="shared" si="654"/>
        <v>0</v>
      </c>
      <c r="AF1810" s="16">
        <f t="shared" si="655"/>
        <v>0</v>
      </c>
      <c r="AG1810" s="18">
        <f t="shared" si="656"/>
        <v>0</v>
      </c>
      <c r="AH1810" s="37">
        <f t="shared" si="657"/>
        <v>0</v>
      </c>
      <c r="AI1810" s="8">
        <f t="shared" si="658"/>
        <v>0</v>
      </c>
      <c r="AJ1810" s="13">
        <f t="shared" si="659"/>
        <v>0</v>
      </c>
      <c r="AK1810" s="14">
        <f t="shared" si="660"/>
        <v>0</v>
      </c>
      <c r="AL1810" s="17">
        <f t="shared" si="649"/>
        <v>0.10000093333426666</v>
      </c>
      <c r="AM1810" s="22">
        <f t="shared" si="661"/>
        <v>99999</v>
      </c>
      <c r="AN1810" s="91">
        <f t="shared" si="662"/>
        <v>99999</v>
      </c>
    </row>
    <row r="1811" spans="3:40">
      <c r="C1811" s="71"/>
      <c r="S1811" s="1">
        <f t="shared" si="644"/>
        <v>0</v>
      </c>
      <c r="T1811" s="45">
        <f t="shared" si="651"/>
        <v>0</v>
      </c>
      <c r="U1811" s="27" t="s">
        <v>4</v>
      </c>
      <c r="V1811" s="29">
        <f t="shared" si="652"/>
        <v>0</v>
      </c>
      <c r="W1811" s="29">
        <f t="shared" si="645"/>
        <v>0.89999906666573337</v>
      </c>
      <c r="X1811" s="30" t="s">
        <v>5</v>
      </c>
      <c r="Y1811" s="78">
        <f t="shared" si="647"/>
        <v>1</v>
      </c>
      <c r="Z1811" s="78">
        <f t="shared" si="650"/>
        <v>77</v>
      </c>
      <c r="AA1811" s="27">
        <f t="shared" si="648"/>
        <v>222</v>
      </c>
      <c r="AB1811" s="31">
        <f t="shared" si="646"/>
        <v>0.89999906666573337</v>
      </c>
      <c r="AC1811" s="25" t="s">
        <v>27</v>
      </c>
      <c r="AD1811" s="43">
        <f t="shared" si="653"/>
        <v>0.89999906666573337</v>
      </c>
      <c r="AE1811" s="48">
        <f t="shared" si="654"/>
        <v>0</v>
      </c>
      <c r="AF1811" s="16">
        <f t="shared" si="655"/>
        <v>0</v>
      </c>
      <c r="AG1811" s="18">
        <f t="shared" si="656"/>
        <v>0</v>
      </c>
      <c r="AH1811" s="37">
        <f t="shared" si="657"/>
        <v>0</v>
      </c>
      <c r="AI1811" s="8">
        <f t="shared" si="658"/>
        <v>0</v>
      </c>
      <c r="AJ1811" s="13">
        <f t="shared" si="659"/>
        <v>0</v>
      </c>
      <c r="AK1811" s="14">
        <f t="shared" si="660"/>
        <v>0</v>
      </c>
      <c r="AL1811" s="17">
        <f t="shared" si="649"/>
        <v>0.10000093333426666</v>
      </c>
      <c r="AM1811" s="22">
        <f t="shared" si="661"/>
        <v>99999</v>
      </c>
      <c r="AN1811" s="91">
        <f t="shared" si="662"/>
        <v>99999</v>
      </c>
    </row>
    <row r="1812" spans="3:40">
      <c r="C1812" s="71"/>
      <c r="S1812" s="1">
        <f t="shared" si="644"/>
        <v>0</v>
      </c>
      <c r="T1812" s="45">
        <f t="shared" si="651"/>
        <v>0</v>
      </c>
      <c r="U1812" s="27" t="s">
        <v>4</v>
      </c>
      <c r="V1812" s="29">
        <f t="shared" si="652"/>
        <v>0</v>
      </c>
      <c r="W1812" s="29">
        <f t="shared" si="645"/>
        <v>0.89999906666573337</v>
      </c>
      <c r="X1812" s="30" t="s">
        <v>5</v>
      </c>
      <c r="Y1812" s="78">
        <f t="shared" si="647"/>
        <v>1</v>
      </c>
      <c r="Z1812" s="78">
        <f t="shared" si="650"/>
        <v>77</v>
      </c>
      <c r="AA1812" s="27">
        <f t="shared" si="648"/>
        <v>222</v>
      </c>
      <c r="AB1812" s="31">
        <f t="shared" si="646"/>
        <v>0.89999906666573337</v>
      </c>
      <c r="AC1812" s="25" t="s">
        <v>27</v>
      </c>
      <c r="AD1812" s="43">
        <f t="shared" si="653"/>
        <v>0.89999906666573337</v>
      </c>
      <c r="AE1812" s="48">
        <f t="shared" si="654"/>
        <v>0</v>
      </c>
      <c r="AF1812" s="16">
        <f t="shared" si="655"/>
        <v>0</v>
      </c>
      <c r="AG1812" s="18">
        <f t="shared" si="656"/>
        <v>0</v>
      </c>
      <c r="AH1812" s="37">
        <f t="shared" si="657"/>
        <v>0</v>
      </c>
      <c r="AI1812" s="8">
        <f t="shared" si="658"/>
        <v>0</v>
      </c>
      <c r="AJ1812" s="13">
        <f t="shared" si="659"/>
        <v>0</v>
      </c>
      <c r="AK1812" s="14">
        <f t="shared" si="660"/>
        <v>0</v>
      </c>
      <c r="AL1812" s="17">
        <f t="shared" si="649"/>
        <v>0.10000093333426666</v>
      </c>
      <c r="AM1812" s="22">
        <f t="shared" si="661"/>
        <v>99999</v>
      </c>
      <c r="AN1812" s="91">
        <f t="shared" si="662"/>
        <v>99999</v>
      </c>
    </row>
    <row r="1813" spans="3:40">
      <c r="C1813" s="71"/>
      <c r="S1813" s="1">
        <f t="shared" si="644"/>
        <v>0</v>
      </c>
      <c r="T1813" s="45">
        <f t="shared" si="651"/>
        <v>0</v>
      </c>
      <c r="U1813" s="27" t="s">
        <v>4</v>
      </c>
      <c r="V1813" s="29">
        <f t="shared" si="652"/>
        <v>0</v>
      </c>
      <c r="W1813" s="29">
        <f t="shared" si="645"/>
        <v>0.89999906666573337</v>
      </c>
      <c r="X1813" s="30" t="s">
        <v>5</v>
      </c>
      <c r="Y1813" s="78">
        <f t="shared" si="647"/>
        <v>1</v>
      </c>
      <c r="Z1813" s="78">
        <f t="shared" si="650"/>
        <v>77</v>
      </c>
      <c r="AA1813" s="27">
        <f t="shared" si="648"/>
        <v>222</v>
      </c>
      <c r="AB1813" s="31">
        <f t="shared" si="646"/>
        <v>0.89999906666573337</v>
      </c>
      <c r="AC1813" s="25" t="s">
        <v>27</v>
      </c>
      <c r="AD1813" s="43">
        <f t="shared" si="653"/>
        <v>0.89999906666573337</v>
      </c>
      <c r="AE1813" s="48">
        <f t="shared" si="654"/>
        <v>0</v>
      </c>
      <c r="AF1813" s="16">
        <f t="shared" si="655"/>
        <v>0</v>
      </c>
      <c r="AG1813" s="18">
        <f t="shared" si="656"/>
        <v>0</v>
      </c>
      <c r="AH1813" s="37">
        <f t="shared" si="657"/>
        <v>0</v>
      </c>
      <c r="AI1813" s="8">
        <f t="shared" si="658"/>
        <v>0</v>
      </c>
      <c r="AJ1813" s="13">
        <f t="shared" si="659"/>
        <v>0</v>
      </c>
      <c r="AK1813" s="14">
        <f t="shared" si="660"/>
        <v>0</v>
      </c>
      <c r="AL1813" s="17">
        <f t="shared" si="649"/>
        <v>0.10000093333426666</v>
      </c>
      <c r="AM1813" s="22">
        <f t="shared" si="661"/>
        <v>99999</v>
      </c>
      <c r="AN1813" s="91">
        <f t="shared" si="662"/>
        <v>99999</v>
      </c>
    </row>
    <row r="1814" spans="3:40">
      <c r="C1814" s="71"/>
      <c r="S1814" s="1">
        <f t="shared" si="644"/>
        <v>0</v>
      </c>
      <c r="T1814" s="45">
        <f t="shared" si="651"/>
        <v>0</v>
      </c>
      <c r="U1814" s="27" t="s">
        <v>4</v>
      </c>
      <c r="V1814" s="29">
        <f t="shared" si="652"/>
        <v>0</v>
      </c>
      <c r="W1814" s="29">
        <f t="shared" si="645"/>
        <v>0.89999906666573337</v>
      </c>
      <c r="X1814" s="30" t="s">
        <v>5</v>
      </c>
      <c r="Y1814" s="78">
        <f t="shared" si="647"/>
        <v>1</v>
      </c>
      <c r="Z1814" s="78">
        <f t="shared" si="650"/>
        <v>77</v>
      </c>
      <c r="AA1814" s="27">
        <f t="shared" si="648"/>
        <v>222</v>
      </c>
      <c r="AB1814" s="31">
        <f t="shared" si="646"/>
        <v>0.89999906666573337</v>
      </c>
      <c r="AC1814" s="25" t="s">
        <v>27</v>
      </c>
      <c r="AD1814" s="43">
        <f t="shared" si="653"/>
        <v>0.89999906666573337</v>
      </c>
      <c r="AE1814" s="48">
        <f t="shared" si="654"/>
        <v>0</v>
      </c>
      <c r="AF1814" s="16">
        <f t="shared" si="655"/>
        <v>0</v>
      </c>
      <c r="AG1814" s="18">
        <f t="shared" si="656"/>
        <v>0</v>
      </c>
      <c r="AH1814" s="37">
        <f t="shared" si="657"/>
        <v>0</v>
      </c>
      <c r="AI1814" s="8">
        <f t="shared" si="658"/>
        <v>0</v>
      </c>
      <c r="AJ1814" s="13">
        <f t="shared" si="659"/>
        <v>0</v>
      </c>
      <c r="AK1814" s="14">
        <f t="shared" si="660"/>
        <v>0</v>
      </c>
      <c r="AL1814" s="17">
        <f t="shared" si="649"/>
        <v>0.10000093333426666</v>
      </c>
      <c r="AM1814" s="22">
        <f t="shared" si="661"/>
        <v>99999</v>
      </c>
      <c r="AN1814" s="91">
        <f t="shared" si="662"/>
        <v>99999</v>
      </c>
    </row>
    <row r="1815" spans="3:40">
      <c r="C1815" s="71"/>
      <c r="S1815" s="1">
        <f t="shared" si="644"/>
        <v>0</v>
      </c>
      <c r="T1815" s="45">
        <f t="shared" si="651"/>
        <v>0</v>
      </c>
      <c r="U1815" s="27" t="s">
        <v>4</v>
      </c>
      <c r="V1815" s="29">
        <f t="shared" si="652"/>
        <v>0</v>
      </c>
      <c r="W1815" s="29">
        <f t="shared" si="645"/>
        <v>0.89999906666573337</v>
      </c>
      <c r="X1815" s="30" t="s">
        <v>5</v>
      </c>
      <c r="Y1815" s="78">
        <f t="shared" si="647"/>
        <v>1</v>
      </c>
      <c r="Z1815" s="78">
        <f t="shared" si="650"/>
        <v>77</v>
      </c>
      <c r="AA1815" s="27">
        <f t="shared" si="648"/>
        <v>222</v>
      </c>
      <c r="AB1815" s="31">
        <f t="shared" si="646"/>
        <v>0.89999906666573337</v>
      </c>
      <c r="AC1815" s="25" t="s">
        <v>27</v>
      </c>
      <c r="AD1815" s="43">
        <f t="shared" si="653"/>
        <v>0.89999906666573337</v>
      </c>
      <c r="AE1815" s="48">
        <f t="shared" si="654"/>
        <v>0</v>
      </c>
      <c r="AF1815" s="16">
        <f t="shared" si="655"/>
        <v>0</v>
      </c>
      <c r="AG1815" s="18">
        <f t="shared" si="656"/>
        <v>0</v>
      </c>
      <c r="AH1815" s="37">
        <f t="shared" si="657"/>
        <v>0</v>
      </c>
      <c r="AI1815" s="8">
        <f t="shared" si="658"/>
        <v>0</v>
      </c>
      <c r="AJ1815" s="13">
        <f t="shared" si="659"/>
        <v>0</v>
      </c>
      <c r="AK1815" s="14">
        <f t="shared" si="660"/>
        <v>0</v>
      </c>
      <c r="AL1815" s="17">
        <f t="shared" si="649"/>
        <v>0.10000093333426666</v>
      </c>
      <c r="AM1815" s="22">
        <f t="shared" si="661"/>
        <v>99999</v>
      </c>
      <c r="AN1815" s="91">
        <f t="shared" si="662"/>
        <v>99999</v>
      </c>
    </row>
    <row r="1816" spans="3:40">
      <c r="C1816" s="71"/>
      <c r="S1816" s="1">
        <f t="shared" si="644"/>
        <v>0</v>
      </c>
      <c r="T1816" s="45">
        <f t="shared" si="651"/>
        <v>0</v>
      </c>
      <c r="U1816" s="27" t="s">
        <v>4</v>
      </c>
      <c r="V1816" s="29">
        <f t="shared" si="652"/>
        <v>0</v>
      </c>
      <c r="W1816" s="29">
        <f t="shared" si="645"/>
        <v>0.89999906666573337</v>
      </c>
      <c r="X1816" s="30" t="s">
        <v>5</v>
      </c>
      <c r="Y1816" s="78">
        <f t="shared" si="647"/>
        <v>1</v>
      </c>
      <c r="Z1816" s="78">
        <f t="shared" si="650"/>
        <v>77</v>
      </c>
      <c r="AA1816" s="27">
        <f t="shared" si="648"/>
        <v>222</v>
      </c>
      <c r="AB1816" s="31">
        <f t="shared" si="646"/>
        <v>0.89999906666573337</v>
      </c>
      <c r="AC1816" s="25" t="s">
        <v>27</v>
      </c>
      <c r="AD1816" s="43">
        <f t="shared" si="653"/>
        <v>0.89999906666573337</v>
      </c>
      <c r="AE1816" s="48">
        <f t="shared" si="654"/>
        <v>0</v>
      </c>
      <c r="AF1816" s="16">
        <f t="shared" si="655"/>
        <v>0</v>
      </c>
      <c r="AG1816" s="18">
        <f t="shared" si="656"/>
        <v>0</v>
      </c>
      <c r="AH1816" s="37">
        <f t="shared" si="657"/>
        <v>0</v>
      </c>
      <c r="AI1816" s="8">
        <f t="shared" si="658"/>
        <v>0</v>
      </c>
      <c r="AJ1816" s="13">
        <f t="shared" si="659"/>
        <v>0</v>
      </c>
      <c r="AK1816" s="14">
        <f t="shared" si="660"/>
        <v>0</v>
      </c>
      <c r="AL1816" s="17">
        <f t="shared" si="649"/>
        <v>0.10000093333426666</v>
      </c>
      <c r="AM1816" s="22">
        <f t="shared" si="661"/>
        <v>99999</v>
      </c>
      <c r="AN1816" s="91">
        <f t="shared" si="662"/>
        <v>99999</v>
      </c>
    </row>
    <row r="1817" spans="3:40">
      <c r="C1817" s="71"/>
      <c r="S1817" s="1">
        <f t="shared" si="644"/>
        <v>0</v>
      </c>
      <c r="T1817" s="45">
        <f t="shared" si="651"/>
        <v>0</v>
      </c>
      <c r="U1817" s="27" t="s">
        <v>4</v>
      </c>
      <c r="V1817" s="29">
        <f t="shared" si="652"/>
        <v>0</v>
      </c>
      <c r="W1817" s="29">
        <f t="shared" si="645"/>
        <v>0.89999906666573337</v>
      </c>
      <c r="X1817" s="30" t="s">
        <v>5</v>
      </c>
      <c r="Y1817" s="78">
        <f t="shared" si="647"/>
        <v>1</v>
      </c>
      <c r="Z1817" s="78">
        <f t="shared" si="650"/>
        <v>77</v>
      </c>
      <c r="AA1817" s="27">
        <f t="shared" si="648"/>
        <v>222</v>
      </c>
      <c r="AB1817" s="31">
        <f t="shared" si="646"/>
        <v>0.89999906666573337</v>
      </c>
      <c r="AC1817" s="25" t="s">
        <v>27</v>
      </c>
      <c r="AD1817" s="43">
        <f t="shared" si="653"/>
        <v>0.89999906666573337</v>
      </c>
      <c r="AE1817" s="48">
        <f t="shared" si="654"/>
        <v>0</v>
      </c>
      <c r="AF1817" s="16">
        <f t="shared" si="655"/>
        <v>0</v>
      </c>
      <c r="AG1817" s="18">
        <f t="shared" si="656"/>
        <v>0</v>
      </c>
      <c r="AH1817" s="37">
        <f t="shared" si="657"/>
        <v>0</v>
      </c>
      <c r="AI1817" s="8">
        <f t="shared" si="658"/>
        <v>0</v>
      </c>
      <c r="AJ1817" s="13">
        <f t="shared" si="659"/>
        <v>0</v>
      </c>
      <c r="AK1817" s="14">
        <f t="shared" si="660"/>
        <v>0</v>
      </c>
      <c r="AL1817" s="17">
        <f t="shared" si="649"/>
        <v>0.10000093333426666</v>
      </c>
      <c r="AM1817" s="22">
        <f t="shared" si="661"/>
        <v>99999</v>
      </c>
      <c r="AN1817" s="91">
        <f t="shared" si="662"/>
        <v>99999</v>
      </c>
    </row>
    <row r="1818" spans="3:40">
      <c r="C1818" s="71"/>
      <c r="S1818" s="1">
        <f t="shared" si="644"/>
        <v>0</v>
      </c>
      <c r="T1818" s="45">
        <f t="shared" si="651"/>
        <v>0</v>
      </c>
      <c r="U1818" s="27" t="s">
        <v>4</v>
      </c>
      <c r="V1818" s="29">
        <f t="shared" si="652"/>
        <v>0</v>
      </c>
      <c r="W1818" s="29">
        <f t="shared" si="645"/>
        <v>0.89999906666573337</v>
      </c>
      <c r="X1818" s="30" t="s">
        <v>5</v>
      </c>
      <c r="Y1818" s="78">
        <f t="shared" si="647"/>
        <v>1</v>
      </c>
      <c r="Z1818" s="78">
        <f t="shared" si="650"/>
        <v>77</v>
      </c>
      <c r="AA1818" s="27">
        <f t="shared" si="648"/>
        <v>222</v>
      </c>
      <c r="AB1818" s="31">
        <f t="shared" si="646"/>
        <v>0.89999906666573337</v>
      </c>
      <c r="AC1818" s="25" t="s">
        <v>27</v>
      </c>
      <c r="AD1818" s="43">
        <f t="shared" si="653"/>
        <v>0.89999906666573337</v>
      </c>
      <c r="AE1818" s="48">
        <f t="shared" si="654"/>
        <v>0</v>
      </c>
      <c r="AF1818" s="16">
        <f t="shared" si="655"/>
        <v>0</v>
      </c>
      <c r="AG1818" s="18">
        <f t="shared" si="656"/>
        <v>0</v>
      </c>
      <c r="AH1818" s="37">
        <f t="shared" si="657"/>
        <v>0</v>
      </c>
      <c r="AI1818" s="8">
        <f t="shared" si="658"/>
        <v>0</v>
      </c>
      <c r="AJ1818" s="13">
        <f t="shared" si="659"/>
        <v>0</v>
      </c>
      <c r="AK1818" s="14">
        <f t="shared" si="660"/>
        <v>0</v>
      </c>
      <c r="AL1818" s="17">
        <f t="shared" si="649"/>
        <v>0.10000093333426666</v>
      </c>
      <c r="AM1818" s="22">
        <f t="shared" si="661"/>
        <v>99999</v>
      </c>
      <c r="AN1818" s="91">
        <f t="shared" si="662"/>
        <v>99999</v>
      </c>
    </row>
    <row r="1819" spans="3:40">
      <c r="C1819" s="71"/>
      <c r="S1819" s="1">
        <f t="shared" si="644"/>
        <v>0</v>
      </c>
      <c r="T1819" s="45">
        <f t="shared" si="651"/>
        <v>0</v>
      </c>
      <c r="U1819" s="27" t="s">
        <v>4</v>
      </c>
      <c r="V1819" s="29">
        <f t="shared" si="652"/>
        <v>0</v>
      </c>
      <c r="W1819" s="29">
        <f t="shared" si="645"/>
        <v>0.89999906666573337</v>
      </c>
      <c r="X1819" s="30" t="s">
        <v>5</v>
      </c>
      <c r="Y1819" s="78">
        <f t="shared" si="647"/>
        <v>1</v>
      </c>
      <c r="Z1819" s="78">
        <f t="shared" si="650"/>
        <v>77</v>
      </c>
      <c r="AA1819" s="27">
        <f t="shared" si="648"/>
        <v>222</v>
      </c>
      <c r="AB1819" s="31">
        <f t="shared" si="646"/>
        <v>0.89999906666573337</v>
      </c>
      <c r="AC1819" s="25" t="s">
        <v>27</v>
      </c>
      <c r="AD1819" s="43">
        <f t="shared" si="653"/>
        <v>0.89999906666573337</v>
      </c>
      <c r="AE1819" s="48">
        <f t="shared" si="654"/>
        <v>0</v>
      </c>
      <c r="AF1819" s="16">
        <f t="shared" si="655"/>
        <v>0</v>
      </c>
      <c r="AG1819" s="18">
        <f t="shared" si="656"/>
        <v>0</v>
      </c>
      <c r="AH1819" s="37">
        <f t="shared" si="657"/>
        <v>0</v>
      </c>
      <c r="AI1819" s="8">
        <f t="shared" si="658"/>
        <v>0</v>
      </c>
      <c r="AJ1819" s="13">
        <f t="shared" si="659"/>
        <v>0</v>
      </c>
      <c r="AK1819" s="14">
        <f t="shared" si="660"/>
        <v>0</v>
      </c>
      <c r="AL1819" s="17">
        <f t="shared" si="649"/>
        <v>0.10000093333426666</v>
      </c>
      <c r="AM1819" s="22">
        <f t="shared" si="661"/>
        <v>99999</v>
      </c>
      <c r="AN1819" s="91">
        <f t="shared" si="662"/>
        <v>99999</v>
      </c>
    </row>
    <row r="1820" spans="3:40">
      <c r="C1820" s="71"/>
      <c r="S1820" s="1">
        <f t="shared" si="644"/>
        <v>0</v>
      </c>
      <c r="T1820" s="45">
        <f t="shared" si="651"/>
        <v>0</v>
      </c>
      <c r="U1820" s="27" t="s">
        <v>4</v>
      </c>
      <c r="V1820" s="29">
        <f t="shared" si="652"/>
        <v>0</v>
      </c>
      <c r="W1820" s="29">
        <f t="shared" si="645"/>
        <v>0.89999906666573337</v>
      </c>
      <c r="X1820" s="30" t="s">
        <v>5</v>
      </c>
      <c r="Y1820" s="78">
        <f t="shared" si="647"/>
        <v>1</v>
      </c>
      <c r="Z1820" s="78">
        <f t="shared" si="650"/>
        <v>77</v>
      </c>
      <c r="AA1820" s="27">
        <f t="shared" si="648"/>
        <v>222</v>
      </c>
      <c r="AB1820" s="31">
        <f t="shared" si="646"/>
        <v>0.89999906666573337</v>
      </c>
      <c r="AC1820" s="25" t="s">
        <v>27</v>
      </c>
      <c r="AD1820" s="43">
        <f t="shared" si="653"/>
        <v>0.89999906666573337</v>
      </c>
      <c r="AE1820" s="48">
        <f t="shared" si="654"/>
        <v>0</v>
      </c>
      <c r="AF1820" s="16">
        <f t="shared" si="655"/>
        <v>0</v>
      </c>
      <c r="AG1820" s="18">
        <f t="shared" si="656"/>
        <v>0</v>
      </c>
      <c r="AH1820" s="37">
        <f t="shared" si="657"/>
        <v>0</v>
      </c>
      <c r="AI1820" s="8">
        <f t="shared" si="658"/>
        <v>0</v>
      </c>
      <c r="AJ1820" s="13">
        <f t="shared" si="659"/>
        <v>0</v>
      </c>
      <c r="AK1820" s="14">
        <f t="shared" si="660"/>
        <v>0</v>
      </c>
      <c r="AL1820" s="17">
        <f t="shared" si="649"/>
        <v>0.10000093333426666</v>
      </c>
      <c r="AM1820" s="22">
        <f t="shared" si="661"/>
        <v>99999</v>
      </c>
      <c r="AN1820" s="91">
        <f t="shared" si="662"/>
        <v>99999</v>
      </c>
    </row>
    <row r="1821" spans="3:40">
      <c r="C1821" s="71"/>
      <c r="S1821" s="1">
        <f t="shared" si="644"/>
        <v>0</v>
      </c>
      <c r="T1821" s="45">
        <f t="shared" si="651"/>
        <v>0</v>
      </c>
      <c r="U1821" s="27" t="s">
        <v>4</v>
      </c>
      <c r="V1821" s="29">
        <f t="shared" si="652"/>
        <v>0</v>
      </c>
      <c r="W1821" s="29">
        <f t="shared" si="645"/>
        <v>0.89999906666573337</v>
      </c>
      <c r="X1821" s="30" t="s">
        <v>5</v>
      </c>
      <c r="Y1821" s="78">
        <f t="shared" si="647"/>
        <v>1</v>
      </c>
      <c r="Z1821" s="78">
        <f t="shared" si="650"/>
        <v>77</v>
      </c>
      <c r="AA1821" s="27">
        <f t="shared" si="648"/>
        <v>222</v>
      </c>
      <c r="AB1821" s="31">
        <f t="shared" si="646"/>
        <v>0.89999906666573337</v>
      </c>
      <c r="AC1821" s="25" t="s">
        <v>27</v>
      </c>
      <c r="AD1821" s="43">
        <f t="shared" si="653"/>
        <v>0.89999906666573337</v>
      </c>
      <c r="AE1821" s="48">
        <f t="shared" si="654"/>
        <v>0</v>
      </c>
      <c r="AF1821" s="16">
        <f t="shared" si="655"/>
        <v>0</v>
      </c>
      <c r="AG1821" s="18">
        <f t="shared" si="656"/>
        <v>0</v>
      </c>
      <c r="AH1821" s="37">
        <f t="shared" si="657"/>
        <v>0</v>
      </c>
      <c r="AI1821" s="8">
        <f t="shared" si="658"/>
        <v>0</v>
      </c>
      <c r="AJ1821" s="13">
        <f t="shared" si="659"/>
        <v>0</v>
      </c>
      <c r="AK1821" s="14">
        <f t="shared" si="660"/>
        <v>0</v>
      </c>
      <c r="AL1821" s="17">
        <f t="shared" si="649"/>
        <v>0.10000093333426666</v>
      </c>
      <c r="AM1821" s="22">
        <f t="shared" si="661"/>
        <v>99999</v>
      </c>
      <c r="AN1821" s="91">
        <f t="shared" si="662"/>
        <v>99999</v>
      </c>
    </row>
    <row r="1822" spans="3:40">
      <c r="C1822" s="71"/>
      <c r="S1822" s="1">
        <f t="shared" si="644"/>
        <v>0</v>
      </c>
      <c r="T1822" s="45">
        <f t="shared" si="651"/>
        <v>0</v>
      </c>
      <c r="U1822" s="27" t="s">
        <v>4</v>
      </c>
      <c r="V1822" s="29">
        <f t="shared" si="652"/>
        <v>0</v>
      </c>
      <c r="W1822" s="29">
        <f t="shared" si="645"/>
        <v>0.89999906666573337</v>
      </c>
      <c r="X1822" s="30" t="s">
        <v>5</v>
      </c>
      <c r="Y1822" s="78">
        <f t="shared" si="647"/>
        <v>1</v>
      </c>
      <c r="Z1822" s="78">
        <f t="shared" si="650"/>
        <v>77</v>
      </c>
      <c r="AA1822" s="27">
        <f t="shared" si="648"/>
        <v>222</v>
      </c>
      <c r="AB1822" s="31">
        <f t="shared" si="646"/>
        <v>0.89999906666573337</v>
      </c>
      <c r="AC1822" s="25" t="s">
        <v>27</v>
      </c>
      <c r="AD1822" s="43">
        <f t="shared" si="653"/>
        <v>0.89999906666573337</v>
      </c>
      <c r="AE1822" s="48">
        <f t="shared" si="654"/>
        <v>0</v>
      </c>
      <c r="AF1822" s="16">
        <f t="shared" si="655"/>
        <v>0</v>
      </c>
      <c r="AG1822" s="18">
        <f t="shared" si="656"/>
        <v>0</v>
      </c>
      <c r="AH1822" s="37">
        <f t="shared" si="657"/>
        <v>0</v>
      </c>
      <c r="AI1822" s="8">
        <f t="shared" si="658"/>
        <v>0</v>
      </c>
      <c r="AJ1822" s="13">
        <f t="shared" si="659"/>
        <v>0</v>
      </c>
      <c r="AK1822" s="14">
        <f t="shared" si="660"/>
        <v>0</v>
      </c>
      <c r="AL1822" s="17">
        <f t="shared" si="649"/>
        <v>0.10000093333426666</v>
      </c>
      <c r="AM1822" s="22">
        <f t="shared" si="661"/>
        <v>99999</v>
      </c>
      <c r="AN1822" s="91">
        <f t="shared" si="662"/>
        <v>99999</v>
      </c>
    </row>
    <row r="1823" spans="3:40">
      <c r="C1823" s="71"/>
      <c r="S1823" s="1">
        <f t="shared" si="644"/>
        <v>0</v>
      </c>
      <c r="T1823" s="45">
        <f t="shared" si="651"/>
        <v>0</v>
      </c>
      <c r="U1823" s="27" t="s">
        <v>4</v>
      </c>
      <c r="V1823" s="29">
        <f t="shared" si="652"/>
        <v>0</v>
      </c>
      <c r="W1823" s="29">
        <f t="shared" si="645"/>
        <v>0.89999906666573337</v>
      </c>
      <c r="X1823" s="30" t="s">
        <v>5</v>
      </c>
      <c r="Y1823" s="78">
        <f t="shared" si="647"/>
        <v>1</v>
      </c>
      <c r="Z1823" s="78">
        <f t="shared" si="650"/>
        <v>77</v>
      </c>
      <c r="AA1823" s="27">
        <f t="shared" si="648"/>
        <v>222</v>
      </c>
      <c r="AB1823" s="31">
        <f t="shared" si="646"/>
        <v>0.89999906666573337</v>
      </c>
      <c r="AC1823" s="25" t="s">
        <v>27</v>
      </c>
      <c r="AD1823" s="43">
        <f t="shared" si="653"/>
        <v>0.89999906666573337</v>
      </c>
      <c r="AE1823" s="48">
        <f t="shared" si="654"/>
        <v>0</v>
      </c>
      <c r="AF1823" s="16">
        <f t="shared" si="655"/>
        <v>0</v>
      </c>
      <c r="AG1823" s="18">
        <f t="shared" si="656"/>
        <v>0</v>
      </c>
      <c r="AH1823" s="37">
        <f t="shared" si="657"/>
        <v>0</v>
      </c>
      <c r="AI1823" s="8">
        <f t="shared" si="658"/>
        <v>0</v>
      </c>
      <c r="AJ1823" s="13">
        <f t="shared" si="659"/>
        <v>0</v>
      </c>
      <c r="AK1823" s="14">
        <f t="shared" si="660"/>
        <v>0</v>
      </c>
      <c r="AL1823" s="17">
        <f t="shared" si="649"/>
        <v>0.10000093333426666</v>
      </c>
      <c r="AM1823" s="22">
        <f t="shared" si="661"/>
        <v>99999</v>
      </c>
      <c r="AN1823" s="91">
        <f t="shared" si="662"/>
        <v>99999</v>
      </c>
    </row>
    <row r="1824" spans="3:40">
      <c r="C1824" s="71"/>
      <c r="S1824" s="1">
        <f t="shared" si="644"/>
        <v>0</v>
      </c>
      <c r="T1824" s="45">
        <f t="shared" si="651"/>
        <v>0</v>
      </c>
      <c r="U1824" s="27" t="s">
        <v>4</v>
      </c>
      <c r="V1824" s="29">
        <f t="shared" si="652"/>
        <v>0</v>
      </c>
      <c r="W1824" s="29">
        <f t="shared" si="645"/>
        <v>0.89999906666573337</v>
      </c>
      <c r="X1824" s="30" t="s">
        <v>5</v>
      </c>
      <c r="Y1824" s="78">
        <f t="shared" si="647"/>
        <v>1</v>
      </c>
      <c r="Z1824" s="78">
        <f t="shared" si="650"/>
        <v>77</v>
      </c>
      <c r="AA1824" s="27">
        <f t="shared" si="648"/>
        <v>222</v>
      </c>
      <c r="AB1824" s="31">
        <f t="shared" si="646"/>
        <v>0.89999906666573337</v>
      </c>
      <c r="AC1824" s="25" t="s">
        <v>27</v>
      </c>
      <c r="AD1824" s="43">
        <f t="shared" si="653"/>
        <v>0.89999906666573337</v>
      </c>
      <c r="AE1824" s="48">
        <f t="shared" si="654"/>
        <v>0</v>
      </c>
      <c r="AF1824" s="16">
        <f t="shared" si="655"/>
        <v>0</v>
      </c>
      <c r="AG1824" s="18">
        <f t="shared" si="656"/>
        <v>0</v>
      </c>
      <c r="AH1824" s="37">
        <f t="shared" si="657"/>
        <v>0</v>
      </c>
      <c r="AI1824" s="8">
        <f t="shared" si="658"/>
        <v>0</v>
      </c>
      <c r="AJ1824" s="13">
        <f t="shared" si="659"/>
        <v>0</v>
      </c>
      <c r="AK1824" s="14">
        <f t="shared" si="660"/>
        <v>0</v>
      </c>
      <c r="AL1824" s="17">
        <f t="shared" si="649"/>
        <v>0.10000093333426666</v>
      </c>
      <c r="AM1824" s="22">
        <f t="shared" si="661"/>
        <v>99999</v>
      </c>
      <c r="AN1824" s="91">
        <f t="shared" si="662"/>
        <v>99999</v>
      </c>
    </row>
    <row r="1825" spans="3:40">
      <c r="C1825" s="71"/>
      <c r="S1825" s="1">
        <f t="shared" si="644"/>
        <v>0</v>
      </c>
      <c r="T1825" s="45">
        <f t="shared" si="651"/>
        <v>0</v>
      </c>
      <c r="U1825" s="27" t="s">
        <v>4</v>
      </c>
      <c r="V1825" s="29">
        <f t="shared" si="652"/>
        <v>0</v>
      </c>
      <c r="W1825" s="29">
        <f t="shared" si="645"/>
        <v>0.89999906666573337</v>
      </c>
      <c r="X1825" s="30" t="s">
        <v>5</v>
      </c>
      <c r="Y1825" s="78">
        <f t="shared" si="647"/>
        <v>1</v>
      </c>
      <c r="Z1825" s="78">
        <f t="shared" si="650"/>
        <v>77</v>
      </c>
      <c r="AA1825" s="27">
        <f t="shared" si="648"/>
        <v>222</v>
      </c>
      <c r="AB1825" s="31">
        <f t="shared" si="646"/>
        <v>0.89999906666573337</v>
      </c>
      <c r="AC1825" s="25" t="s">
        <v>27</v>
      </c>
      <c r="AD1825" s="43">
        <f t="shared" si="653"/>
        <v>0.89999906666573337</v>
      </c>
      <c r="AE1825" s="48">
        <f t="shared" si="654"/>
        <v>0</v>
      </c>
      <c r="AF1825" s="16">
        <f t="shared" si="655"/>
        <v>0</v>
      </c>
      <c r="AG1825" s="18">
        <f t="shared" si="656"/>
        <v>0</v>
      </c>
      <c r="AH1825" s="37">
        <f t="shared" si="657"/>
        <v>0</v>
      </c>
      <c r="AI1825" s="8">
        <f t="shared" si="658"/>
        <v>0</v>
      </c>
      <c r="AJ1825" s="13">
        <f t="shared" si="659"/>
        <v>0</v>
      </c>
      <c r="AK1825" s="14">
        <f t="shared" si="660"/>
        <v>0</v>
      </c>
      <c r="AL1825" s="17">
        <f t="shared" si="649"/>
        <v>0.10000093333426666</v>
      </c>
      <c r="AM1825" s="22">
        <f t="shared" si="661"/>
        <v>99999</v>
      </c>
      <c r="AN1825" s="91">
        <f t="shared" si="662"/>
        <v>99999</v>
      </c>
    </row>
    <row r="1826" spans="3:40">
      <c r="C1826" s="71"/>
      <c r="S1826" s="1">
        <f t="shared" si="644"/>
        <v>0</v>
      </c>
      <c r="T1826" s="45">
        <f t="shared" si="651"/>
        <v>0</v>
      </c>
      <c r="U1826" s="27" t="s">
        <v>4</v>
      </c>
      <c r="V1826" s="29">
        <f t="shared" si="652"/>
        <v>0</v>
      </c>
      <c r="W1826" s="29">
        <f t="shared" si="645"/>
        <v>0.89999906666573337</v>
      </c>
      <c r="X1826" s="30" t="s">
        <v>5</v>
      </c>
      <c r="Y1826" s="78">
        <f t="shared" si="647"/>
        <v>1</v>
      </c>
      <c r="Z1826" s="78">
        <f t="shared" si="650"/>
        <v>77</v>
      </c>
      <c r="AA1826" s="27">
        <f t="shared" si="648"/>
        <v>222</v>
      </c>
      <c r="AB1826" s="31">
        <f t="shared" si="646"/>
        <v>0.89999906666573337</v>
      </c>
      <c r="AC1826" s="25" t="s">
        <v>27</v>
      </c>
      <c r="AD1826" s="43">
        <f t="shared" si="653"/>
        <v>0.89999906666573337</v>
      </c>
      <c r="AE1826" s="48">
        <f t="shared" si="654"/>
        <v>0</v>
      </c>
      <c r="AF1826" s="16">
        <f t="shared" si="655"/>
        <v>0</v>
      </c>
      <c r="AG1826" s="18">
        <f t="shared" si="656"/>
        <v>0</v>
      </c>
      <c r="AH1826" s="37">
        <f t="shared" si="657"/>
        <v>0</v>
      </c>
      <c r="AI1826" s="8">
        <f t="shared" si="658"/>
        <v>0</v>
      </c>
      <c r="AJ1826" s="13">
        <f t="shared" si="659"/>
        <v>0</v>
      </c>
      <c r="AK1826" s="14">
        <f t="shared" si="660"/>
        <v>0</v>
      </c>
      <c r="AL1826" s="17">
        <f t="shared" si="649"/>
        <v>0.10000093333426666</v>
      </c>
      <c r="AM1826" s="22">
        <f t="shared" si="661"/>
        <v>99999</v>
      </c>
      <c r="AN1826" s="91">
        <f t="shared" si="662"/>
        <v>99999</v>
      </c>
    </row>
    <row r="1827" spans="3:40">
      <c r="C1827" s="71"/>
      <c r="S1827" s="1">
        <f t="shared" si="644"/>
        <v>0</v>
      </c>
      <c r="T1827" s="45">
        <f t="shared" si="651"/>
        <v>0</v>
      </c>
      <c r="U1827" s="27" t="s">
        <v>4</v>
      </c>
      <c r="V1827" s="29">
        <f t="shared" si="652"/>
        <v>0</v>
      </c>
      <c r="W1827" s="29">
        <f t="shared" si="645"/>
        <v>0.89999906666573337</v>
      </c>
      <c r="X1827" s="30" t="s">
        <v>5</v>
      </c>
      <c r="Y1827" s="78">
        <f t="shared" si="647"/>
        <v>1</v>
      </c>
      <c r="Z1827" s="78">
        <f t="shared" si="650"/>
        <v>77</v>
      </c>
      <c r="AA1827" s="27">
        <f t="shared" si="648"/>
        <v>222</v>
      </c>
      <c r="AB1827" s="31">
        <f t="shared" si="646"/>
        <v>0.89999906666573337</v>
      </c>
      <c r="AC1827" s="25" t="s">
        <v>27</v>
      </c>
      <c r="AD1827" s="43">
        <f t="shared" si="653"/>
        <v>0.89999906666573337</v>
      </c>
      <c r="AE1827" s="48">
        <f t="shared" si="654"/>
        <v>0</v>
      </c>
      <c r="AF1827" s="16">
        <f t="shared" si="655"/>
        <v>0</v>
      </c>
      <c r="AG1827" s="18">
        <f t="shared" si="656"/>
        <v>0</v>
      </c>
      <c r="AH1827" s="37">
        <f t="shared" si="657"/>
        <v>0</v>
      </c>
      <c r="AI1827" s="8">
        <f t="shared" si="658"/>
        <v>0</v>
      </c>
      <c r="AJ1827" s="13">
        <f t="shared" si="659"/>
        <v>0</v>
      </c>
      <c r="AK1827" s="14">
        <f t="shared" si="660"/>
        <v>0</v>
      </c>
      <c r="AL1827" s="17">
        <f t="shared" si="649"/>
        <v>0.10000093333426666</v>
      </c>
      <c r="AM1827" s="22">
        <f t="shared" si="661"/>
        <v>99999</v>
      </c>
      <c r="AN1827" s="91">
        <f t="shared" si="662"/>
        <v>99999</v>
      </c>
    </row>
    <row r="1828" spans="3:40">
      <c r="C1828" s="71"/>
      <c r="S1828" s="1">
        <f t="shared" si="644"/>
        <v>0</v>
      </c>
      <c r="T1828" s="45">
        <f t="shared" si="651"/>
        <v>0</v>
      </c>
      <c r="U1828" s="27" t="s">
        <v>4</v>
      </c>
      <c r="V1828" s="29">
        <f t="shared" si="652"/>
        <v>0</v>
      </c>
      <c r="W1828" s="29">
        <f t="shared" si="645"/>
        <v>0.89999906666573337</v>
      </c>
      <c r="X1828" s="30" t="s">
        <v>5</v>
      </c>
      <c r="Y1828" s="78">
        <f t="shared" si="647"/>
        <v>1</v>
      </c>
      <c r="Z1828" s="78">
        <f t="shared" si="650"/>
        <v>77</v>
      </c>
      <c r="AA1828" s="27">
        <f t="shared" si="648"/>
        <v>222</v>
      </c>
      <c r="AB1828" s="31">
        <f t="shared" si="646"/>
        <v>0.89999906666573337</v>
      </c>
      <c r="AC1828" s="25" t="s">
        <v>27</v>
      </c>
      <c r="AD1828" s="43">
        <f t="shared" si="653"/>
        <v>0.89999906666573337</v>
      </c>
      <c r="AE1828" s="48">
        <f t="shared" si="654"/>
        <v>0</v>
      </c>
      <c r="AF1828" s="16">
        <f t="shared" si="655"/>
        <v>0</v>
      </c>
      <c r="AG1828" s="18">
        <f t="shared" si="656"/>
        <v>0</v>
      </c>
      <c r="AH1828" s="37">
        <f t="shared" si="657"/>
        <v>0</v>
      </c>
      <c r="AI1828" s="8">
        <f t="shared" si="658"/>
        <v>0</v>
      </c>
      <c r="AJ1828" s="13">
        <f t="shared" si="659"/>
        <v>0</v>
      </c>
      <c r="AK1828" s="14">
        <f t="shared" si="660"/>
        <v>0</v>
      </c>
      <c r="AL1828" s="17">
        <f t="shared" si="649"/>
        <v>0.10000093333426666</v>
      </c>
      <c r="AM1828" s="22">
        <f t="shared" si="661"/>
        <v>99999</v>
      </c>
      <c r="AN1828" s="91">
        <f t="shared" si="662"/>
        <v>99999</v>
      </c>
    </row>
    <row r="1829" spans="3:40">
      <c r="C1829" s="71"/>
      <c r="S1829" s="1">
        <f t="shared" si="644"/>
        <v>0</v>
      </c>
      <c r="T1829" s="45">
        <f t="shared" si="651"/>
        <v>0</v>
      </c>
      <c r="U1829" s="27" t="s">
        <v>4</v>
      </c>
      <c r="V1829" s="29">
        <f t="shared" si="652"/>
        <v>0</v>
      </c>
      <c r="W1829" s="29">
        <f t="shared" si="645"/>
        <v>0.89999906666573337</v>
      </c>
      <c r="X1829" s="30" t="s">
        <v>5</v>
      </c>
      <c r="Y1829" s="78">
        <f t="shared" si="647"/>
        <v>1</v>
      </c>
      <c r="Z1829" s="78">
        <f t="shared" si="650"/>
        <v>77</v>
      </c>
      <c r="AA1829" s="27">
        <f t="shared" si="648"/>
        <v>222</v>
      </c>
      <c r="AB1829" s="31">
        <f t="shared" si="646"/>
        <v>0.89999906666573337</v>
      </c>
      <c r="AC1829" s="25" t="s">
        <v>27</v>
      </c>
      <c r="AD1829" s="43">
        <f t="shared" si="653"/>
        <v>0.89999906666573337</v>
      </c>
      <c r="AE1829" s="48">
        <f t="shared" si="654"/>
        <v>0</v>
      </c>
      <c r="AF1829" s="16">
        <f t="shared" si="655"/>
        <v>0</v>
      </c>
      <c r="AG1829" s="18">
        <f t="shared" si="656"/>
        <v>0</v>
      </c>
      <c r="AH1829" s="37">
        <f t="shared" si="657"/>
        <v>0</v>
      </c>
      <c r="AI1829" s="8">
        <f t="shared" si="658"/>
        <v>0</v>
      </c>
      <c r="AJ1829" s="13">
        <f t="shared" si="659"/>
        <v>0</v>
      </c>
      <c r="AK1829" s="14">
        <f t="shared" si="660"/>
        <v>0</v>
      </c>
      <c r="AL1829" s="17">
        <f t="shared" si="649"/>
        <v>0.10000093333426666</v>
      </c>
      <c r="AM1829" s="22">
        <f t="shared" si="661"/>
        <v>99999</v>
      </c>
      <c r="AN1829" s="91">
        <f t="shared" si="662"/>
        <v>99999</v>
      </c>
    </row>
    <row r="1830" spans="3:40">
      <c r="C1830" s="71"/>
      <c r="S1830" s="1">
        <f t="shared" si="644"/>
        <v>0</v>
      </c>
      <c r="T1830" s="45">
        <f t="shared" si="651"/>
        <v>0</v>
      </c>
      <c r="U1830" s="27" t="s">
        <v>4</v>
      </c>
      <c r="V1830" s="29">
        <f t="shared" si="652"/>
        <v>0</v>
      </c>
      <c r="W1830" s="29">
        <f t="shared" si="645"/>
        <v>0.89999906666573337</v>
      </c>
      <c r="X1830" s="30" t="s">
        <v>5</v>
      </c>
      <c r="Y1830" s="78">
        <f t="shared" si="647"/>
        <v>1</v>
      </c>
      <c r="Z1830" s="78">
        <f t="shared" si="650"/>
        <v>77</v>
      </c>
      <c r="AA1830" s="27">
        <f t="shared" si="648"/>
        <v>222</v>
      </c>
      <c r="AB1830" s="31">
        <f t="shared" si="646"/>
        <v>0.89999906666573337</v>
      </c>
      <c r="AC1830" s="25" t="s">
        <v>27</v>
      </c>
      <c r="AD1830" s="43">
        <f t="shared" si="653"/>
        <v>0.89999906666573337</v>
      </c>
      <c r="AE1830" s="48">
        <f t="shared" si="654"/>
        <v>0</v>
      </c>
      <c r="AF1830" s="16">
        <f t="shared" si="655"/>
        <v>0</v>
      </c>
      <c r="AG1830" s="18">
        <f t="shared" si="656"/>
        <v>0</v>
      </c>
      <c r="AH1830" s="37">
        <f t="shared" si="657"/>
        <v>0</v>
      </c>
      <c r="AI1830" s="8">
        <f t="shared" si="658"/>
        <v>0</v>
      </c>
      <c r="AJ1830" s="13">
        <f t="shared" si="659"/>
        <v>0</v>
      </c>
      <c r="AK1830" s="14">
        <f t="shared" si="660"/>
        <v>0</v>
      </c>
      <c r="AL1830" s="17">
        <f t="shared" si="649"/>
        <v>0.10000093333426666</v>
      </c>
      <c r="AM1830" s="22">
        <f t="shared" si="661"/>
        <v>99999</v>
      </c>
      <c r="AN1830" s="91">
        <f t="shared" si="662"/>
        <v>99999</v>
      </c>
    </row>
    <row r="1831" spans="3:40">
      <c r="C1831" s="71"/>
      <c r="S1831" s="1">
        <f t="shared" si="644"/>
        <v>0</v>
      </c>
      <c r="T1831" s="45">
        <f t="shared" si="651"/>
        <v>0</v>
      </c>
      <c r="U1831" s="27" t="s">
        <v>4</v>
      </c>
      <c r="V1831" s="29">
        <f t="shared" si="652"/>
        <v>0</v>
      </c>
      <c r="W1831" s="29">
        <f t="shared" si="645"/>
        <v>0.89999906666573337</v>
      </c>
      <c r="X1831" s="30" t="s">
        <v>5</v>
      </c>
      <c r="Y1831" s="78">
        <f t="shared" si="647"/>
        <v>1</v>
      </c>
      <c r="Z1831" s="78">
        <f t="shared" si="650"/>
        <v>77</v>
      </c>
      <c r="AA1831" s="27">
        <f t="shared" si="648"/>
        <v>222</v>
      </c>
      <c r="AB1831" s="31">
        <f t="shared" si="646"/>
        <v>0.89999906666573337</v>
      </c>
      <c r="AC1831" s="25" t="s">
        <v>27</v>
      </c>
      <c r="AD1831" s="43">
        <f t="shared" si="653"/>
        <v>0.89999906666573337</v>
      </c>
      <c r="AE1831" s="48">
        <f t="shared" si="654"/>
        <v>0</v>
      </c>
      <c r="AF1831" s="16">
        <f t="shared" si="655"/>
        <v>0</v>
      </c>
      <c r="AG1831" s="18">
        <f t="shared" si="656"/>
        <v>0</v>
      </c>
      <c r="AH1831" s="37">
        <f t="shared" si="657"/>
        <v>0</v>
      </c>
      <c r="AI1831" s="8">
        <f t="shared" si="658"/>
        <v>0</v>
      </c>
      <c r="AJ1831" s="13">
        <f t="shared" si="659"/>
        <v>0</v>
      </c>
      <c r="AK1831" s="14">
        <f t="shared" si="660"/>
        <v>0</v>
      </c>
      <c r="AL1831" s="17">
        <f t="shared" si="649"/>
        <v>0.10000093333426666</v>
      </c>
      <c r="AM1831" s="22">
        <f t="shared" si="661"/>
        <v>99999</v>
      </c>
      <c r="AN1831" s="91">
        <f t="shared" si="662"/>
        <v>99999</v>
      </c>
    </row>
    <row r="1832" spans="3:40">
      <c r="C1832" s="71"/>
      <c r="S1832" s="1">
        <f t="shared" si="644"/>
        <v>0</v>
      </c>
      <c r="T1832" s="45">
        <f t="shared" si="651"/>
        <v>0</v>
      </c>
      <c r="U1832" s="27" t="s">
        <v>4</v>
      </c>
      <c r="V1832" s="29">
        <f t="shared" si="652"/>
        <v>0</v>
      </c>
      <c r="W1832" s="29">
        <f t="shared" si="645"/>
        <v>0.89999906666573337</v>
      </c>
      <c r="X1832" s="30" t="s">
        <v>5</v>
      </c>
      <c r="Y1832" s="78">
        <f t="shared" si="647"/>
        <v>1</v>
      </c>
      <c r="Z1832" s="78">
        <f t="shared" si="650"/>
        <v>77</v>
      </c>
      <c r="AA1832" s="27">
        <f t="shared" si="648"/>
        <v>222</v>
      </c>
      <c r="AB1832" s="31">
        <f t="shared" si="646"/>
        <v>0.89999906666573337</v>
      </c>
      <c r="AC1832" s="25" t="s">
        <v>27</v>
      </c>
      <c r="AD1832" s="43">
        <f t="shared" si="653"/>
        <v>0.89999906666573337</v>
      </c>
      <c r="AE1832" s="48">
        <f t="shared" si="654"/>
        <v>0</v>
      </c>
      <c r="AF1832" s="16">
        <f t="shared" si="655"/>
        <v>0</v>
      </c>
      <c r="AG1832" s="18">
        <f t="shared" si="656"/>
        <v>0</v>
      </c>
      <c r="AH1832" s="37">
        <f t="shared" si="657"/>
        <v>0</v>
      </c>
      <c r="AI1832" s="8">
        <f t="shared" si="658"/>
        <v>0</v>
      </c>
      <c r="AJ1832" s="13">
        <f t="shared" si="659"/>
        <v>0</v>
      </c>
      <c r="AK1832" s="14">
        <f t="shared" si="660"/>
        <v>0</v>
      </c>
      <c r="AL1832" s="17">
        <f t="shared" si="649"/>
        <v>0.10000093333426666</v>
      </c>
      <c r="AM1832" s="22">
        <f t="shared" si="661"/>
        <v>99999</v>
      </c>
      <c r="AN1832" s="91">
        <f t="shared" si="662"/>
        <v>99999</v>
      </c>
    </row>
    <row r="1833" spans="3:40">
      <c r="C1833" s="71"/>
      <c r="S1833" s="1">
        <f t="shared" si="644"/>
        <v>0</v>
      </c>
      <c r="T1833" s="45">
        <f t="shared" si="651"/>
        <v>0</v>
      </c>
      <c r="U1833" s="27" t="s">
        <v>4</v>
      </c>
      <c r="V1833" s="29">
        <f t="shared" si="652"/>
        <v>0</v>
      </c>
      <c r="W1833" s="29">
        <f t="shared" si="645"/>
        <v>0.89999906666573337</v>
      </c>
      <c r="X1833" s="30" t="s">
        <v>5</v>
      </c>
      <c r="Y1833" s="78">
        <f t="shared" si="647"/>
        <v>1</v>
      </c>
      <c r="Z1833" s="78">
        <f t="shared" si="650"/>
        <v>77</v>
      </c>
      <c r="AA1833" s="27">
        <f t="shared" si="648"/>
        <v>222</v>
      </c>
      <c r="AB1833" s="31">
        <f t="shared" si="646"/>
        <v>0.89999906666573337</v>
      </c>
      <c r="AC1833" s="25" t="s">
        <v>27</v>
      </c>
      <c r="AD1833" s="43">
        <f t="shared" si="653"/>
        <v>0.89999906666573337</v>
      </c>
      <c r="AE1833" s="48">
        <f t="shared" si="654"/>
        <v>0</v>
      </c>
      <c r="AF1833" s="16">
        <f t="shared" si="655"/>
        <v>0</v>
      </c>
      <c r="AG1833" s="18">
        <f t="shared" si="656"/>
        <v>0</v>
      </c>
      <c r="AH1833" s="37">
        <f t="shared" si="657"/>
        <v>0</v>
      </c>
      <c r="AI1833" s="8">
        <f t="shared" si="658"/>
        <v>0</v>
      </c>
      <c r="AJ1833" s="13">
        <f t="shared" si="659"/>
        <v>0</v>
      </c>
      <c r="AK1833" s="14">
        <f t="shared" si="660"/>
        <v>0</v>
      </c>
      <c r="AL1833" s="17">
        <f t="shared" si="649"/>
        <v>0.10000093333426666</v>
      </c>
      <c r="AM1833" s="22">
        <f t="shared" si="661"/>
        <v>99999</v>
      </c>
      <c r="AN1833" s="91">
        <f t="shared" si="662"/>
        <v>99999</v>
      </c>
    </row>
    <row r="1834" spans="3:40">
      <c r="C1834" s="71"/>
      <c r="S1834" s="1">
        <f t="shared" si="644"/>
        <v>0</v>
      </c>
      <c r="T1834" s="45">
        <f t="shared" si="651"/>
        <v>0</v>
      </c>
      <c r="U1834" s="27" t="s">
        <v>4</v>
      </c>
      <c r="V1834" s="29">
        <f t="shared" si="652"/>
        <v>0</v>
      </c>
      <c r="W1834" s="29">
        <f t="shared" si="645"/>
        <v>0.89999906666573337</v>
      </c>
      <c r="X1834" s="30" t="s">
        <v>5</v>
      </c>
      <c r="Y1834" s="78">
        <f t="shared" si="647"/>
        <v>1</v>
      </c>
      <c r="Z1834" s="78">
        <f t="shared" si="650"/>
        <v>77</v>
      </c>
      <c r="AA1834" s="27">
        <f t="shared" si="648"/>
        <v>222</v>
      </c>
      <c r="AB1834" s="31">
        <f t="shared" si="646"/>
        <v>0.89999906666573337</v>
      </c>
      <c r="AC1834" s="25" t="s">
        <v>27</v>
      </c>
      <c r="AD1834" s="43">
        <f t="shared" si="653"/>
        <v>0.89999906666573337</v>
      </c>
      <c r="AE1834" s="48">
        <f t="shared" si="654"/>
        <v>0</v>
      </c>
      <c r="AF1834" s="16">
        <f t="shared" si="655"/>
        <v>0</v>
      </c>
      <c r="AG1834" s="18">
        <f t="shared" si="656"/>
        <v>0</v>
      </c>
      <c r="AH1834" s="37">
        <f t="shared" si="657"/>
        <v>0</v>
      </c>
      <c r="AI1834" s="8">
        <f t="shared" si="658"/>
        <v>0</v>
      </c>
      <c r="AJ1834" s="13">
        <f t="shared" si="659"/>
        <v>0</v>
      </c>
      <c r="AK1834" s="14">
        <f t="shared" si="660"/>
        <v>0</v>
      </c>
      <c r="AL1834" s="17">
        <f t="shared" si="649"/>
        <v>0.10000093333426666</v>
      </c>
      <c r="AM1834" s="22">
        <f t="shared" si="661"/>
        <v>99999</v>
      </c>
      <c r="AN1834" s="91">
        <f t="shared" si="662"/>
        <v>99999</v>
      </c>
    </row>
    <row r="1835" spans="3:40">
      <c r="C1835" s="71"/>
      <c r="S1835" s="1">
        <f t="shared" si="644"/>
        <v>0</v>
      </c>
      <c r="T1835" s="45">
        <f t="shared" si="651"/>
        <v>0</v>
      </c>
      <c r="U1835" s="27" t="s">
        <v>4</v>
      </c>
      <c r="V1835" s="29">
        <f t="shared" si="652"/>
        <v>0</v>
      </c>
      <c r="W1835" s="29">
        <f t="shared" si="645"/>
        <v>0.89999906666573337</v>
      </c>
      <c r="X1835" s="30" t="s">
        <v>5</v>
      </c>
      <c r="Y1835" s="78">
        <f t="shared" si="647"/>
        <v>1</v>
      </c>
      <c r="Z1835" s="78">
        <f t="shared" si="650"/>
        <v>77</v>
      </c>
      <c r="AA1835" s="27">
        <f t="shared" si="648"/>
        <v>222</v>
      </c>
      <c r="AB1835" s="31">
        <f t="shared" si="646"/>
        <v>0.89999906666573337</v>
      </c>
      <c r="AC1835" s="25" t="s">
        <v>27</v>
      </c>
      <c r="AD1835" s="43">
        <f t="shared" si="653"/>
        <v>0.89999906666573337</v>
      </c>
      <c r="AE1835" s="48">
        <f t="shared" si="654"/>
        <v>0</v>
      </c>
      <c r="AF1835" s="16">
        <f t="shared" si="655"/>
        <v>0</v>
      </c>
      <c r="AG1835" s="18">
        <f t="shared" si="656"/>
        <v>0</v>
      </c>
      <c r="AH1835" s="37">
        <f t="shared" si="657"/>
        <v>0</v>
      </c>
      <c r="AI1835" s="8">
        <f t="shared" si="658"/>
        <v>0</v>
      </c>
      <c r="AJ1835" s="13">
        <f t="shared" si="659"/>
        <v>0</v>
      </c>
      <c r="AK1835" s="14">
        <f t="shared" si="660"/>
        <v>0</v>
      </c>
      <c r="AL1835" s="17">
        <f t="shared" si="649"/>
        <v>0.10000093333426666</v>
      </c>
      <c r="AM1835" s="22">
        <f t="shared" si="661"/>
        <v>99999</v>
      </c>
      <c r="AN1835" s="91">
        <f t="shared" si="662"/>
        <v>99999</v>
      </c>
    </row>
    <row r="1836" spans="3:40">
      <c r="C1836" s="71"/>
      <c r="S1836" s="1">
        <f t="shared" si="644"/>
        <v>0</v>
      </c>
      <c r="T1836" s="45">
        <f t="shared" si="651"/>
        <v>0</v>
      </c>
      <c r="U1836" s="27" t="s">
        <v>4</v>
      </c>
      <c r="V1836" s="29">
        <f t="shared" si="652"/>
        <v>0</v>
      </c>
      <c r="W1836" s="29">
        <f t="shared" si="645"/>
        <v>0.89999906666573337</v>
      </c>
      <c r="X1836" s="30" t="s">
        <v>5</v>
      </c>
      <c r="Y1836" s="78">
        <f t="shared" si="647"/>
        <v>1</v>
      </c>
      <c r="Z1836" s="78">
        <f t="shared" si="650"/>
        <v>77</v>
      </c>
      <c r="AA1836" s="27">
        <f t="shared" si="648"/>
        <v>222</v>
      </c>
      <c r="AB1836" s="31">
        <f t="shared" si="646"/>
        <v>0.89999906666573337</v>
      </c>
      <c r="AC1836" s="25" t="s">
        <v>27</v>
      </c>
      <c r="AD1836" s="43">
        <f t="shared" si="653"/>
        <v>0.89999906666573337</v>
      </c>
      <c r="AE1836" s="48">
        <f t="shared" si="654"/>
        <v>0</v>
      </c>
      <c r="AF1836" s="16">
        <f t="shared" si="655"/>
        <v>0</v>
      </c>
      <c r="AG1836" s="18">
        <f t="shared" si="656"/>
        <v>0</v>
      </c>
      <c r="AH1836" s="37">
        <f t="shared" si="657"/>
        <v>0</v>
      </c>
      <c r="AI1836" s="8">
        <f t="shared" si="658"/>
        <v>0</v>
      </c>
      <c r="AJ1836" s="13">
        <f t="shared" si="659"/>
        <v>0</v>
      </c>
      <c r="AK1836" s="14">
        <f t="shared" si="660"/>
        <v>0</v>
      </c>
      <c r="AL1836" s="17">
        <f t="shared" si="649"/>
        <v>0.10000093333426666</v>
      </c>
      <c r="AM1836" s="22">
        <f t="shared" si="661"/>
        <v>99999</v>
      </c>
      <c r="AN1836" s="91">
        <f t="shared" si="662"/>
        <v>99999</v>
      </c>
    </row>
    <row r="1837" spans="3:40">
      <c r="C1837" s="71"/>
      <c r="S1837" s="1">
        <f t="shared" si="644"/>
        <v>0</v>
      </c>
      <c r="T1837" s="45">
        <f t="shared" si="651"/>
        <v>0</v>
      </c>
      <c r="U1837" s="27" t="s">
        <v>4</v>
      </c>
      <c r="V1837" s="29">
        <f t="shared" si="652"/>
        <v>0</v>
      </c>
      <c r="W1837" s="29">
        <f t="shared" si="645"/>
        <v>0.89999906666573337</v>
      </c>
      <c r="X1837" s="30" t="s">
        <v>5</v>
      </c>
      <c r="Y1837" s="78">
        <f t="shared" si="647"/>
        <v>1</v>
      </c>
      <c r="Z1837" s="78">
        <f t="shared" si="650"/>
        <v>77</v>
      </c>
      <c r="AA1837" s="27">
        <f t="shared" si="648"/>
        <v>222</v>
      </c>
      <c r="AB1837" s="31">
        <f t="shared" si="646"/>
        <v>0.89999906666573337</v>
      </c>
      <c r="AC1837" s="25" t="s">
        <v>27</v>
      </c>
      <c r="AD1837" s="43">
        <f t="shared" si="653"/>
        <v>0.89999906666573337</v>
      </c>
      <c r="AE1837" s="48">
        <f t="shared" si="654"/>
        <v>0</v>
      </c>
      <c r="AF1837" s="16">
        <f t="shared" si="655"/>
        <v>0</v>
      </c>
      <c r="AG1837" s="18">
        <f t="shared" si="656"/>
        <v>0</v>
      </c>
      <c r="AH1837" s="37">
        <f t="shared" si="657"/>
        <v>0</v>
      </c>
      <c r="AI1837" s="8">
        <f t="shared" si="658"/>
        <v>0</v>
      </c>
      <c r="AJ1837" s="13">
        <f t="shared" si="659"/>
        <v>0</v>
      </c>
      <c r="AK1837" s="14">
        <f t="shared" si="660"/>
        <v>0</v>
      </c>
      <c r="AL1837" s="17">
        <f t="shared" si="649"/>
        <v>0.10000093333426666</v>
      </c>
      <c r="AM1837" s="22">
        <f t="shared" si="661"/>
        <v>99999</v>
      </c>
      <c r="AN1837" s="91">
        <f t="shared" si="662"/>
        <v>99999</v>
      </c>
    </row>
    <row r="1838" spans="3:40">
      <c r="C1838" s="71"/>
      <c r="S1838" s="1">
        <f t="shared" si="644"/>
        <v>0</v>
      </c>
      <c r="T1838" s="45">
        <f t="shared" si="651"/>
        <v>0</v>
      </c>
      <c r="U1838" s="27" t="s">
        <v>4</v>
      </c>
      <c r="V1838" s="29">
        <f t="shared" si="652"/>
        <v>0</v>
      </c>
      <c r="W1838" s="29">
        <f t="shared" si="645"/>
        <v>0.89999906666573337</v>
      </c>
      <c r="X1838" s="30" t="s">
        <v>5</v>
      </c>
      <c r="Y1838" s="78">
        <f t="shared" si="647"/>
        <v>1</v>
      </c>
      <c r="Z1838" s="78">
        <f t="shared" si="650"/>
        <v>77</v>
      </c>
      <c r="AA1838" s="27">
        <f t="shared" si="648"/>
        <v>222</v>
      </c>
      <c r="AB1838" s="31">
        <f t="shared" si="646"/>
        <v>0.89999906666573337</v>
      </c>
      <c r="AC1838" s="25" t="s">
        <v>27</v>
      </c>
      <c r="AD1838" s="43">
        <f t="shared" si="653"/>
        <v>0.89999906666573337</v>
      </c>
      <c r="AE1838" s="48">
        <f t="shared" si="654"/>
        <v>0</v>
      </c>
      <c r="AF1838" s="16">
        <f t="shared" si="655"/>
        <v>0</v>
      </c>
      <c r="AG1838" s="18">
        <f t="shared" si="656"/>
        <v>0</v>
      </c>
      <c r="AH1838" s="37">
        <f t="shared" si="657"/>
        <v>0</v>
      </c>
      <c r="AI1838" s="8">
        <f t="shared" si="658"/>
        <v>0</v>
      </c>
      <c r="AJ1838" s="13">
        <f t="shared" si="659"/>
        <v>0</v>
      </c>
      <c r="AK1838" s="14">
        <f t="shared" si="660"/>
        <v>0</v>
      </c>
      <c r="AL1838" s="17">
        <f t="shared" si="649"/>
        <v>0.10000093333426666</v>
      </c>
      <c r="AM1838" s="22">
        <f t="shared" si="661"/>
        <v>99999</v>
      </c>
      <c r="AN1838" s="91">
        <f t="shared" si="662"/>
        <v>99999</v>
      </c>
    </row>
    <row r="1839" spans="3:40">
      <c r="C1839" s="71"/>
      <c r="S1839" s="1">
        <f t="shared" si="644"/>
        <v>0</v>
      </c>
      <c r="T1839" s="45">
        <f t="shared" si="651"/>
        <v>0</v>
      </c>
      <c r="U1839" s="27" t="s">
        <v>4</v>
      </c>
      <c r="V1839" s="29">
        <f t="shared" si="652"/>
        <v>0</v>
      </c>
      <c r="W1839" s="29">
        <f t="shared" si="645"/>
        <v>0.89999906666573337</v>
      </c>
      <c r="X1839" s="30" t="s">
        <v>5</v>
      </c>
      <c r="Y1839" s="78">
        <f t="shared" si="647"/>
        <v>1</v>
      </c>
      <c r="Z1839" s="78">
        <f t="shared" si="650"/>
        <v>77</v>
      </c>
      <c r="AA1839" s="27">
        <f t="shared" si="648"/>
        <v>222</v>
      </c>
      <c r="AB1839" s="31">
        <f t="shared" si="646"/>
        <v>0.89999906666573337</v>
      </c>
      <c r="AC1839" s="25" t="s">
        <v>27</v>
      </c>
      <c r="AD1839" s="43">
        <f t="shared" si="653"/>
        <v>0.89999906666573337</v>
      </c>
      <c r="AE1839" s="48">
        <f t="shared" si="654"/>
        <v>0</v>
      </c>
      <c r="AF1839" s="16">
        <f t="shared" si="655"/>
        <v>0</v>
      </c>
      <c r="AG1839" s="18">
        <f t="shared" si="656"/>
        <v>0</v>
      </c>
      <c r="AH1839" s="37">
        <f t="shared" si="657"/>
        <v>0</v>
      </c>
      <c r="AI1839" s="8">
        <f t="shared" si="658"/>
        <v>0</v>
      </c>
      <c r="AJ1839" s="13">
        <f t="shared" si="659"/>
        <v>0</v>
      </c>
      <c r="AK1839" s="14">
        <f t="shared" si="660"/>
        <v>0</v>
      </c>
      <c r="AL1839" s="17">
        <f t="shared" si="649"/>
        <v>0.10000093333426666</v>
      </c>
      <c r="AM1839" s="22">
        <f t="shared" si="661"/>
        <v>99999</v>
      </c>
      <c r="AN1839" s="91">
        <f t="shared" si="662"/>
        <v>99999</v>
      </c>
    </row>
    <row r="1840" spans="3:40">
      <c r="C1840" s="71"/>
      <c r="S1840" s="1">
        <f t="shared" si="644"/>
        <v>0</v>
      </c>
      <c r="T1840" s="45">
        <f t="shared" si="651"/>
        <v>0</v>
      </c>
      <c r="U1840" s="27" t="s">
        <v>4</v>
      </c>
      <c r="V1840" s="29">
        <f t="shared" si="652"/>
        <v>0</v>
      </c>
      <c r="W1840" s="29">
        <f t="shared" si="645"/>
        <v>0.89999906666573337</v>
      </c>
      <c r="X1840" s="30" t="s">
        <v>5</v>
      </c>
      <c r="Y1840" s="78">
        <f t="shared" si="647"/>
        <v>1</v>
      </c>
      <c r="Z1840" s="78">
        <f t="shared" si="650"/>
        <v>77</v>
      </c>
      <c r="AA1840" s="27">
        <f t="shared" si="648"/>
        <v>222</v>
      </c>
      <c r="AB1840" s="31">
        <f t="shared" si="646"/>
        <v>0.89999906666573337</v>
      </c>
      <c r="AC1840" s="25" t="s">
        <v>27</v>
      </c>
      <c r="AD1840" s="43">
        <f t="shared" si="653"/>
        <v>0.89999906666573337</v>
      </c>
      <c r="AE1840" s="48">
        <f t="shared" si="654"/>
        <v>0</v>
      </c>
      <c r="AF1840" s="16">
        <f t="shared" si="655"/>
        <v>0</v>
      </c>
      <c r="AG1840" s="18">
        <f t="shared" si="656"/>
        <v>0</v>
      </c>
      <c r="AH1840" s="37">
        <f t="shared" si="657"/>
        <v>0</v>
      </c>
      <c r="AI1840" s="8">
        <f t="shared" si="658"/>
        <v>0</v>
      </c>
      <c r="AJ1840" s="13">
        <f t="shared" si="659"/>
        <v>0</v>
      </c>
      <c r="AK1840" s="14">
        <f t="shared" si="660"/>
        <v>0</v>
      </c>
      <c r="AL1840" s="17">
        <f t="shared" si="649"/>
        <v>0.10000093333426666</v>
      </c>
      <c r="AM1840" s="22">
        <f t="shared" si="661"/>
        <v>99999</v>
      </c>
      <c r="AN1840" s="91">
        <f t="shared" si="662"/>
        <v>99999</v>
      </c>
    </row>
    <row r="1841" spans="3:40">
      <c r="C1841" s="71"/>
      <c r="S1841" s="1">
        <f t="shared" si="644"/>
        <v>0</v>
      </c>
      <c r="T1841" s="45">
        <f t="shared" si="651"/>
        <v>0</v>
      </c>
      <c r="U1841" s="27" t="s">
        <v>4</v>
      </c>
      <c r="V1841" s="29">
        <f t="shared" si="652"/>
        <v>0</v>
      </c>
      <c r="W1841" s="29">
        <f t="shared" si="645"/>
        <v>0.89999906666573337</v>
      </c>
      <c r="X1841" s="30" t="s">
        <v>5</v>
      </c>
      <c r="Y1841" s="78">
        <f t="shared" si="647"/>
        <v>1</v>
      </c>
      <c r="Z1841" s="78">
        <f t="shared" si="650"/>
        <v>77</v>
      </c>
      <c r="AA1841" s="27">
        <f t="shared" si="648"/>
        <v>222</v>
      </c>
      <c r="AB1841" s="31">
        <f t="shared" si="646"/>
        <v>0.89999906666573337</v>
      </c>
      <c r="AC1841" s="25" t="s">
        <v>27</v>
      </c>
      <c r="AD1841" s="43">
        <f t="shared" si="653"/>
        <v>0.89999906666573337</v>
      </c>
      <c r="AE1841" s="48">
        <f t="shared" si="654"/>
        <v>0</v>
      </c>
      <c r="AF1841" s="16">
        <f t="shared" si="655"/>
        <v>0</v>
      </c>
      <c r="AG1841" s="18">
        <f t="shared" si="656"/>
        <v>0</v>
      </c>
      <c r="AH1841" s="37">
        <f t="shared" si="657"/>
        <v>0</v>
      </c>
      <c r="AI1841" s="8">
        <f t="shared" si="658"/>
        <v>0</v>
      </c>
      <c r="AJ1841" s="13">
        <f t="shared" si="659"/>
        <v>0</v>
      </c>
      <c r="AK1841" s="14">
        <f t="shared" si="660"/>
        <v>0</v>
      </c>
      <c r="AL1841" s="17">
        <f t="shared" si="649"/>
        <v>0.10000093333426666</v>
      </c>
      <c r="AM1841" s="22">
        <f t="shared" si="661"/>
        <v>99999</v>
      </c>
      <c r="AN1841" s="91">
        <f t="shared" si="662"/>
        <v>99999</v>
      </c>
    </row>
    <row r="1842" spans="3:40">
      <c r="C1842" s="71"/>
      <c r="S1842" s="1">
        <f t="shared" si="644"/>
        <v>0</v>
      </c>
      <c r="T1842" s="45">
        <f t="shared" si="651"/>
        <v>0</v>
      </c>
      <c r="U1842" s="27" t="s">
        <v>4</v>
      </c>
      <c r="V1842" s="29">
        <f t="shared" si="652"/>
        <v>0</v>
      </c>
      <c r="W1842" s="29">
        <f t="shared" si="645"/>
        <v>0.89999906666573337</v>
      </c>
      <c r="X1842" s="30" t="s">
        <v>5</v>
      </c>
      <c r="Y1842" s="78">
        <f t="shared" si="647"/>
        <v>1</v>
      </c>
      <c r="Z1842" s="78">
        <f t="shared" si="650"/>
        <v>77</v>
      </c>
      <c r="AA1842" s="27">
        <f t="shared" si="648"/>
        <v>222</v>
      </c>
      <c r="AB1842" s="31">
        <f t="shared" si="646"/>
        <v>0.89999906666573337</v>
      </c>
      <c r="AC1842" s="25" t="s">
        <v>27</v>
      </c>
      <c r="AD1842" s="43">
        <f t="shared" si="653"/>
        <v>0.89999906666573337</v>
      </c>
      <c r="AE1842" s="48">
        <f t="shared" si="654"/>
        <v>0</v>
      </c>
      <c r="AF1842" s="16">
        <f t="shared" si="655"/>
        <v>0</v>
      </c>
      <c r="AG1842" s="18">
        <f t="shared" si="656"/>
        <v>0</v>
      </c>
      <c r="AH1842" s="37">
        <f t="shared" si="657"/>
        <v>0</v>
      </c>
      <c r="AI1842" s="8">
        <f t="shared" si="658"/>
        <v>0</v>
      </c>
      <c r="AJ1842" s="13">
        <f t="shared" si="659"/>
        <v>0</v>
      </c>
      <c r="AK1842" s="14">
        <f t="shared" si="660"/>
        <v>0</v>
      </c>
      <c r="AL1842" s="17">
        <f t="shared" si="649"/>
        <v>0.10000093333426666</v>
      </c>
      <c r="AM1842" s="22">
        <f t="shared" si="661"/>
        <v>99999</v>
      </c>
      <c r="AN1842" s="91">
        <f t="shared" si="662"/>
        <v>99999</v>
      </c>
    </row>
    <row r="1843" spans="3:40">
      <c r="C1843" s="71"/>
      <c r="S1843" s="1">
        <f t="shared" ref="S1843:S1906" si="663">IF(T1843=0,IF(AJ1843+AK1843+AF1843+AG1843+AH1843+AI1843,99999,0),0)</f>
        <v>0</v>
      </c>
      <c r="T1843" s="45">
        <f t="shared" si="651"/>
        <v>0</v>
      </c>
      <c r="U1843" s="27" t="s">
        <v>4</v>
      </c>
      <c r="V1843" s="29">
        <f t="shared" si="652"/>
        <v>0</v>
      </c>
      <c r="W1843" s="29">
        <f t="shared" ref="W1843:W1906" si="664">IF(AA1843=222,1-AL1843,AL1843)</f>
        <v>0.89999906666573337</v>
      </c>
      <c r="X1843" s="30" t="s">
        <v>5</v>
      </c>
      <c r="Y1843" s="78">
        <f t="shared" si="647"/>
        <v>1</v>
      </c>
      <c r="Z1843" s="78">
        <f t="shared" si="650"/>
        <v>77</v>
      </c>
      <c r="AA1843" s="27">
        <f t="shared" si="648"/>
        <v>222</v>
      </c>
      <c r="AB1843" s="31">
        <f t="shared" ref="AB1843:AB1906" si="665">W1843</f>
        <v>0.89999906666573337</v>
      </c>
      <c r="AC1843" s="25" t="s">
        <v>27</v>
      </c>
      <c r="AD1843" s="43">
        <f t="shared" si="653"/>
        <v>0.89999906666573337</v>
      </c>
      <c r="AE1843" s="48">
        <f t="shared" si="654"/>
        <v>0</v>
      </c>
      <c r="AF1843" s="16">
        <f t="shared" si="655"/>
        <v>0</v>
      </c>
      <c r="AG1843" s="18">
        <f t="shared" si="656"/>
        <v>0</v>
      </c>
      <c r="AH1843" s="37">
        <f t="shared" si="657"/>
        <v>0</v>
      </c>
      <c r="AI1843" s="8">
        <f t="shared" si="658"/>
        <v>0</v>
      </c>
      <c r="AJ1843" s="13">
        <f t="shared" si="659"/>
        <v>0</v>
      </c>
      <c r="AK1843" s="14">
        <f t="shared" si="660"/>
        <v>0</v>
      </c>
      <c r="AL1843" s="17">
        <f t="shared" si="649"/>
        <v>0.10000093333426666</v>
      </c>
      <c r="AM1843" s="22">
        <f t="shared" si="661"/>
        <v>99999</v>
      </c>
      <c r="AN1843" s="91">
        <f t="shared" si="662"/>
        <v>99999</v>
      </c>
    </row>
    <row r="1844" spans="3:40">
      <c r="C1844" s="71"/>
      <c r="S1844" s="1">
        <f t="shared" si="663"/>
        <v>0</v>
      </c>
      <c r="T1844" s="45">
        <f t="shared" si="651"/>
        <v>0</v>
      </c>
      <c r="U1844" s="27" t="s">
        <v>4</v>
      </c>
      <c r="V1844" s="29">
        <f t="shared" si="652"/>
        <v>0</v>
      </c>
      <c r="W1844" s="29">
        <f t="shared" si="664"/>
        <v>0.89999906666573337</v>
      </c>
      <c r="X1844" s="30" t="s">
        <v>5</v>
      </c>
      <c r="Y1844" s="78">
        <f t="shared" si="647"/>
        <v>1</v>
      </c>
      <c r="Z1844" s="78">
        <f t="shared" si="650"/>
        <v>77</v>
      </c>
      <c r="AA1844" s="27">
        <f t="shared" si="648"/>
        <v>222</v>
      </c>
      <c r="AB1844" s="31">
        <f t="shared" si="665"/>
        <v>0.89999906666573337</v>
      </c>
      <c r="AC1844" s="25" t="s">
        <v>27</v>
      </c>
      <c r="AD1844" s="43">
        <f t="shared" si="653"/>
        <v>0.89999906666573337</v>
      </c>
      <c r="AE1844" s="48">
        <f t="shared" si="654"/>
        <v>0</v>
      </c>
      <c r="AF1844" s="16">
        <f t="shared" si="655"/>
        <v>0</v>
      </c>
      <c r="AG1844" s="18">
        <f t="shared" si="656"/>
        <v>0</v>
      </c>
      <c r="AH1844" s="37">
        <f t="shared" si="657"/>
        <v>0</v>
      </c>
      <c r="AI1844" s="8">
        <f t="shared" si="658"/>
        <v>0</v>
      </c>
      <c r="AJ1844" s="13">
        <f t="shared" si="659"/>
        <v>0</v>
      </c>
      <c r="AK1844" s="14">
        <f t="shared" si="660"/>
        <v>0</v>
      </c>
      <c r="AL1844" s="17">
        <f t="shared" si="649"/>
        <v>0.10000093333426666</v>
      </c>
      <c r="AM1844" s="22">
        <f t="shared" si="661"/>
        <v>99999</v>
      </c>
      <c r="AN1844" s="91">
        <f t="shared" si="662"/>
        <v>99999</v>
      </c>
    </row>
    <row r="1845" spans="3:40">
      <c r="C1845" s="71"/>
      <c r="S1845" s="1">
        <f t="shared" si="663"/>
        <v>0</v>
      </c>
      <c r="T1845" s="45">
        <f t="shared" si="651"/>
        <v>0</v>
      </c>
      <c r="U1845" s="27" t="s">
        <v>4</v>
      </c>
      <c r="V1845" s="29">
        <f t="shared" si="652"/>
        <v>0</v>
      </c>
      <c r="W1845" s="29">
        <f t="shared" si="664"/>
        <v>0.89999906666573337</v>
      </c>
      <c r="X1845" s="30" t="s">
        <v>5</v>
      </c>
      <c r="Y1845" s="78">
        <f t="shared" si="647"/>
        <v>1</v>
      </c>
      <c r="Z1845" s="78">
        <f t="shared" si="650"/>
        <v>77</v>
      </c>
      <c r="AA1845" s="27">
        <f t="shared" si="648"/>
        <v>222</v>
      </c>
      <c r="AB1845" s="31">
        <f t="shared" si="665"/>
        <v>0.89999906666573337</v>
      </c>
      <c r="AC1845" s="25" t="s">
        <v>27</v>
      </c>
      <c r="AD1845" s="43">
        <f t="shared" si="653"/>
        <v>0.89999906666573337</v>
      </c>
      <c r="AE1845" s="48">
        <f t="shared" si="654"/>
        <v>0</v>
      </c>
      <c r="AF1845" s="16">
        <f t="shared" si="655"/>
        <v>0</v>
      </c>
      <c r="AG1845" s="18">
        <f t="shared" si="656"/>
        <v>0</v>
      </c>
      <c r="AH1845" s="37">
        <f t="shared" si="657"/>
        <v>0</v>
      </c>
      <c r="AI1845" s="8">
        <f t="shared" si="658"/>
        <v>0</v>
      </c>
      <c r="AJ1845" s="13">
        <f t="shared" si="659"/>
        <v>0</v>
      </c>
      <c r="AK1845" s="14">
        <f t="shared" si="660"/>
        <v>0</v>
      </c>
      <c r="AL1845" s="17">
        <f t="shared" si="649"/>
        <v>0.10000093333426666</v>
      </c>
      <c r="AM1845" s="22">
        <f t="shared" si="661"/>
        <v>99999</v>
      </c>
      <c r="AN1845" s="91">
        <f t="shared" si="662"/>
        <v>99999</v>
      </c>
    </row>
    <row r="1846" spans="3:40">
      <c r="C1846" s="71"/>
      <c r="S1846" s="1">
        <f t="shared" si="663"/>
        <v>0</v>
      </c>
      <c r="T1846" s="45">
        <f t="shared" si="651"/>
        <v>0</v>
      </c>
      <c r="U1846" s="27" t="s">
        <v>4</v>
      </c>
      <c r="V1846" s="29">
        <f t="shared" si="652"/>
        <v>0</v>
      </c>
      <c r="W1846" s="29">
        <f t="shared" si="664"/>
        <v>0.89999906666573337</v>
      </c>
      <c r="X1846" s="30" t="s">
        <v>5</v>
      </c>
      <c r="Y1846" s="78">
        <f t="shared" si="647"/>
        <v>1</v>
      </c>
      <c r="Z1846" s="78">
        <f t="shared" si="650"/>
        <v>77</v>
      </c>
      <c r="AA1846" s="27">
        <f t="shared" si="648"/>
        <v>222</v>
      </c>
      <c r="AB1846" s="31">
        <f t="shared" si="665"/>
        <v>0.89999906666573337</v>
      </c>
      <c r="AC1846" s="25" t="s">
        <v>27</v>
      </c>
      <c r="AD1846" s="43">
        <f t="shared" si="653"/>
        <v>0.89999906666573337</v>
      </c>
      <c r="AE1846" s="48">
        <f t="shared" si="654"/>
        <v>0</v>
      </c>
      <c r="AF1846" s="16">
        <f t="shared" si="655"/>
        <v>0</v>
      </c>
      <c r="AG1846" s="18">
        <f t="shared" si="656"/>
        <v>0</v>
      </c>
      <c r="AH1846" s="37">
        <f t="shared" si="657"/>
        <v>0</v>
      </c>
      <c r="AI1846" s="8">
        <f t="shared" si="658"/>
        <v>0</v>
      </c>
      <c r="AJ1846" s="13">
        <f t="shared" si="659"/>
        <v>0</v>
      </c>
      <c r="AK1846" s="14">
        <f t="shared" si="660"/>
        <v>0</v>
      </c>
      <c r="AL1846" s="17">
        <f t="shared" si="649"/>
        <v>0.10000093333426666</v>
      </c>
      <c r="AM1846" s="22">
        <f t="shared" si="661"/>
        <v>99999</v>
      </c>
      <c r="AN1846" s="91">
        <f t="shared" si="662"/>
        <v>99999</v>
      </c>
    </row>
    <row r="1847" spans="3:40">
      <c r="C1847" s="71"/>
      <c r="S1847" s="1">
        <f t="shared" si="663"/>
        <v>0</v>
      </c>
      <c r="T1847" s="45">
        <f t="shared" si="651"/>
        <v>0</v>
      </c>
      <c r="U1847" s="27" t="s">
        <v>4</v>
      </c>
      <c r="V1847" s="29">
        <f t="shared" si="652"/>
        <v>0</v>
      </c>
      <c r="W1847" s="29">
        <f t="shared" si="664"/>
        <v>0.89999906666573337</v>
      </c>
      <c r="X1847" s="30" t="s">
        <v>5</v>
      </c>
      <c r="Y1847" s="78">
        <f t="shared" si="647"/>
        <v>1</v>
      </c>
      <c r="Z1847" s="78">
        <f t="shared" si="650"/>
        <v>77</v>
      </c>
      <c r="AA1847" s="27">
        <f t="shared" si="648"/>
        <v>222</v>
      </c>
      <c r="AB1847" s="31">
        <f t="shared" si="665"/>
        <v>0.89999906666573337</v>
      </c>
      <c r="AC1847" s="25" t="s">
        <v>27</v>
      </c>
      <c r="AD1847" s="43">
        <f t="shared" si="653"/>
        <v>0.89999906666573337</v>
      </c>
      <c r="AE1847" s="48">
        <f t="shared" si="654"/>
        <v>0</v>
      </c>
      <c r="AF1847" s="16">
        <f t="shared" si="655"/>
        <v>0</v>
      </c>
      <c r="AG1847" s="18">
        <f t="shared" si="656"/>
        <v>0</v>
      </c>
      <c r="AH1847" s="37">
        <f t="shared" si="657"/>
        <v>0</v>
      </c>
      <c r="AI1847" s="8">
        <f t="shared" si="658"/>
        <v>0</v>
      </c>
      <c r="AJ1847" s="13">
        <f t="shared" si="659"/>
        <v>0</v>
      </c>
      <c r="AK1847" s="14">
        <f t="shared" si="660"/>
        <v>0</v>
      </c>
      <c r="AL1847" s="17">
        <f t="shared" si="649"/>
        <v>0.10000093333426666</v>
      </c>
      <c r="AM1847" s="22">
        <f t="shared" si="661"/>
        <v>99999</v>
      </c>
      <c r="AN1847" s="91">
        <f t="shared" si="662"/>
        <v>99999</v>
      </c>
    </row>
    <row r="1848" spans="3:40">
      <c r="C1848" s="71"/>
      <c r="S1848" s="1">
        <f t="shared" si="663"/>
        <v>0</v>
      </c>
      <c r="T1848" s="45">
        <f t="shared" si="651"/>
        <v>0</v>
      </c>
      <c r="U1848" s="27" t="s">
        <v>4</v>
      </c>
      <c r="V1848" s="29">
        <f t="shared" si="652"/>
        <v>0</v>
      </c>
      <c r="W1848" s="29">
        <f t="shared" si="664"/>
        <v>0.89999906666573337</v>
      </c>
      <c r="X1848" s="30" t="s">
        <v>5</v>
      </c>
      <c r="Y1848" s="78">
        <f t="shared" si="647"/>
        <v>1</v>
      </c>
      <c r="Z1848" s="78">
        <f t="shared" si="650"/>
        <v>77</v>
      </c>
      <c r="AA1848" s="27">
        <f t="shared" si="648"/>
        <v>222</v>
      </c>
      <c r="AB1848" s="31">
        <f t="shared" si="665"/>
        <v>0.89999906666573337</v>
      </c>
      <c r="AC1848" s="25" t="s">
        <v>27</v>
      </c>
      <c r="AD1848" s="43">
        <f t="shared" si="653"/>
        <v>0.89999906666573337</v>
      </c>
      <c r="AE1848" s="48">
        <f t="shared" si="654"/>
        <v>0</v>
      </c>
      <c r="AF1848" s="16">
        <f t="shared" si="655"/>
        <v>0</v>
      </c>
      <c r="AG1848" s="18">
        <f t="shared" si="656"/>
        <v>0</v>
      </c>
      <c r="AH1848" s="37">
        <f t="shared" si="657"/>
        <v>0</v>
      </c>
      <c r="AI1848" s="8">
        <f t="shared" si="658"/>
        <v>0</v>
      </c>
      <c r="AJ1848" s="13">
        <f t="shared" si="659"/>
        <v>0</v>
      </c>
      <c r="AK1848" s="14">
        <f t="shared" si="660"/>
        <v>0</v>
      </c>
      <c r="AL1848" s="17">
        <f t="shared" si="649"/>
        <v>0.10000093333426666</v>
      </c>
      <c r="AM1848" s="22">
        <f t="shared" si="661"/>
        <v>99999</v>
      </c>
      <c r="AN1848" s="91">
        <f t="shared" si="662"/>
        <v>99999</v>
      </c>
    </row>
    <row r="1849" spans="3:40">
      <c r="C1849" s="71"/>
      <c r="S1849" s="1">
        <f t="shared" si="663"/>
        <v>0</v>
      </c>
      <c r="T1849" s="45">
        <f t="shared" si="651"/>
        <v>0</v>
      </c>
      <c r="U1849" s="27" t="s">
        <v>4</v>
      </c>
      <c r="V1849" s="29">
        <f t="shared" si="652"/>
        <v>0</v>
      </c>
      <c r="W1849" s="29">
        <f t="shared" si="664"/>
        <v>0.89999906666573337</v>
      </c>
      <c r="X1849" s="30" t="s">
        <v>5</v>
      </c>
      <c r="Y1849" s="78">
        <f t="shared" si="647"/>
        <v>1</v>
      </c>
      <c r="Z1849" s="78">
        <f t="shared" si="650"/>
        <v>77</v>
      </c>
      <c r="AA1849" s="27">
        <f t="shared" si="648"/>
        <v>222</v>
      </c>
      <c r="AB1849" s="31">
        <f t="shared" si="665"/>
        <v>0.89999906666573337</v>
      </c>
      <c r="AC1849" s="25" t="s">
        <v>27</v>
      </c>
      <c r="AD1849" s="43">
        <f t="shared" si="653"/>
        <v>0.89999906666573337</v>
      </c>
      <c r="AE1849" s="48">
        <f t="shared" si="654"/>
        <v>0</v>
      </c>
      <c r="AF1849" s="16">
        <f t="shared" si="655"/>
        <v>0</v>
      </c>
      <c r="AG1849" s="18">
        <f t="shared" si="656"/>
        <v>0</v>
      </c>
      <c r="AH1849" s="37">
        <f t="shared" si="657"/>
        <v>0</v>
      </c>
      <c r="AI1849" s="8">
        <f t="shared" si="658"/>
        <v>0</v>
      </c>
      <c r="AJ1849" s="13">
        <f t="shared" si="659"/>
        <v>0</v>
      </c>
      <c r="AK1849" s="14">
        <f t="shared" si="660"/>
        <v>0</v>
      </c>
      <c r="AL1849" s="17">
        <f t="shared" si="649"/>
        <v>0.10000093333426666</v>
      </c>
      <c r="AM1849" s="22">
        <f t="shared" si="661"/>
        <v>99999</v>
      </c>
      <c r="AN1849" s="91">
        <f t="shared" si="662"/>
        <v>99999</v>
      </c>
    </row>
    <row r="1850" spans="3:40">
      <c r="C1850" s="71"/>
      <c r="S1850" s="1">
        <f t="shared" si="663"/>
        <v>0</v>
      </c>
      <c r="T1850" s="45">
        <f t="shared" si="651"/>
        <v>0</v>
      </c>
      <c r="U1850" s="27" t="s">
        <v>4</v>
      </c>
      <c r="V1850" s="29">
        <f t="shared" si="652"/>
        <v>0</v>
      </c>
      <c r="W1850" s="29">
        <f t="shared" si="664"/>
        <v>0.89999906666573337</v>
      </c>
      <c r="X1850" s="30" t="s">
        <v>5</v>
      </c>
      <c r="Y1850" s="78">
        <f t="shared" si="647"/>
        <v>1</v>
      </c>
      <c r="Z1850" s="78">
        <f t="shared" si="650"/>
        <v>77</v>
      </c>
      <c r="AA1850" s="27">
        <f t="shared" si="648"/>
        <v>222</v>
      </c>
      <c r="AB1850" s="31">
        <f t="shared" si="665"/>
        <v>0.89999906666573337</v>
      </c>
      <c r="AC1850" s="25" t="s">
        <v>27</v>
      </c>
      <c r="AD1850" s="43">
        <f t="shared" si="653"/>
        <v>0.89999906666573337</v>
      </c>
      <c r="AE1850" s="48">
        <f t="shared" si="654"/>
        <v>0</v>
      </c>
      <c r="AF1850" s="16">
        <f t="shared" si="655"/>
        <v>0</v>
      </c>
      <c r="AG1850" s="18">
        <f t="shared" si="656"/>
        <v>0</v>
      </c>
      <c r="AH1850" s="37">
        <f t="shared" si="657"/>
        <v>0</v>
      </c>
      <c r="AI1850" s="8">
        <f t="shared" si="658"/>
        <v>0</v>
      </c>
      <c r="AJ1850" s="13">
        <f t="shared" si="659"/>
        <v>0</v>
      </c>
      <c r="AK1850" s="14">
        <f t="shared" si="660"/>
        <v>0</v>
      </c>
      <c r="AL1850" s="17">
        <f t="shared" si="649"/>
        <v>0.10000093333426666</v>
      </c>
      <c r="AM1850" s="22">
        <f t="shared" si="661"/>
        <v>99999</v>
      </c>
      <c r="AN1850" s="91">
        <f t="shared" si="662"/>
        <v>99999</v>
      </c>
    </row>
    <row r="1851" spans="3:40">
      <c r="C1851" s="71"/>
      <c r="S1851" s="1">
        <f t="shared" si="663"/>
        <v>0</v>
      </c>
      <c r="T1851" s="45">
        <f t="shared" si="651"/>
        <v>0</v>
      </c>
      <c r="U1851" s="27" t="s">
        <v>4</v>
      </c>
      <c r="V1851" s="29">
        <f t="shared" si="652"/>
        <v>0</v>
      </c>
      <c r="W1851" s="29">
        <f t="shared" si="664"/>
        <v>0.89999906666573337</v>
      </c>
      <c r="X1851" s="30" t="s">
        <v>5</v>
      </c>
      <c r="Y1851" s="78">
        <f t="shared" si="647"/>
        <v>1</v>
      </c>
      <c r="Z1851" s="78">
        <f t="shared" si="650"/>
        <v>77</v>
      </c>
      <c r="AA1851" s="27">
        <f t="shared" si="648"/>
        <v>222</v>
      </c>
      <c r="AB1851" s="31">
        <f t="shared" si="665"/>
        <v>0.89999906666573337</v>
      </c>
      <c r="AC1851" s="25" t="s">
        <v>27</v>
      </c>
      <c r="AD1851" s="43">
        <f t="shared" si="653"/>
        <v>0.89999906666573337</v>
      </c>
      <c r="AE1851" s="48">
        <f t="shared" si="654"/>
        <v>0</v>
      </c>
      <c r="AF1851" s="16">
        <f t="shared" si="655"/>
        <v>0</v>
      </c>
      <c r="AG1851" s="18">
        <f t="shared" si="656"/>
        <v>0</v>
      </c>
      <c r="AH1851" s="37">
        <f t="shared" si="657"/>
        <v>0</v>
      </c>
      <c r="AI1851" s="8">
        <f t="shared" si="658"/>
        <v>0</v>
      </c>
      <c r="AJ1851" s="13">
        <f t="shared" si="659"/>
        <v>0</v>
      </c>
      <c r="AK1851" s="14">
        <f t="shared" si="660"/>
        <v>0</v>
      </c>
      <c r="AL1851" s="17">
        <f t="shared" si="649"/>
        <v>0.10000093333426666</v>
      </c>
      <c r="AM1851" s="22">
        <f t="shared" si="661"/>
        <v>99999</v>
      </c>
      <c r="AN1851" s="91">
        <f t="shared" si="662"/>
        <v>99999</v>
      </c>
    </row>
    <row r="1852" spans="3:40">
      <c r="C1852" s="71"/>
      <c r="S1852" s="1">
        <f t="shared" si="663"/>
        <v>0</v>
      </c>
      <c r="T1852" s="45">
        <f t="shared" si="651"/>
        <v>0</v>
      </c>
      <c r="U1852" s="27" t="s">
        <v>4</v>
      </c>
      <c r="V1852" s="29">
        <f t="shared" si="652"/>
        <v>0</v>
      </c>
      <c r="W1852" s="29">
        <f t="shared" si="664"/>
        <v>0.89999906666573337</v>
      </c>
      <c r="X1852" s="30" t="s">
        <v>5</v>
      </c>
      <c r="Y1852" s="78">
        <f t="shared" si="647"/>
        <v>1</v>
      </c>
      <c r="Z1852" s="78">
        <f t="shared" si="650"/>
        <v>77</v>
      </c>
      <c r="AA1852" s="27">
        <f t="shared" si="648"/>
        <v>222</v>
      </c>
      <c r="AB1852" s="31">
        <f t="shared" si="665"/>
        <v>0.89999906666573337</v>
      </c>
      <c r="AC1852" s="25" t="s">
        <v>27</v>
      </c>
      <c r="AD1852" s="43">
        <f t="shared" si="653"/>
        <v>0.89999906666573337</v>
      </c>
      <c r="AE1852" s="48">
        <f t="shared" si="654"/>
        <v>0</v>
      </c>
      <c r="AF1852" s="16">
        <f t="shared" si="655"/>
        <v>0</v>
      </c>
      <c r="AG1852" s="18">
        <f t="shared" si="656"/>
        <v>0</v>
      </c>
      <c r="AH1852" s="37">
        <f t="shared" si="657"/>
        <v>0</v>
      </c>
      <c r="AI1852" s="8">
        <f t="shared" si="658"/>
        <v>0</v>
      </c>
      <c r="AJ1852" s="13">
        <f t="shared" si="659"/>
        <v>0</v>
      </c>
      <c r="AK1852" s="14">
        <f t="shared" si="660"/>
        <v>0</v>
      </c>
      <c r="AL1852" s="17">
        <f t="shared" si="649"/>
        <v>0.10000093333426666</v>
      </c>
      <c r="AM1852" s="22">
        <f t="shared" si="661"/>
        <v>99999</v>
      </c>
      <c r="AN1852" s="91">
        <f t="shared" si="662"/>
        <v>99999</v>
      </c>
    </row>
    <row r="1853" spans="3:40">
      <c r="C1853" s="71"/>
      <c r="S1853" s="1">
        <f t="shared" si="663"/>
        <v>0</v>
      </c>
      <c r="T1853" s="45">
        <f t="shared" si="651"/>
        <v>0</v>
      </c>
      <c r="U1853" s="27" t="s">
        <v>4</v>
      </c>
      <c r="V1853" s="29">
        <f t="shared" si="652"/>
        <v>0</v>
      </c>
      <c r="W1853" s="29">
        <f t="shared" si="664"/>
        <v>0.89999906666573337</v>
      </c>
      <c r="X1853" s="30" t="s">
        <v>5</v>
      </c>
      <c r="Y1853" s="78">
        <f t="shared" si="647"/>
        <v>1</v>
      </c>
      <c r="Z1853" s="78">
        <f t="shared" si="650"/>
        <v>77</v>
      </c>
      <c r="AA1853" s="27">
        <f t="shared" si="648"/>
        <v>222</v>
      </c>
      <c r="AB1853" s="31">
        <f t="shared" si="665"/>
        <v>0.89999906666573337</v>
      </c>
      <c r="AC1853" s="25" t="s">
        <v>27</v>
      </c>
      <c r="AD1853" s="43">
        <f t="shared" si="653"/>
        <v>0.89999906666573337</v>
      </c>
      <c r="AE1853" s="48">
        <f t="shared" si="654"/>
        <v>0</v>
      </c>
      <c r="AF1853" s="16">
        <f t="shared" si="655"/>
        <v>0</v>
      </c>
      <c r="AG1853" s="18">
        <f t="shared" si="656"/>
        <v>0</v>
      </c>
      <c r="AH1853" s="37">
        <f t="shared" si="657"/>
        <v>0</v>
      </c>
      <c r="AI1853" s="8">
        <f t="shared" si="658"/>
        <v>0</v>
      </c>
      <c r="AJ1853" s="13">
        <f t="shared" si="659"/>
        <v>0</v>
      </c>
      <c r="AK1853" s="14">
        <f t="shared" si="660"/>
        <v>0</v>
      </c>
      <c r="AL1853" s="17">
        <f t="shared" si="649"/>
        <v>0.10000093333426666</v>
      </c>
      <c r="AM1853" s="22">
        <f t="shared" si="661"/>
        <v>99999</v>
      </c>
      <c r="AN1853" s="91">
        <f t="shared" si="662"/>
        <v>99999</v>
      </c>
    </row>
    <row r="1854" spans="3:40">
      <c r="C1854" s="71"/>
      <c r="S1854" s="1">
        <f t="shared" si="663"/>
        <v>0</v>
      </c>
      <c r="T1854" s="45">
        <f t="shared" si="651"/>
        <v>0</v>
      </c>
      <c r="U1854" s="27" t="s">
        <v>4</v>
      </c>
      <c r="V1854" s="29">
        <f t="shared" si="652"/>
        <v>0</v>
      </c>
      <c r="W1854" s="29">
        <f t="shared" si="664"/>
        <v>0.89999906666573337</v>
      </c>
      <c r="X1854" s="30" t="s">
        <v>5</v>
      </c>
      <c r="Y1854" s="78">
        <f t="shared" si="647"/>
        <v>1</v>
      </c>
      <c r="Z1854" s="78">
        <f t="shared" si="650"/>
        <v>77</v>
      </c>
      <c r="AA1854" s="27">
        <f t="shared" si="648"/>
        <v>222</v>
      </c>
      <c r="AB1854" s="31">
        <f t="shared" si="665"/>
        <v>0.89999906666573337</v>
      </c>
      <c r="AC1854" s="25" t="s">
        <v>27</v>
      </c>
      <c r="AD1854" s="43">
        <f t="shared" si="653"/>
        <v>0.89999906666573337</v>
      </c>
      <c r="AE1854" s="48">
        <f t="shared" si="654"/>
        <v>0</v>
      </c>
      <c r="AF1854" s="16">
        <f t="shared" si="655"/>
        <v>0</v>
      </c>
      <c r="AG1854" s="18">
        <f t="shared" si="656"/>
        <v>0</v>
      </c>
      <c r="AH1854" s="37">
        <f t="shared" si="657"/>
        <v>0</v>
      </c>
      <c r="AI1854" s="8">
        <f t="shared" si="658"/>
        <v>0</v>
      </c>
      <c r="AJ1854" s="13">
        <f t="shared" si="659"/>
        <v>0</v>
      </c>
      <c r="AK1854" s="14">
        <f t="shared" si="660"/>
        <v>0</v>
      </c>
      <c r="AL1854" s="17">
        <f t="shared" si="649"/>
        <v>0.10000093333426666</v>
      </c>
      <c r="AM1854" s="22">
        <f t="shared" si="661"/>
        <v>99999</v>
      </c>
      <c r="AN1854" s="91">
        <f t="shared" si="662"/>
        <v>99999</v>
      </c>
    </row>
    <row r="1855" spans="3:40">
      <c r="C1855" s="71"/>
      <c r="S1855" s="1">
        <f t="shared" si="663"/>
        <v>0</v>
      </c>
      <c r="T1855" s="45">
        <f t="shared" si="651"/>
        <v>0</v>
      </c>
      <c r="U1855" s="27" t="s">
        <v>4</v>
      </c>
      <c r="V1855" s="29">
        <f t="shared" si="652"/>
        <v>0</v>
      </c>
      <c r="W1855" s="29">
        <f t="shared" si="664"/>
        <v>0.89999906666573337</v>
      </c>
      <c r="X1855" s="30" t="s">
        <v>5</v>
      </c>
      <c r="Y1855" s="78">
        <f t="shared" si="647"/>
        <v>1</v>
      </c>
      <c r="Z1855" s="78">
        <f t="shared" si="650"/>
        <v>77</v>
      </c>
      <c r="AA1855" s="27">
        <f t="shared" si="648"/>
        <v>222</v>
      </c>
      <c r="AB1855" s="31">
        <f t="shared" si="665"/>
        <v>0.89999906666573337</v>
      </c>
      <c r="AC1855" s="25" t="s">
        <v>27</v>
      </c>
      <c r="AD1855" s="43">
        <f t="shared" si="653"/>
        <v>0.89999906666573337</v>
      </c>
      <c r="AE1855" s="48">
        <f t="shared" si="654"/>
        <v>0</v>
      </c>
      <c r="AF1855" s="16">
        <f t="shared" si="655"/>
        <v>0</v>
      </c>
      <c r="AG1855" s="18">
        <f t="shared" si="656"/>
        <v>0</v>
      </c>
      <c r="AH1855" s="37">
        <f t="shared" si="657"/>
        <v>0</v>
      </c>
      <c r="AI1855" s="8">
        <f t="shared" si="658"/>
        <v>0</v>
      </c>
      <c r="AJ1855" s="13">
        <f t="shared" si="659"/>
        <v>0</v>
      </c>
      <c r="AK1855" s="14">
        <f t="shared" si="660"/>
        <v>0</v>
      </c>
      <c r="AL1855" s="17">
        <f t="shared" si="649"/>
        <v>0.10000093333426666</v>
      </c>
      <c r="AM1855" s="22">
        <f t="shared" si="661"/>
        <v>99999</v>
      </c>
      <c r="AN1855" s="91">
        <f t="shared" si="662"/>
        <v>99999</v>
      </c>
    </row>
    <row r="1856" spans="3:40">
      <c r="C1856" s="71"/>
      <c r="S1856" s="1">
        <f t="shared" si="663"/>
        <v>0</v>
      </c>
      <c r="T1856" s="45">
        <f t="shared" si="651"/>
        <v>0</v>
      </c>
      <c r="U1856" s="27" t="s">
        <v>4</v>
      </c>
      <c r="V1856" s="29">
        <f t="shared" si="652"/>
        <v>0</v>
      </c>
      <c r="W1856" s="29">
        <f t="shared" si="664"/>
        <v>0.89999906666573337</v>
      </c>
      <c r="X1856" s="30" t="s">
        <v>5</v>
      </c>
      <c r="Y1856" s="78">
        <f t="shared" si="647"/>
        <v>1</v>
      </c>
      <c r="Z1856" s="78">
        <f t="shared" si="650"/>
        <v>77</v>
      </c>
      <c r="AA1856" s="27">
        <f t="shared" si="648"/>
        <v>222</v>
      </c>
      <c r="AB1856" s="31">
        <f t="shared" si="665"/>
        <v>0.89999906666573337</v>
      </c>
      <c r="AC1856" s="25" t="s">
        <v>27</v>
      </c>
      <c r="AD1856" s="43">
        <f t="shared" si="653"/>
        <v>0.89999906666573337</v>
      </c>
      <c r="AE1856" s="48">
        <f t="shared" si="654"/>
        <v>0</v>
      </c>
      <c r="AF1856" s="16">
        <f t="shared" si="655"/>
        <v>0</v>
      </c>
      <c r="AG1856" s="18">
        <f t="shared" si="656"/>
        <v>0</v>
      </c>
      <c r="AH1856" s="37">
        <f t="shared" si="657"/>
        <v>0</v>
      </c>
      <c r="AI1856" s="8">
        <f t="shared" si="658"/>
        <v>0</v>
      </c>
      <c r="AJ1856" s="13">
        <f t="shared" si="659"/>
        <v>0</v>
      </c>
      <c r="AK1856" s="14">
        <f t="shared" si="660"/>
        <v>0</v>
      </c>
      <c r="AL1856" s="17">
        <f t="shared" si="649"/>
        <v>0.10000093333426666</v>
      </c>
      <c r="AM1856" s="22">
        <f t="shared" si="661"/>
        <v>99999</v>
      </c>
      <c r="AN1856" s="91">
        <f t="shared" si="662"/>
        <v>99999</v>
      </c>
    </row>
    <row r="1857" spans="3:40">
      <c r="C1857" s="71"/>
      <c r="S1857" s="1">
        <f t="shared" si="663"/>
        <v>0</v>
      </c>
      <c r="T1857" s="45">
        <f t="shared" si="651"/>
        <v>0</v>
      </c>
      <c r="U1857" s="27" t="s">
        <v>4</v>
      </c>
      <c r="V1857" s="29">
        <f t="shared" si="652"/>
        <v>0</v>
      </c>
      <c r="W1857" s="29">
        <f t="shared" si="664"/>
        <v>0.89999906666573337</v>
      </c>
      <c r="X1857" s="30" t="s">
        <v>5</v>
      </c>
      <c r="Y1857" s="78">
        <f t="shared" si="647"/>
        <v>1</v>
      </c>
      <c r="Z1857" s="78">
        <f t="shared" si="650"/>
        <v>77</v>
      </c>
      <c r="AA1857" s="27">
        <f t="shared" si="648"/>
        <v>222</v>
      </c>
      <c r="AB1857" s="31">
        <f t="shared" si="665"/>
        <v>0.89999906666573337</v>
      </c>
      <c r="AC1857" s="25" t="s">
        <v>27</v>
      </c>
      <c r="AD1857" s="43">
        <f t="shared" si="653"/>
        <v>0.89999906666573337</v>
      </c>
      <c r="AE1857" s="48">
        <f t="shared" si="654"/>
        <v>0</v>
      </c>
      <c r="AF1857" s="16">
        <f t="shared" si="655"/>
        <v>0</v>
      </c>
      <c r="AG1857" s="18">
        <f t="shared" si="656"/>
        <v>0</v>
      </c>
      <c r="AH1857" s="37">
        <f t="shared" si="657"/>
        <v>0</v>
      </c>
      <c r="AI1857" s="8">
        <f t="shared" si="658"/>
        <v>0</v>
      </c>
      <c r="AJ1857" s="13">
        <f t="shared" si="659"/>
        <v>0</v>
      </c>
      <c r="AK1857" s="14">
        <f t="shared" si="660"/>
        <v>0</v>
      </c>
      <c r="AL1857" s="17">
        <f t="shared" si="649"/>
        <v>0.10000093333426666</v>
      </c>
      <c r="AM1857" s="22">
        <f t="shared" si="661"/>
        <v>99999</v>
      </c>
      <c r="AN1857" s="91">
        <f t="shared" si="662"/>
        <v>99999</v>
      </c>
    </row>
    <row r="1858" spans="3:40">
      <c r="C1858" s="71"/>
      <c r="S1858" s="1">
        <f t="shared" si="663"/>
        <v>0</v>
      </c>
      <c r="T1858" s="45">
        <f t="shared" si="651"/>
        <v>0</v>
      </c>
      <c r="U1858" s="27" t="s">
        <v>4</v>
      </c>
      <c r="V1858" s="29">
        <f t="shared" si="652"/>
        <v>0</v>
      </c>
      <c r="W1858" s="29">
        <f t="shared" si="664"/>
        <v>0.89999906666573337</v>
      </c>
      <c r="X1858" s="30" t="s">
        <v>5</v>
      </c>
      <c r="Y1858" s="78">
        <f t="shared" si="647"/>
        <v>1</v>
      </c>
      <c r="Z1858" s="78">
        <f t="shared" si="650"/>
        <v>77</v>
      </c>
      <c r="AA1858" s="27">
        <f t="shared" si="648"/>
        <v>222</v>
      </c>
      <c r="AB1858" s="31">
        <f t="shared" si="665"/>
        <v>0.89999906666573337</v>
      </c>
      <c r="AC1858" s="25" t="s">
        <v>27</v>
      </c>
      <c r="AD1858" s="43">
        <f t="shared" si="653"/>
        <v>0.89999906666573337</v>
      </c>
      <c r="AE1858" s="48">
        <f t="shared" si="654"/>
        <v>0</v>
      </c>
      <c r="AF1858" s="16">
        <f t="shared" si="655"/>
        <v>0</v>
      </c>
      <c r="AG1858" s="18">
        <f t="shared" si="656"/>
        <v>0</v>
      </c>
      <c r="AH1858" s="37">
        <f t="shared" si="657"/>
        <v>0</v>
      </c>
      <c r="AI1858" s="8">
        <f t="shared" si="658"/>
        <v>0</v>
      </c>
      <c r="AJ1858" s="13">
        <f t="shared" si="659"/>
        <v>0</v>
      </c>
      <c r="AK1858" s="14">
        <f t="shared" si="660"/>
        <v>0</v>
      </c>
      <c r="AL1858" s="17">
        <f t="shared" si="649"/>
        <v>0.10000093333426666</v>
      </c>
      <c r="AM1858" s="22">
        <f t="shared" si="661"/>
        <v>99999</v>
      </c>
      <c r="AN1858" s="91">
        <f t="shared" si="662"/>
        <v>99999</v>
      </c>
    </row>
    <row r="1859" spans="3:40">
      <c r="C1859" s="71"/>
      <c r="S1859" s="1">
        <f t="shared" si="663"/>
        <v>0</v>
      </c>
      <c r="T1859" s="45">
        <f t="shared" si="651"/>
        <v>0</v>
      </c>
      <c r="U1859" s="27" t="s">
        <v>4</v>
      </c>
      <c r="V1859" s="29">
        <f t="shared" si="652"/>
        <v>0</v>
      </c>
      <c r="W1859" s="29">
        <f t="shared" si="664"/>
        <v>0.89999906666573337</v>
      </c>
      <c r="X1859" s="30" t="s">
        <v>5</v>
      </c>
      <c r="Y1859" s="78">
        <f t="shared" si="647"/>
        <v>1</v>
      </c>
      <c r="Z1859" s="78">
        <f t="shared" si="650"/>
        <v>77</v>
      </c>
      <c r="AA1859" s="27">
        <f t="shared" si="648"/>
        <v>222</v>
      </c>
      <c r="AB1859" s="31">
        <f t="shared" si="665"/>
        <v>0.89999906666573337</v>
      </c>
      <c r="AC1859" s="25" t="s">
        <v>27</v>
      </c>
      <c r="AD1859" s="43">
        <f t="shared" si="653"/>
        <v>0.89999906666573337</v>
      </c>
      <c r="AE1859" s="48">
        <f t="shared" si="654"/>
        <v>0</v>
      </c>
      <c r="AF1859" s="16">
        <f t="shared" si="655"/>
        <v>0</v>
      </c>
      <c r="AG1859" s="18">
        <f t="shared" si="656"/>
        <v>0</v>
      </c>
      <c r="AH1859" s="37">
        <f t="shared" si="657"/>
        <v>0</v>
      </c>
      <c r="AI1859" s="8">
        <f t="shared" si="658"/>
        <v>0</v>
      </c>
      <c r="AJ1859" s="13">
        <f t="shared" si="659"/>
        <v>0</v>
      </c>
      <c r="AK1859" s="14">
        <f t="shared" si="660"/>
        <v>0</v>
      </c>
      <c r="AL1859" s="17">
        <f t="shared" si="649"/>
        <v>0.10000093333426666</v>
      </c>
      <c r="AM1859" s="22">
        <f t="shared" si="661"/>
        <v>99999</v>
      </c>
      <c r="AN1859" s="91">
        <f t="shared" si="662"/>
        <v>99999</v>
      </c>
    </row>
    <row r="1860" spans="3:40">
      <c r="C1860" s="71"/>
      <c r="S1860" s="1">
        <f t="shared" si="663"/>
        <v>0</v>
      </c>
      <c r="T1860" s="45">
        <f t="shared" si="651"/>
        <v>0</v>
      </c>
      <c r="U1860" s="27" t="s">
        <v>4</v>
      </c>
      <c r="V1860" s="29">
        <f t="shared" si="652"/>
        <v>0</v>
      </c>
      <c r="W1860" s="29">
        <f t="shared" si="664"/>
        <v>0.89999906666573337</v>
      </c>
      <c r="X1860" s="30" t="s">
        <v>5</v>
      </c>
      <c r="Y1860" s="78">
        <f t="shared" si="647"/>
        <v>1</v>
      </c>
      <c r="Z1860" s="78">
        <f t="shared" si="650"/>
        <v>77</v>
      </c>
      <c r="AA1860" s="27">
        <f t="shared" si="648"/>
        <v>222</v>
      </c>
      <c r="AB1860" s="31">
        <f t="shared" si="665"/>
        <v>0.89999906666573337</v>
      </c>
      <c r="AC1860" s="25" t="s">
        <v>27</v>
      </c>
      <c r="AD1860" s="43">
        <f t="shared" si="653"/>
        <v>0.89999906666573337</v>
      </c>
      <c r="AE1860" s="48">
        <f t="shared" si="654"/>
        <v>0</v>
      </c>
      <c r="AF1860" s="16">
        <f t="shared" si="655"/>
        <v>0</v>
      </c>
      <c r="AG1860" s="18">
        <f t="shared" si="656"/>
        <v>0</v>
      </c>
      <c r="AH1860" s="37">
        <f t="shared" si="657"/>
        <v>0</v>
      </c>
      <c r="AI1860" s="8">
        <f t="shared" si="658"/>
        <v>0</v>
      </c>
      <c r="AJ1860" s="13">
        <f t="shared" si="659"/>
        <v>0</v>
      </c>
      <c r="AK1860" s="14">
        <f t="shared" si="660"/>
        <v>0</v>
      </c>
      <c r="AL1860" s="17">
        <f t="shared" si="649"/>
        <v>0.10000093333426666</v>
      </c>
      <c r="AM1860" s="22">
        <f t="shared" si="661"/>
        <v>99999</v>
      </c>
      <c r="AN1860" s="91">
        <f t="shared" si="662"/>
        <v>99999</v>
      </c>
    </row>
    <row r="1861" spans="3:40">
      <c r="C1861" s="71"/>
      <c r="S1861" s="1">
        <f t="shared" si="663"/>
        <v>0</v>
      </c>
      <c r="T1861" s="45">
        <f t="shared" si="651"/>
        <v>0</v>
      </c>
      <c r="U1861" s="27" t="s">
        <v>4</v>
      </c>
      <c r="V1861" s="29">
        <f t="shared" si="652"/>
        <v>0</v>
      </c>
      <c r="W1861" s="29">
        <f t="shared" si="664"/>
        <v>0.89999906666573337</v>
      </c>
      <c r="X1861" s="30" t="s">
        <v>5</v>
      </c>
      <c r="Y1861" s="78">
        <f t="shared" si="647"/>
        <v>1</v>
      </c>
      <c r="Z1861" s="78">
        <f t="shared" si="650"/>
        <v>77</v>
      </c>
      <c r="AA1861" s="27">
        <f t="shared" si="648"/>
        <v>222</v>
      </c>
      <c r="AB1861" s="31">
        <f t="shared" si="665"/>
        <v>0.89999906666573337</v>
      </c>
      <c r="AC1861" s="25" t="s">
        <v>27</v>
      </c>
      <c r="AD1861" s="43">
        <f t="shared" si="653"/>
        <v>0.89999906666573337</v>
      </c>
      <c r="AE1861" s="48">
        <f t="shared" si="654"/>
        <v>0</v>
      </c>
      <c r="AF1861" s="16">
        <f t="shared" si="655"/>
        <v>0</v>
      </c>
      <c r="AG1861" s="18">
        <f t="shared" si="656"/>
        <v>0</v>
      </c>
      <c r="AH1861" s="37">
        <f t="shared" si="657"/>
        <v>0</v>
      </c>
      <c r="AI1861" s="8">
        <f t="shared" si="658"/>
        <v>0</v>
      </c>
      <c r="AJ1861" s="13">
        <f t="shared" si="659"/>
        <v>0</v>
      </c>
      <c r="AK1861" s="14">
        <f t="shared" si="660"/>
        <v>0</v>
      </c>
      <c r="AL1861" s="17">
        <f t="shared" si="649"/>
        <v>0.10000093333426666</v>
      </c>
      <c r="AM1861" s="22">
        <f t="shared" si="661"/>
        <v>99999</v>
      </c>
      <c r="AN1861" s="91">
        <f t="shared" si="662"/>
        <v>99999</v>
      </c>
    </row>
    <row r="1862" spans="3:40">
      <c r="C1862" s="71"/>
      <c r="S1862" s="1">
        <f t="shared" si="663"/>
        <v>0</v>
      </c>
      <c r="T1862" s="45">
        <f t="shared" si="651"/>
        <v>0</v>
      </c>
      <c r="U1862" s="27" t="s">
        <v>4</v>
      </c>
      <c r="V1862" s="29">
        <f t="shared" si="652"/>
        <v>0</v>
      </c>
      <c r="W1862" s="29">
        <f t="shared" si="664"/>
        <v>0.89999906666573337</v>
      </c>
      <c r="X1862" s="30" t="s">
        <v>5</v>
      </c>
      <c r="Y1862" s="78">
        <f t="shared" si="647"/>
        <v>1</v>
      </c>
      <c r="Z1862" s="78">
        <f t="shared" si="650"/>
        <v>77</v>
      </c>
      <c r="AA1862" s="27">
        <f t="shared" si="648"/>
        <v>222</v>
      </c>
      <c r="AB1862" s="31">
        <f t="shared" si="665"/>
        <v>0.89999906666573337</v>
      </c>
      <c r="AC1862" s="25" t="s">
        <v>27</v>
      </c>
      <c r="AD1862" s="43">
        <f t="shared" si="653"/>
        <v>0.89999906666573337</v>
      </c>
      <c r="AE1862" s="48">
        <f t="shared" si="654"/>
        <v>0</v>
      </c>
      <c r="AF1862" s="16">
        <f t="shared" si="655"/>
        <v>0</v>
      </c>
      <c r="AG1862" s="18">
        <f t="shared" si="656"/>
        <v>0</v>
      </c>
      <c r="AH1862" s="37">
        <f t="shared" si="657"/>
        <v>0</v>
      </c>
      <c r="AI1862" s="8">
        <f t="shared" si="658"/>
        <v>0</v>
      </c>
      <c r="AJ1862" s="13">
        <f t="shared" si="659"/>
        <v>0</v>
      </c>
      <c r="AK1862" s="14">
        <f t="shared" si="660"/>
        <v>0</v>
      </c>
      <c r="AL1862" s="17">
        <f t="shared" si="649"/>
        <v>0.10000093333426666</v>
      </c>
      <c r="AM1862" s="22">
        <f t="shared" si="661"/>
        <v>99999</v>
      </c>
      <c r="AN1862" s="91">
        <f t="shared" si="662"/>
        <v>99999</v>
      </c>
    </row>
    <row r="1863" spans="3:40">
      <c r="C1863" s="71"/>
      <c r="S1863" s="1">
        <f t="shared" si="663"/>
        <v>0</v>
      </c>
      <c r="T1863" s="45">
        <f t="shared" si="651"/>
        <v>0</v>
      </c>
      <c r="U1863" s="27" t="s">
        <v>4</v>
      </c>
      <c r="V1863" s="29">
        <f t="shared" si="652"/>
        <v>0</v>
      </c>
      <c r="W1863" s="29">
        <f t="shared" si="664"/>
        <v>0.89999906666573337</v>
      </c>
      <c r="X1863" s="30" t="s">
        <v>5</v>
      </c>
      <c r="Y1863" s="78">
        <f t="shared" si="647"/>
        <v>1</v>
      </c>
      <c r="Z1863" s="78">
        <f t="shared" si="650"/>
        <v>77</v>
      </c>
      <c r="AA1863" s="27">
        <f t="shared" si="648"/>
        <v>222</v>
      </c>
      <c r="AB1863" s="31">
        <f t="shared" si="665"/>
        <v>0.89999906666573337</v>
      </c>
      <c r="AC1863" s="25" t="s">
        <v>27</v>
      </c>
      <c r="AD1863" s="43">
        <f t="shared" si="653"/>
        <v>0.89999906666573337</v>
      </c>
      <c r="AE1863" s="48">
        <f t="shared" si="654"/>
        <v>0</v>
      </c>
      <c r="AF1863" s="16">
        <f t="shared" si="655"/>
        <v>0</v>
      </c>
      <c r="AG1863" s="18">
        <f t="shared" si="656"/>
        <v>0</v>
      </c>
      <c r="AH1863" s="37">
        <f t="shared" si="657"/>
        <v>0</v>
      </c>
      <c r="AI1863" s="8">
        <f t="shared" si="658"/>
        <v>0</v>
      </c>
      <c r="AJ1863" s="13">
        <f t="shared" si="659"/>
        <v>0</v>
      </c>
      <c r="AK1863" s="14">
        <f t="shared" si="660"/>
        <v>0</v>
      </c>
      <c r="AL1863" s="17">
        <f t="shared" si="649"/>
        <v>0.10000093333426666</v>
      </c>
      <c r="AM1863" s="22">
        <f t="shared" si="661"/>
        <v>99999</v>
      </c>
      <c r="AN1863" s="91">
        <f t="shared" si="662"/>
        <v>99999</v>
      </c>
    </row>
    <row r="1864" spans="3:40">
      <c r="C1864" s="71"/>
      <c r="S1864" s="1">
        <f t="shared" si="663"/>
        <v>0</v>
      </c>
      <c r="T1864" s="45">
        <f t="shared" si="651"/>
        <v>0</v>
      </c>
      <c r="U1864" s="27" t="s">
        <v>4</v>
      </c>
      <c r="V1864" s="29">
        <f t="shared" si="652"/>
        <v>0</v>
      </c>
      <c r="W1864" s="29">
        <f t="shared" si="664"/>
        <v>0.89999906666573337</v>
      </c>
      <c r="X1864" s="30" t="s">
        <v>5</v>
      </c>
      <c r="Y1864" s="78">
        <f t="shared" si="647"/>
        <v>1</v>
      </c>
      <c r="Z1864" s="78">
        <f t="shared" si="650"/>
        <v>77</v>
      </c>
      <c r="AA1864" s="27">
        <f t="shared" si="648"/>
        <v>222</v>
      </c>
      <c r="AB1864" s="31">
        <f t="shared" si="665"/>
        <v>0.89999906666573337</v>
      </c>
      <c r="AC1864" s="25" t="s">
        <v>27</v>
      </c>
      <c r="AD1864" s="43">
        <f t="shared" si="653"/>
        <v>0.89999906666573337</v>
      </c>
      <c r="AE1864" s="48">
        <f t="shared" si="654"/>
        <v>0</v>
      </c>
      <c r="AF1864" s="16">
        <f t="shared" si="655"/>
        <v>0</v>
      </c>
      <c r="AG1864" s="18">
        <f t="shared" si="656"/>
        <v>0</v>
      </c>
      <c r="AH1864" s="37">
        <f t="shared" si="657"/>
        <v>0</v>
      </c>
      <c r="AI1864" s="8">
        <f t="shared" si="658"/>
        <v>0</v>
      </c>
      <c r="AJ1864" s="13">
        <f t="shared" si="659"/>
        <v>0</v>
      </c>
      <c r="AK1864" s="14">
        <f t="shared" si="660"/>
        <v>0</v>
      </c>
      <c r="AL1864" s="17">
        <f t="shared" si="649"/>
        <v>0.10000093333426666</v>
      </c>
      <c r="AM1864" s="22">
        <f t="shared" si="661"/>
        <v>99999</v>
      </c>
      <c r="AN1864" s="91">
        <f t="shared" si="662"/>
        <v>99999</v>
      </c>
    </row>
    <row r="1865" spans="3:40">
      <c r="C1865" s="71"/>
      <c r="S1865" s="1">
        <f t="shared" si="663"/>
        <v>0</v>
      </c>
      <c r="T1865" s="45">
        <f t="shared" si="651"/>
        <v>0</v>
      </c>
      <c r="U1865" s="27" t="s">
        <v>4</v>
      </c>
      <c r="V1865" s="29">
        <f t="shared" si="652"/>
        <v>0</v>
      </c>
      <c r="W1865" s="29">
        <f t="shared" si="664"/>
        <v>0.89999906666573337</v>
      </c>
      <c r="X1865" s="30" t="s">
        <v>5</v>
      </c>
      <c r="Y1865" s="78">
        <f t="shared" ref="Y1865:Y1928" si="666">INT((C1865+MOD(C$3,1)/C$4)/C$4)</f>
        <v>1</v>
      </c>
      <c r="Z1865" s="78">
        <f t="shared" si="650"/>
        <v>77</v>
      </c>
      <c r="AA1865" s="27">
        <f t="shared" ref="AA1865:AA1928" si="667">IF(C$3&gt;=1,IF(MOD(INT((C1865-MOD(C$3,C$4)+MOD(C$3,1)/C$4)/C$4),2),8888,222),IF(MOD(INT((C1865-MOD(C$3,C$4)+MOD(C$3,1)/C$4)/C$4),2),222,8888))</f>
        <v>222</v>
      </c>
      <c r="AB1865" s="31">
        <f t="shared" si="665"/>
        <v>0.89999906666573337</v>
      </c>
      <c r="AC1865" s="25" t="s">
        <v>27</v>
      </c>
      <c r="AD1865" s="43">
        <f t="shared" si="653"/>
        <v>0.89999906666573337</v>
      </c>
      <c r="AE1865" s="48">
        <f t="shared" si="654"/>
        <v>0</v>
      </c>
      <c r="AF1865" s="16">
        <f t="shared" si="655"/>
        <v>0</v>
      </c>
      <c r="AG1865" s="18">
        <f t="shared" si="656"/>
        <v>0</v>
      </c>
      <c r="AH1865" s="37">
        <f t="shared" si="657"/>
        <v>0</v>
      </c>
      <c r="AI1865" s="8">
        <f t="shared" si="658"/>
        <v>0</v>
      </c>
      <c r="AJ1865" s="13">
        <f t="shared" si="659"/>
        <v>0</v>
      </c>
      <c r="AK1865" s="14">
        <f t="shared" si="660"/>
        <v>0</v>
      </c>
      <c r="AL1865" s="17">
        <f t="shared" ref="AL1865:AL1928" si="668">MOD(MOD(((((MOD(C1865,C$4)/C$4)+(MOD(C$3,C$4)/C$4)))),C$4),1)</f>
        <v>0.10000093333426666</v>
      </c>
      <c r="AM1865" s="22">
        <f t="shared" si="661"/>
        <v>99999</v>
      </c>
      <c r="AN1865" s="91">
        <f t="shared" si="662"/>
        <v>99999</v>
      </c>
    </row>
    <row r="1866" spans="3:40">
      <c r="C1866" s="71"/>
      <c r="S1866" s="1">
        <f t="shared" si="663"/>
        <v>0</v>
      </c>
      <c r="T1866" s="45">
        <f t="shared" si="651"/>
        <v>0</v>
      </c>
      <c r="U1866" s="27" t="s">
        <v>4</v>
      </c>
      <c r="V1866" s="29">
        <f t="shared" si="652"/>
        <v>0</v>
      </c>
      <c r="W1866" s="29">
        <f t="shared" si="664"/>
        <v>0.89999906666573337</v>
      </c>
      <c r="X1866" s="30" t="s">
        <v>5</v>
      </c>
      <c r="Y1866" s="78">
        <f t="shared" si="666"/>
        <v>1</v>
      </c>
      <c r="Z1866" s="78">
        <f t="shared" si="650"/>
        <v>77</v>
      </c>
      <c r="AA1866" s="27">
        <f t="shared" si="667"/>
        <v>222</v>
      </c>
      <c r="AB1866" s="31">
        <f t="shared" si="665"/>
        <v>0.89999906666573337</v>
      </c>
      <c r="AC1866" s="25" t="s">
        <v>27</v>
      </c>
      <c r="AD1866" s="43">
        <f t="shared" si="653"/>
        <v>0.89999906666573337</v>
      </c>
      <c r="AE1866" s="48">
        <f t="shared" si="654"/>
        <v>0</v>
      </c>
      <c r="AF1866" s="16">
        <f t="shared" si="655"/>
        <v>0</v>
      </c>
      <c r="AG1866" s="18">
        <f t="shared" si="656"/>
        <v>0</v>
      </c>
      <c r="AH1866" s="37">
        <f t="shared" si="657"/>
        <v>0</v>
      </c>
      <c r="AI1866" s="8">
        <f t="shared" si="658"/>
        <v>0</v>
      </c>
      <c r="AJ1866" s="13">
        <f t="shared" si="659"/>
        <v>0</v>
      </c>
      <c r="AK1866" s="14">
        <f t="shared" si="660"/>
        <v>0</v>
      </c>
      <c r="AL1866" s="17">
        <f t="shared" si="668"/>
        <v>0.10000093333426666</v>
      </c>
      <c r="AM1866" s="22">
        <f t="shared" si="661"/>
        <v>99999</v>
      </c>
      <c r="AN1866" s="91">
        <f t="shared" si="662"/>
        <v>99999</v>
      </c>
    </row>
    <row r="1867" spans="3:40">
      <c r="C1867" s="71"/>
      <c r="S1867" s="1">
        <f t="shared" si="663"/>
        <v>0</v>
      </c>
      <c r="T1867" s="45">
        <f t="shared" si="651"/>
        <v>0</v>
      </c>
      <c r="U1867" s="27" t="s">
        <v>4</v>
      </c>
      <c r="V1867" s="29">
        <f t="shared" si="652"/>
        <v>0</v>
      </c>
      <c r="W1867" s="29">
        <f t="shared" si="664"/>
        <v>0.89999906666573337</v>
      </c>
      <c r="X1867" s="30" t="s">
        <v>5</v>
      </c>
      <c r="Y1867" s="78">
        <f t="shared" si="666"/>
        <v>1</v>
      </c>
      <c r="Z1867" s="78">
        <f t="shared" ref="Z1867:Z1930" si="669">IF(Z1866=0,IF(AA1867=222,IF(AA1866=8888,Z1866+1,Z1866),IF(AA1866=222,Z1866+1,Z1866))+1,IF(AA1867=222,IF(AA1866=8888,Z1866+1,Z1866),IF(AA1866=222,Z1866+1,Z1866)))</f>
        <v>77</v>
      </c>
      <c r="AA1867" s="27">
        <f t="shared" si="667"/>
        <v>222</v>
      </c>
      <c r="AB1867" s="31">
        <f t="shared" si="665"/>
        <v>0.89999906666573337</v>
      </c>
      <c r="AC1867" s="25" t="s">
        <v>27</v>
      </c>
      <c r="AD1867" s="43">
        <f t="shared" si="653"/>
        <v>0.89999906666573337</v>
      </c>
      <c r="AE1867" s="48">
        <f t="shared" si="654"/>
        <v>0</v>
      </c>
      <c r="AF1867" s="16">
        <f t="shared" si="655"/>
        <v>0</v>
      </c>
      <c r="AG1867" s="18">
        <f t="shared" si="656"/>
        <v>0</v>
      </c>
      <c r="AH1867" s="37">
        <f t="shared" si="657"/>
        <v>0</v>
      </c>
      <c r="AI1867" s="8">
        <f t="shared" si="658"/>
        <v>0</v>
      </c>
      <c r="AJ1867" s="13">
        <f t="shared" si="659"/>
        <v>0</v>
      </c>
      <c r="AK1867" s="14">
        <f t="shared" si="660"/>
        <v>0</v>
      </c>
      <c r="AL1867" s="17">
        <f t="shared" si="668"/>
        <v>0.10000093333426666</v>
      </c>
      <c r="AM1867" s="22">
        <f t="shared" si="661"/>
        <v>99999</v>
      </c>
      <c r="AN1867" s="91">
        <f t="shared" si="662"/>
        <v>99999</v>
      </c>
    </row>
    <row r="1868" spans="3:40">
      <c r="C1868" s="71"/>
      <c r="S1868" s="1">
        <f t="shared" si="663"/>
        <v>0</v>
      </c>
      <c r="T1868" s="45">
        <f t="shared" si="651"/>
        <v>0</v>
      </c>
      <c r="U1868" s="27" t="s">
        <v>4</v>
      </c>
      <c r="V1868" s="29">
        <f t="shared" si="652"/>
        <v>0</v>
      </c>
      <c r="W1868" s="29">
        <f t="shared" si="664"/>
        <v>0.89999906666573337</v>
      </c>
      <c r="X1868" s="30" t="s">
        <v>5</v>
      </c>
      <c r="Y1868" s="78">
        <f t="shared" si="666"/>
        <v>1</v>
      </c>
      <c r="Z1868" s="78">
        <f t="shared" si="669"/>
        <v>77</v>
      </c>
      <c r="AA1868" s="27">
        <f t="shared" si="667"/>
        <v>222</v>
      </c>
      <c r="AB1868" s="31">
        <f t="shared" si="665"/>
        <v>0.89999906666573337</v>
      </c>
      <c r="AC1868" s="25" t="s">
        <v>27</v>
      </c>
      <c r="AD1868" s="43">
        <f t="shared" si="653"/>
        <v>0.89999906666573337</v>
      </c>
      <c r="AE1868" s="48">
        <f t="shared" si="654"/>
        <v>0</v>
      </c>
      <c r="AF1868" s="16">
        <f t="shared" si="655"/>
        <v>0</v>
      </c>
      <c r="AG1868" s="18">
        <f t="shared" si="656"/>
        <v>0</v>
      </c>
      <c r="AH1868" s="37">
        <f t="shared" si="657"/>
        <v>0</v>
      </c>
      <c r="AI1868" s="8">
        <f t="shared" si="658"/>
        <v>0</v>
      </c>
      <c r="AJ1868" s="13">
        <f t="shared" si="659"/>
        <v>0</v>
      </c>
      <c r="AK1868" s="14">
        <f t="shared" si="660"/>
        <v>0</v>
      </c>
      <c r="AL1868" s="17">
        <f t="shared" si="668"/>
        <v>0.10000093333426666</v>
      </c>
      <c r="AM1868" s="22">
        <f t="shared" si="661"/>
        <v>99999</v>
      </c>
      <c r="AN1868" s="91">
        <f t="shared" si="662"/>
        <v>99999</v>
      </c>
    </row>
    <row r="1869" spans="3:40">
      <c r="C1869" s="71"/>
      <c r="S1869" s="1">
        <f t="shared" si="663"/>
        <v>0</v>
      </c>
      <c r="T1869" s="45">
        <f t="shared" si="651"/>
        <v>0</v>
      </c>
      <c r="U1869" s="27" t="s">
        <v>4</v>
      </c>
      <c r="V1869" s="29">
        <f t="shared" si="652"/>
        <v>0</v>
      </c>
      <c r="W1869" s="29">
        <f t="shared" si="664"/>
        <v>0.89999906666573337</v>
      </c>
      <c r="X1869" s="30" t="s">
        <v>5</v>
      </c>
      <c r="Y1869" s="78">
        <f t="shared" si="666"/>
        <v>1</v>
      </c>
      <c r="Z1869" s="78">
        <f t="shared" si="669"/>
        <v>77</v>
      </c>
      <c r="AA1869" s="27">
        <f t="shared" si="667"/>
        <v>222</v>
      </c>
      <c r="AB1869" s="31">
        <f t="shared" si="665"/>
        <v>0.89999906666573337</v>
      </c>
      <c r="AC1869" s="25" t="s">
        <v>27</v>
      </c>
      <c r="AD1869" s="43">
        <f t="shared" si="653"/>
        <v>0.89999906666573337</v>
      </c>
      <c r="AE1869" s="48">
        <f t="shared" si="654"/>
        <v>0</v>
      </c>
      <c r="AF1869" s="16">
        <f t="shared" si="655"/>
        <v>0</v>
      </c>
      <c r="AG1869" s="18">
        <f t="shared" si="656"/>
        <v>0</v>
      </c>
      <c r="AH1869" s="37">
        <f t="shared" si="657"/>
        <v>0</v>
      </c>
      <c r="AI1869" s="8">
        <f t="shared" si="658"/>
        <v>0</v>
      </c>
      <c r="AJ1869" s="13">
        <f t="shared" si="659"/>
        <v>0</v>
      </c>
      <c r="AK1869" s="14">
        <f t="shared" si="660"/>
        <v>0</v>
      </c>
      <c r="AL1869" s="17">
        <f t="shared" si="668"/>
        <v>0.10000093333426666</v>
      </c>
      <c r="AM1869" s="22">
        <f t="shared" si="661"/>
        <v>99999</v>
      </c>
      <c r="AN1869" s="91">
        <f t="shared" si="662"/>
        <v>99999</v>
      </c>
    </row>
    <row r="1870" spans="3:40">
      <c r="C1870" s="71"/>
      <c r="S1870" s="1">
        <f t="shared" si="663"/>
        <v>0</v>
      </c>
      <c r="T1870" s="45">
        <f t="shared" si="651"/>
        <v>0</v>
      </c>
      <c r="U1870" s="27" t="s">
        <v>4</v>
      </c>
      <c r="V1870" s="29">
        <f t="shared" si="652"/>
        <v>0</v>
      </c>
      <c r="W1870" s="29">
        <f t="shared" si="664"/>
        <v>0.89999906666573337</v>
      </c>
      <c r="X1870" s="30" t="s">
        <v>5</v>
      </c>
      <c r="Y1870" s="78">
        <f t="shared" si="666"/>
        <v>1</v>
      </c>
      <c r="Z1870" s="78">
        <f t="shared" si="669"/>
        <v>77</v>
      </c>
      <c r="AA1870" s="27">
        <f t="shared" si="667"/>
        <v>222</v>
      </c>
      <c r="AB1870" s="31">
        <f t="shared" si="665"/>
        <v>0.89999906666573337</v>
      </c>
      <c r="AC1870" s="25" t="s">
        <v>27</v>
      </c>
      <c r="AD1870" s="43">
        <f t="shared" si="653"/>
        <v>0.89999906666573337</v>
      </c>
      <c r="AE1870" s="48">
        <f t="shared" si="654"/>
        <v>0</v>
      </c>
      <c r="AF1870" s="16">
        <f t="shared" si="655"/>
        <v>0</v>
      </c>
      <c r="AG1870" s="18">
        <f t="shared" si="656"/>
        <v>0</v>
      </c>
      <c r="AH1870" s="37">
        <f t="shared" si="657"/>
        <v>0</v>
      </c>
      <c r="AI1870" s="8">
        <f t="shared" si="658"/>
        <v>0</v>
      </c>
      <c r="AJ1870" s="13">
        <f t="shared" si="659"/>
        <v>0</v>
      </c>
      <c r="AK1870" s="14">
        <f t="shared" si="660"/>
        <v>0</v>
      </c>
      <c r="AL1870" s="17">
        <f t="shared" si="668"/>
        <v>0.10000093333426666</v>
      </c>
      <c r="AM1870" s="22">
        <f t="shared" si="661"/>
        <v>99999</v>
      </c>
      <c r="AN1870" s="91">
        <f t="shared" si="662"/>
        <v>99999</v>
      </c>
    </row>
    <row r="1871" spans="3:40">
      <c r="C1871" s="71"/>
      <c r="S1871" s="1">
        <f t="shared" si="663"/>
        <v>0</v>
      </c>
      <c r="T1871" s="45">
        <f t="shared" ref="T1871:T1934" si="670">IF(C$1=2,0,1)</f>
        <v>0</v>
      </c>
      <c r="U1871" s="27" t="s">
        <v>4</v>
      </c>
      <c r="V1871" s="29">
        <f t="shared" ref="V1871:V1934" si="671">D1871</f>
        <v>0</v>
      </c>
      <c r="W1871" s="29">
        <f t="shared" si="664"/>
        <v>0.89999906666573337</v>
      </c>
      <c r="X1871" s="30" t="s">
        <v>5</v>
      </c>
      <c r="Y1871" s="78">
        <f t="shared" si="666"/>
        <v>1</v>
      </c>
      <c r="Z1871" s="78">
        <f t="shared" si="669"/>
        <v>77</v>
      </c>
      <c r="AA1871" s="27">
        <f t="shared" si="667"/>
        <v>222</v>
      </c>
      <c r="AB1871" s="31">
        <f t="shared" si="665"/>
        <v>0.89999906666573337</v>
      </c>
      <c r="AC1871" s="25" t="s">
        <v>27</v>
      </c>
      <c r="AD1871" s="43">
        <f t="shared" ref="AD1871:AD1934" si="672">IF(AA1871=222,W1871-E1871/C$4,E1871/C$4+W1871)</f>
        <v>0.89999906666573337</v>
      </c>
      <c r="AE1871" s="48">
        <f t="shared" ref="AE1871:AE1934" si="673">IF(AE$1=1,IF(C1872=0,0,IF(C1871=0,0,IF(T1871=0,IF((ABS(D1871-D1872))&lt;0.1,(IF(C1872-C1871=T$1,99999,0)),0),0))),0)</f>
        <v>0</v>
      </c>
      <c r="AF1871" s="16">
        <f t="shared" ref="AF1871:AF1934" si="674">IF(AF$1=1,IF(C1872=0,0,IF(C1871=0,0,IF(T1871=0,IF(C1872-C1871=0,(IF(ABS(D1871-D1872)&lt;W$1,99999,0)),0),0))),0)</f>
        <v>0</v>
      </c>
      <c r="AG1871" s="18">
        <f t="shared" ref="AG1871:AG1934" si="675">IF(AG$1=1,IF(C1872=0,0,IF(C1871=0,0,IF(T1871=0,IF(AND(AN1871,AM1871),99999,0),0))),0)</f>
        <v>0</v>
      </c>
      <c r="AH1871" s="37">
        <f t="shared" ref="AH1871:AH1934" si="676">IF(C1871=0,,IF(AH$1=1,IF(1&gt;AD1871,0,99999),0))</f>
        <v>0</v>
      </c>
      <c r="AI1871" s="8">
        <f t="shared" ref="AI1871:AI1934" si="677">IF(AI$1=1,IF(D1871&gt;1,99999,IF(D1871&lt;0,99999,0)),0)</f>
        <v>0</v>
      </c>
      <c r="AJ1871" s="13">
        <f t="shared" ref="AJ1871:AJ1934" si="678">IF(AJ$1=1,IF(B1872=0,0,IF(B1872-B1871=1,0,99999)),0)</f>
        <v>0</v>
      </c>
      <c r="AK1871" s="14">
        <f t="shared" ref="AK1871:AK1934" si="679">IF(AK$1=1,IF(C1872=0,0,IF(C1872-C1871&lt;0,99999,0)),0)</f>
        <v>0</v>
      </c>
      <c r="AL1871" s="17">
        <f t="shared" si="668"/>
        <v>0.10000093333426666</v>
      </c>
      <c r="AM1871" s="22">
        <f t="shared" ref="AM1871:AM1934" si="680">IF(C1872-C1871=0,99999,0 )</f>
        <v>99999</v>
      </c>
      <c r="AN1871" s="91">
        <f t="shared" ref="AN1871:AN1934" si="681">IF(ABS(D1872-D1871)=0,99999,0)</f>
        <v>99999</v>
      </c>
    </row>
    <row r="1872" spans="3:40">
      <c r="C1872" s="71"/>
      <c r="S1872" s="1">
        <f t="shared" si="663"/>
        <v>0</v>
      </c>
      <c r="T1872" s="45">
        <f t="shared" si="670"/>
        <v>0</v>
      </c>
      <c r="U1872" s="27" t="s">
        <v>4</v>
      </c>
      <c r="V1872" s="29">
        <f t="shared" si="671"/>
        <v>0</v>
      </c>
      <c r="W1872" s="29">
        <f t="shared" si="664"/>
        <v>0.89999906666573337</v>
      </c>
      <c r="X1872" s="30" t="s">
        <v>5</v>
      </c>
      <c r="Y1872" s="78">
        <f t="shared" si="666"/>
        <v>1</v>
      </c>
      <c r="Z1872" s="78">
        <f t="shared" si="669"/>
        <v>77</v>
      </c>
      <c r="AA1872" s="27">
        <f t="shared" si="667"/>
        <v>222</v>
      </c>
      <c r="AB1872" s="31">
        <f t="shared" si="665"/>
        <v>0.89999906666573337</v>
      </c>
      <c r="AC1872" s="25" t="s">
        <v>27</v>
      </c>
      <c r="AD1872" s="43">
        <f t="shared" si="672"/>
        <v>0.89999906666573337</v>
      </c>
      <c r="AE1872" s="48">
        <f t="shared" si="673"/>
        <v>0</v>
      </c>
      <c r="AF1872" s="16">
        <f t="shared" si="674"/>
        <v>0</v>
      </c>
      <c r="AG1872" s="18">
        <f t="shared" si="675"/>
        <v>0</v>
      </c>
      <c r="AH1872" s="37">
        <f t="shared" si="676"/>
        <v>0</v>
      </c>
      <c r="AI1872" s="8">
        <f t="shared" si="677"/>
        <v>0</v>
      </c>
      <c r="AJ1872" s="13">
        <f t="shared" si="678"/>
        <v>0</v>
      </c>
      <c r="AK1872" s="14">
        <f t="shared" si="679"/>
        <v>0</v>
      </c>
      <c r="AL1872" s="17">
        <f t="shared" si="668"/>
        <v>0.10000093333426666</v>
      </c>
      <c r="AM1872" s="22">
        <f t="shared" si="680"/>
        <v>99999</v>
      </c>
      <c r="AN1872" s="91">
        <f t="shared" si="681"/>
        <v>99999</v>
      </c>
    </row>
    <row r="1873" spans="3:40">
      <c r="C1873" s="71"/>
      <c r="S1873" s="1">
        <f t="shared" si="663"/>
        <v>0</v>
      </c>
      <c r="T1873" s="45">
        <f t="shared" si="670"/>
        <v>0</v>
      </c>
      <c r="U1873" s="27" t="s">
        <v>4</v>
      </c>
      <c r="V1873" s="29">
        <f t="shared" si="671"/>
        <v>0</v>
      </c>
      <c r="W1873" s="29">
        <f t="shared" si="664"/>
        <v>0.89999906666573337</v>
      </c>
      <c r="X1873" s="30" t="s">
        <v>5</v>
      </c>
      <c r="Y1873" s="78">
        <f t="shared" si="666"/>
        <v>1</v>
      </c>
      <c r="Z1873" s="78">
        <f t="shared" si="669"/>
        <v>77</v>
      </c>
      <c r="AA1873" s="27">
        <f t="shared" si="667"/>
        <v>222</v>
      </c>
      <c r="AB1873" s="31">
        <f t="shared" si="665"/>
        <v>0.89999906666573337</v>
      </c>
      <c r="AC1873" s="25" t="s">
        <v>27</v>
      </c>
      <c r="AD1873" s="43">
        <f t="shared" si="672"/>
        <v>0.89999906666573337</v>
      </c>
      <c r="AE1873" s="48">
        <f t="shared" si="673"/>
        <v>0</v>
      </c>
      <c r="AF1873" s="16">
        <f t="shared" si="674"/>
        <v>0</v>
      </c>
      <c r="AG1873" s="18">
        <f t="shared" si="675"/>
        <v>0</v>
      </c>
      <c r="AH1873" s="37">
        <f t="shared" si="676"/>
        <v>0</v>
      </c>
      <c r="AI1873" s="8">
        <f t="shared" si="677"/>
        <v>0</v>
      </c>
      <c r="AJ1873" s="13">
        <f t="shared" si="678"/>
        <v>0</v>
      </c>
      <c r="AK1873" s="14">
        <f t="shared" si="679"/>
        <v>0</v>
      </c>
      <c r="AL1873" s="17">
        <f t="shared" si="668"/>
        <v>0.10000093333426666</v>
      </c>
      <c r="AM1873" s="22">
        <f t="shared" si="680"/>
        <v>99999</v>
      </c>
      <c r="AN1873" s="91">
        <f t="shared" si="681"/>
        <v>99999</v>
      </c>
    </row>
    <row r="1874" spans="3:40">
      <c r="C1874" s="71"/>
      <c r="S1874" s="1">
        <f t="shared" si="663"/>
        <v>0</v>
      </c>
      <c r="T1874" s="45">
        <f t="shared" si="670"/>
        <v>0</v>
      </c>
      <c r="U1874" s="27" t="s">
        <v>4</v>
      </c>
      <c r="V1874" s="29">
        <f t="shared" si="671"/>
        <v>0</v>
      </c>
      <c r="W1874" s="29">
        <f t="shared" si="664"/>
        <v>0.89999906666573337</v>
      </c>
      <c r="X1874" s="30" t="s">
        <v>5</v>
      </c>
      <c r="Y1874" s="78">
        <f t="shared" si="666"/>
        <v>1</v>
      </c>
      <c r="Z1874" s="78">
        <f t="shared" si="669"/>
        <v>77</v>
      </c>
      <c r="AA1874" s="27">
        <f t="shared" si="667"/>
        <v>222</v>
      </c>
      <c r="AB1874" s="31">
        <f t="shared" si="665"/>
        <v>0.89999906666573337</v>
      </c>
      <c r="AC1874" s="25" t="s">
        <v>27</v>
      </c>
      <c r="AD1874" s="43">
        <f t="shared" si="672"/>
        <v>0.89999906666573337</v>
      </c>
      <c r="AE1874" s="48">
        <f t="shared" si="673"/>
        <v>0</v>
      </c>
      <c r="AF1874" s="16">
        <f t="shared" si="674"/>
        <v>0</v>
      </c>
      <c r="AG1874" s="18">
        <f t="shared" si="675"/>
        <v>0</v>
      </c>
      <c r="AH1874" s="37">
        <f t="shared" si="676"/>
        <v>0</v>
      </c>
      <c r="AI1874" s="8">
        <f t="shared" si="677"/>
        <v>0</v>
      </c>
      <c r="AJ1874" s="13">
        <f t="shared" si="678"/>
        <v>0</v>
      </c>
      <c r="AK1874" s="14">
        <f t="shared" si="679"/>
        <v>0</v>
      </c>
      <c r="AL1874" s="17">
        <f t="shared" si="668"/>
        <v>0.10000093333426666</v>
      </c>
      <c r="AM1874" s="22">
        <f t="shared" si="680"/>
        <v>99999</v>
      </c>
      <c r="AN1874" s="91">
        <f t="shared" si="681"/>
        <v>99999</v>
      </c>
    </row>
    <row r="1875" spans="3:40">
      <c r="C1875" s="71"/>
      <c r="S1875" s="1">
        <f t="shared" si="663"/>
        <v>0</v>
      </c>
      <c r="T1875" s="45">
        <f t="shared" si="670"/>
        <v>0</v>
      </c>
      <c r="U1875" s="27" t="s">
        <v>4</v>
      </c>
      <c r="V1875" s="29">
        <f t="shared" si="671"/>
        <v>0</v>
      </c>
      <c r="W1875" s="29">
        <f t="shared" si="664"/>
        <v>0.89999906666573337</v>
      </c>
      <c r="X1875" s="30" t="s">
        <v>5</v>
      </c>
      <c r="Y1875" s="78">
        <f t="shared" si="666"/>
        <v>1</v>
      </c>
      <c r="Z1875" s="78">
        <f t="shared" si="669"/>
        <v>77</v>
      </c>
      <c r="AA1875" s="27">
        <f t="shared" si="667"/>
        <v>222</v>
      </c>
      <c r="AB1875" s="31">
        <f t="shared" si="665"/>
        <v>0.89999906666573337</v>
      </c>
      <c r="AC1875" s="25" t="s">
        <v>27</v>
      </c>
      <c r="AD1875" s="43">
        <f t="shared" si="672"/>
        <v>0.89999906666573337</v>
      </c>
      <c r="AE1875" s="48">
        <f t="shared" si="673"/>
        <v>0</v>
      </c>
      <c r="AF1875" s="16">
        <f t="shared" si="674"/>
        <v>0</v>
      </c>
      <c r="AG1875" s="18">
        <f t="shared" si="675"/>
        <v>0</v>
      </c>
      <c r="AH1875" s="37">
        <f t="shared" si="676"/>
        <v>0</v>
      </c>
      <c r="AI1875" s="8">
        <f t="shared" si="677"/>
        <v>0</v>
      </c>
      <c r="AJ1875" s="13">
        <f t="shared" si="678"/>
        <v>0</v>
      </c>
      <c r="AK1875" s="14">
        <f t="shared" si="679"/>
        <v>0</v>
      </c>
      <c r="AL1875" s="17">
        <f t="shared" si="668"/>
        <v>0.10000093333426666</v>
      </c>
      <c r="AM1875" s="22">
        <f t="shared" si="680"/>
        <v>99999</v>
      </c>
      <c r="AN1875" s="91">
        <f t="shared" si="681"/>
        <v>99999</v>
      </c>
    </row>
    <row r="1876" spans="3:40">
      <c r="C1876" s="71"/>
      <c r="S1876" s="1">
        <f t="shared" si="663"/>
        <v>0</v>
      </c>
      <c r="T1876" s="45">
        <f t="shared" si="670"/>
        <v>0</v>
      </c>
      <c r="U1876" s="27" t="s">
        <v>4</v>
      </c>
      <c r="V1876" s="29">
        <f t="shared" si="671"/>
        <v>0</v>
      </c>
      <c r="W1876" s="29">
        <f t="shared" si="664"/>
        <v>0.89999906666573337</v>
      </c>
      <c r="X1876" s="30" t="s">
        <v>5</v>
      </c>
      <c r="Y1876" s="78">
        <f t="shared" si="666"/>
        <v>1</v>
      </c>
      <c r="Z1876" s="78">
        <f t="shared" si="669"/>
        <v>77</v>
      </c>
      <c r="AA1876" s="27">
        <f t="shared" si="667"/>
        <v>222</v>
      </c>
      <c r="AB1876" s="31">
        <f t="shared" si="665"/>
        <v>0.89999906666573337</v>
      </c>
      <c r="AC1876" s="25" t="s">
        <v>27</v>
      </c>
      <c r="AD1876" s="43">
        <f t="shared" si="672"/>
        <v>0.89999906666573337</v>
      </c>
      <c r="AE1876" s="48">
        <f t="shared" si="673"/>
        <v>0</v>
      </c>
      <c r="AF1876" s="16">
        <f t="shared" si="674"/>
        <v>0</v>
      </c>
      <c r="AG1876" s="18">
        <f t="shared" si="675"/>
        <v>0</v>
      </c>
      <c r="AH1876" s="37">
        <f t="shared" si="676"/>
        <v>0</v>
      </c>
      <c r="AI1876" s="8">
        <f t="shared" si="677"/>
        <v>0</v>
      </c>
      <c r="AJ1876" s="13">
        <f t="shared" si="678"/>
        <v>0</v>
      </c>
      <c r="AK1876" s="14">
        <f t="shared" si="679"/>
        <v>0</v>
      </c>
      <c r="AL1876" s="17">
        <f t="shared" si="668"/>
        <v>0.10000093333426666</v>
      </c>
      <c r="AM1876" s="22">
        <f t="shared" si="680"/>
        <v>99999</v>
      </c>
      <c r="AN1876" s="91">
        <f t="shared" si="681"/>
        <v>99999</v>
      </c>
    </row>
    <row r="1877" spans="3:40">
      <c r="C1877" s="71"/>
      <c r="S1877" s="1">
        <f t="shared" si="663"/>
        <v>0</v>
      </c>
      <c r="T1877" s="45">
        <f t="shared" si="670"/>
        <v>0</v>
      </c>
      <c r="U1877" s="27" t="s">
        <v>4</v>
      </c>
      <c r="V1877" s="29">
        <f t="shared" si="671"/>
        <v>0</v>
      </c>
      <c r="W1877" s="29">
        <f t="shared" si="664"/>
        <v>0.89999906666573337</v>
      </c>
      <c r="X1877" s="30" t="s">
        <v>5</v>
      </c>
      <c r="Y1877" s="78">
        <f t="shared" si="666"/>
        <v>1</v>
      </c>
      <c r="Z1877" s="78">
        <f t="shared" si="669"/>
        <v>77</v>
      </c>
      <c r="AA1877" s="27">
        <f t="shared" si="667"/>
        <v>222</v>
      </c>
      <c r="AB1877" s="31">
        <f t="shared" si="665"/>
        <v>0.89999906666573337</v>
      </c>
      <c r="AC1877" s="25" t="s">
        <v>27</v>
      </c>
      <c r="AD1877" s="43">
        <f t="shared" si="672"/>
        <v>0.89999906666573337</v>
      </c>
      <c r="AE1877" s="48">
        <f t="shared" si="673"/>
        <v>0</v>
      </c>
      <c r="AF1877" s="16">
        <f t="shared" si="674"/>
        <v>0</v>
      </c>
      <c r="AG1877" s="18">
        <f t="shared" si="675"/>
        <v>0</v>
      </c>
      <c r="AH1877" s="37">
        <f t="shared" si="676"/>
        <v>0</v>
      </c>
      <c r="AI1877" s="8">
        <f t="shared" si="677"/>
        <v>0</v>
      </c>
      <c r="AJ1877" s="13">
        <f t="shared" si="678"/>
        <v>0</v>
      </c>
      <c r="AK1877" s="14">
        <f t="shared" si="679"/>
        <v>0</v>
      </c>
      <c r="AL1877" s="17">
        <f t="shared" si="668"/>
        <v>0.10000093333426666</v>
      </c>
      <c r="AM1877" s="22">
        <f t="shared" si="680"/>
        <v>99999</v>
      </c>
      <c r="AN1877" s="91">
        <f t="shared" si="681"/>
        <v>99999</v>
      </c>
    </row>
    <row r="1878" spans="3:40">
      <c r="C1878" s="71"/>
      <c r="S1878" s="1">
        <f t="shared" si="663"/>
        <v>0</v>
      </c>
      <c r="T1878" s="45">
        <f t="shared" si="670"/>
        <v>0</v>
      </c>
      <c r="U1878" s="27" t="s">
        <v>4</v>
      </c>
      <c r="V1878" s="29">
        <f t="shared" si="671"/>
        <v>0</v>
      </c>
      <c r="W1878" s="29">
        <f t="shared" si="664"/>
        <v>0.89999906666573337</v>
      </c>
      <c r="X1878" s="30" t="s">
        <v>5</v>
      </c>
      <c r="Y1878" s="78">
        <f t="shared" si="666"/>
        <v>1</v>
      </c>
      <c r="Z1878" s="78">
        <f t="shared" si="669"/>
        <v>77</v>
      </c>
      <c r="AA1878" s="27">
        <f t="shared" si="667"/>
        <v>222</v>
      </c>
      <c r="AB1878" s="31">
        <f t="shared" si="665"/>
        <v>0.89999906666573337</v>
      </c>
      <c r="AC1878" s="25" t="s">
        <v>27</v>
      </c>
      <c r="AD1878" s="43">
        <f t="shared" si="672"/>
        <v>0.89999906666573337</v>
      </c>
      <c r="AE1878" s="48">
        <f t="shared" si="673"/>
        <v>0</v>
      </c>
      <c r="AF1878" s="16">
        <f t="shared" si="674"/>
        <v>0</v>
      </c>
      <c r="AG1878" s="18">
        <f t="shared" si="675"/>
        <v>0</v>
      </c>
      <c r="AH1878" s="37">
        <f t="shared" si="676"/>
        <v>0</v>
      </c>
      <c r="AI1878" s="8">
        <f t="shared" si="677"/>
        <v>0</v>
      </c>
      <c r="AJ1878" s="13">
        <f t="shared" si="678"/>
        <v>0</v>
      </c>
      <c r="AK1878" s="14">
        <f t="shared" si="679"/>
        <v>0</v>
      </c>
      <c r="AL1878" s="17">
        <f t="shared" si="668"/>
        <v>0.10000093333426666</v>
      </c>
      <c r="AM1878" s="22">
        <f t="shared" si="680"/>
        <v>99999</v>
      </c>
      <c r="AN1878" s="91">
        <f t="shared" si="681"/>
        <v>99999</v>
      </c>
    </row>
    <row r="1879" spans="3:40">
      <c r="C1879" s="71"/>
      <c r="S1879" s="1">
        <f t="shared" si="663"/>
        <v>0</v>
      </c>
      <c r="T1879" s="45">
        <f t="shared" si="670"/>
        <v>0</v>
      </c>
      <c r="U1879" s="27" t="s">
        <v>4</v>
      </c>
      <c r="V1879" s="29">
        <f t="shared" si="671"/>
        <v>0</v>
      </c>
      <c r="W1879" s="29">
        <f t="shared" si="664"/>
        <v>0.89999906666573337</v>
      </c>
      <c r="X1879" s="30" t="s">
        <v>5</v>
      </c>
      <c r="Y1879" s="78">
        <f t="shared" si="666"/>
        <v>1</v>
      </c>
      <c r="Z1879" s="78">
        <f t="shared" si="669"/>
        <v>77</v>
      </c>
      <c r="AA1879" s="27">
        <f t="shared" si="667"/>
        <v>222</v>
      </c>
      <c r="AB1879" s="31">
        <f t="shared" si="665"/>
        <v>0.89999906666573337</v>
      </c>
      <c r="AC1879" s="25" t="s">
        <v>27</v>
      </c>
      <c r="AD1879" s="43">
        <f t="shared" si="672"/>
        <v>0.89999906666573337</v>
      </c>
      <c r="AE1879" s="48">
        <f t="shared" si="673"/>
        <v>0</v>
      </c>
      <c r="AF1879" s="16">
        <f t="shared" si="674"/>
        <v>0</v>
      </c>
      <c r="AG1879" s="18">
        <f t="shared" si="675"/>
        <v>0</v>
      </c>
      <c r="AH1879" s="37">
        <f t="shared" si="676"/>
        <v>0</v>
      </c>
      <c r="AI1879" s="8">
        <f t="shared" si="677"/>
        <v>0</v>
      </c>
      <c r="AJ1879" s="13">
        <f t="shared" si="678"/>
        <v>0</v>
      </c>
      <c r="AK1879" s="14">
        <f t="shared" si="679"/>
        <v>0</v>
      </c>
      <c r="AL1879" s="17">
        <f t="shared" si="668"/>
        <v>0.10000093333426666</v>
      </c>
      <c r="AM1879" s="22">
        <f t="shared" si="680"/>
        <v>99999</v>
      </c>
      <c r="AN1879" s="91">
        <f t="shared" si="681"/>
        <v>99999</v>
      </c>
    </row>
    <row r="1880" spans="3:40">
      <c r="C1880" s="71"/>
      <c r="S1880" s="1">
        <f t="shared" si="663"/>
        <v>0</v>
      </c>
      <c r="T1880" s="45">
        <f t="shared" si="670"/>
        <v>0</v>
      </c>
      <c r="U1880" s="27" t="s">
        <v>4</v>
      </c>
      <c r="V1880" s="29">
        <f t="shared" si="671"/>
        <v>0</v>
      </c>
      <c r="W1880" s="29">
        <f t="shared" si="664"/>
        <v>0.89999906666573337</v>
      </c>
      <c r="X1880" s="30" t="s">
        <v>5</v>
      </c>
      <c r="Y1880" s="78">
        <f t="shared" si="666"/>
        <v>1</v>
      </c>
      <c r="Z1880" s="78">
        <f t="shared" si="669"/>
        <v>77</v>
      </c>
      <c r="AA1880" s="27">
        <f t="shared" si="667"/>
        <v>222</v>
      </c>
      <c r="AB1880" s="31">
        <f t="shared" si="665"/>
        <v>0.89999906666573337</v>
      </c>
      <c r="AC1880" s="25" t="s">
        <v>27</v>
      </c>
      <c r="AD1880" s="43">
        <f t="shared" si="672"/>
        <v>0.89999906666573337</v>
      </c>
      <c r="AE1880" s="48">
        <f t="shared" si="673"/>
        <v>0</v>
      </c>
      <c r="AF1880" s="16">
        <f t="shared" si="674"/>
        <v>0</v>
      </c>
      <c r="AG1880" s="18">
        <f t="shared" si="675"/>
        <v>0</v>
      </c>
      <c r="AH1880" s="37">
        <f t="shared" si="676"/>
        <v>0</v>
      </c>
      <c r="AI1880" s="8">
        <f t="shared" si="677"/>
        <v>0</v>
      </c>
      <c r="AJ1880" s="13">
        <f t="shared" si="678"/>
        <v>0</v>
      </c>
      <c r="AK1880" s="14">
        <f t="shared" si="679"/>
        <v>0</v>
      </c>
      <c r="AL1880" s="17">
        <f t="shared" si="668"/>
        <v>0.10000093333426666</v>
      </c>
      <c r="AM1880" s="22">
        <f t="shared" si="680"/>
        <v>99999</v>
      </c>
      <c r="AN1880" s="91">
        <f t="shared" si="681"/>
        <v>99999</v>
      </c>
    </row>
    <row r="1881" spans="3:40">
      <c r="C1881" s="71"/>
      <c r="S1881" s="1">
        <f t="shared" si="663"/>
        <v>0</v>
      </c>
      <c r="T1881" s="45">
        <f t="shared" si="670"/>
        <v>0</v>
      </c>
      <c r="U1881" s="27" t="s">
        <v>4</v>
      </c>
      <c r="V1881" s="29">
        <f t="shared" si="671"/>
        <v>0</v>
      </c>
      <c r="W1881" s="29">
        <f t="shared" si="664"/>
        <v>0.89999906666573337</v>
      </c>
      <c r="X1881" s="30" t="s">
        <v>5</v>
      </c>
      <c r="Y1881" s="78">
        <f t="shared" si="666"/>
        <v>1</v>
      </c>
      <c r="Z1881" s="78">
        <f t="shared" si="669"/>
        <v>77</v>
      </c>
      <c r="AA1881" s="27">
        <f t="shared" si="667"/>
        <v>222</v>
      </c>
      <c r="AB1881" s="31">
        <f t="shared" si="665"/>
        <v>0.89999906666573337</v>
      </c>
      <c r="AC1881" s="25" t="s">
        <v>27</v>
      </c>
      <c r="AD1881" s="43">
        <f t="shared" si="672"/>
        <v>0.89999906666573337</v>
      </c>
      <c r="AE1881" s="48">
        <f t="shared" si="673"/>
        <v>0</v>
      </c>
      <c r="AF1881" s="16">
        <f t="shared" si="674"/>
        <v>0</v>
      </c>
      <c r="AG1881" s="18">
        <f t="shared" si="675"/>
        <v>0</v>
      </c>
      <c r="AH1881" s="37">
        <f t="shared" si="676"/>
        <v>0</v>
      </c>
      <c r="AI1881" s="8">
        <f t="shared" si="677"/>
        <v>0</v>
      </c>
      <c r="AJ1881" s="13">
        <f t="shared" si="678"/>
        <v>0</v>
      </c>
      <c r="AK1881" s="14">
        <f t="shared" si="679"/>
        <v>0</v>
      </c>
      <c r="AL1881" s="17">
        <f t="shared" si="668"/>
        <v>0.10000093333426666</v>
      </c>
      <c r="AM1881" s="22">
        <f t="shared" si="680"/>
        <v>99999</v>
      </c>
      <c r="AN1881" s="91">
        <f t="shared" si="681"/>
        <v>99999</v>
      </c>
    </row>
    <row r="1882" spans="3:40">
      <c r="C1882" s="71"/>
      <c r="S1882" s="1">
        <f t="shared" si="663"/>
        <v>0</v>
      </c>
      <c r="T1882" s="45">
        <f t="shared" si="670"/>
        <v>0</v>
      </c>
      <c r="U1882" s="27" t="s">
        <v>4</v>
      </c>
      <c r="V1882" s="29">
        <f t="shared" si="671"/>
        <v>0</v>
      </c>
      <c r="W1882" s="29">
        <f t="shared" si="664"/>
        <v>0.89999906666573337</v>
      </c>
      <c r="X1882" s="30" t="s">
        <v>5</v>
      </c>
      <c r="Y1882" s="78">
        <f t="shared" si="666"/>
        <v>1</v>
      </c>
      <c r="Z1882" s="78">
        <f t="shared" si="669"/>
        <v>77</v>
      </c>
      <c r="AA1882" s="27">
        <f t="shared" si="667"/>
        <v>222</v>
      </c>
      <c r="AB1882" s="31">
        <f t="shared" si="665"/>
        <v>0.89999906666573337</v>
      </c>
      <c r="AC1882" s="25" t="s">
        <v>27</v>
      </c>
      <c r="AD1882" s="43">
        <f t="shared" si="672"/>
        <v>0.89999906666573337</v>
      </c>
      <c r="AE1882" s="48">
        <f t="shared" si="673"/>
        <v>0</v>
      </c>
      <c r="AF1882" s="16">
        <f t="shared" si="674"/>
        <v>0</v>
      </c>
      <c r="AG1882" s="18">
        <f t="shared" si="675"/>
        <v>0</v>
      </c>
      <c r="AH1882" s="37">
        <f t="shared" si="676"/>
        <v>0</v>
      </c>
      <c r="AI1882" s="8">
        <f t="shared" si="677"/>
        <v>0</v>
      </c>
      <c r="AJ1882" s="13">
        <f t="shared" si="678"/>
        <v>0</v>
      </c>
      <c r="AK1882" s="14">
        <f t="shared" si="679"/>
        <v>0</v>
      </c>
      <c r="AL1882" s="17">
        <f t="shared" si="668"/>
        <v>0.10000093333426666</v>
      </c>
      <c r="AM1882" s="22">
        <f t="shared" si="680"/>
        <v>99999</v>
      </c>
      <c r="AN1882" s="91">
        <f t="shared" si="681"/>
        <v>99999</v>
      </c>
    </row>
    <row r="1883" spans="3:40">
      <c r="C1883" s="71"/>
      <c r="S1883" s="1">
        <f t="shared" si="663"/>
        <v>0</v>
      </c>
      <c r="T1883" s="45">
        <f t="shared" si="670"/>
        <v>0</v>
      </c>
      <c r="U1883" s="27" t="s">
        <v>4</v>
      </c>
      <c r="V1883" s="29">
        <f t="shared" si="671"/>
        <v>0</v>
      </c>
      <c r="W1883" s="29">
        <f t="shared" si="664"/>
        <v>0.89999906666573337</v>
      </c>
      <c r="X1883" s="30" t="s">
        <v>5</v>
      </c>
      <c r="Y1883" s="78">
        <f t="shared" si="666"/>
        <v>1</v>
      </c>
      <c r="Z1883" s="78">
        <f t="shared" si="669"/>
        <v>77</v>
      </c>
      <c r="AA1883" s="27">
        <f t="shared" si="667"/>
        <v>222</v>
      </c>
      <c r="AB1883" s="31">
        <f t="shared" si="665"/>
        <v>0.89999906666573337</v>
      </c>
      <c r="AC1883" s="25" t="s">
        <v>27</v>
      </c>
      <c r="AD1883" s="43">
        <f t="shared" si="672"/>
        <v>0.89999906666573337</v>
      </c>
      <c r="AE1883" s="48">
        <f t="shared" si="673"/>
        <v>0</v>
      </c>
      <c r="AF1883" s="16">
        <f t="shared" si="674"/>
        <v>0</v>
      </c>
      <c r="AG1883" s="18">
        <f t="shared" si="675"/>
        <v>0</v>
      </c>
      <c r="AH1883" s="37">
        <f t="shared" si="676"/>
        <v>0</v>
      </c>
      <c r="AI1883" s="8">
        <f t="shared" si="677"/>
        <v>0</v>
      </c>
      <c r="AJ1883" s="13">
        <f t="shared" si="678"/>
        <v>0</v>
      </c>
      <c r="AK1883" s="14">
        <f t="shared" si="679"/>
        <v>0</v>
      </c>
      <c r="AL1883" s="17">
        <f t="shared" si="668"/>
        <v>0.10000093333426666</v>
      </c>
      <c r="AM1883" s="22">
        <f t="shared" si="680"/>
        <v>99999</v>
      </c>
      <c r="AN1883" s="91">
        <f t="shared" si="681"/>
        <v>99999</v>
      </c>
    </row>
    <row r="1884" spans="3:40">
      <c r="C1884" s="71"/>
      <c r="S1884" s="1">
        <f t="shared" si="663"/>
        <v>0</v>
      </c>
      <c r="T1884" s="45">
        <f t="shared" si="670"/>
        <v>0</v>
      </c>
      <c r="U1884" s="27" t="s">
        <v>4</v>
      </c>
      <c r="V1884" s="29">
        <f t="shared" si="671"/>
        <v>0</v>
      </c>
      <c r="W1884" s="29">
        <f t="shared" si="664"/>
        <v>0.89999906666573337</v>
      </c>
      <c r="X1884" s="30" t="s">
        <v>5</v>
      </c>
      <c r="Y1884" s="78">
        <f t="shared" si="666"/>
        <v>1</v>
      </c>
      <c r="Z1884" s="78">
        <f t="shared" si="669"/>
        <v>77</v>
      </c>
      <c r="AA1884" s="27">
        <f t="shared" si="667"/>
        <v>222</v>
      </c>
      <c r="AB1884" s="31">
        <f t="shared" si="665"/>
        <v>0.89999906666573337</v>
      </c>
      <c r="AC1884" s="25" t="s">
        <v>27</v>
      </c>
      <c r="AD1884" s="43">
        <f t="shared" si="672"/>
        <v>0.89999906666573337</v>
      </c>
      <c r="AE1884" s="48">
        <f t="shared" si="673"/>
        <v>0</v>
      </c>
      <c r="AF1884" s="16">
        <f t="shared" si="674"/>
        <v>0</v>
      </c>
      <c r="AG1884" s="18">
        <f t="shared" si="675"/>
        <v>0</v>
      </c>
      <c r="AH1884" s="37">
        <f t="shared" si="676"/>
        <v>0</v>
      </c>
      <c r="AI1884" s="8">
        <f t="shared" si="677"/>
        <v>0</v>
      </c>
      <c r="AJ1884" s="13">
        <f t="shared" si="678"/>
        <v>0</v>
      </c>
      <c r="AK1884" s="14">
        <f t="shared" si="679"/>
        <v>0</v>
      </c>
      <c r="AL1884" s="17">
        <f t="shared" si="668"/>
        <v>0.10000093333426666</v>
      </c>
      <c r="AM1884" s="22">
        <f t="shared" si="680"/>
        <v>99999</v>
      </c>
      <c r="AN1884" s="91">
        <f t="shared" si="681"/>
        <v>99999</v>
      </c>
    </row>
    <row r="1885" spans="3:40">
      <c r="C1885" s="71"/>
      <c r="S1885" s="1">
        <f t="shared" si="663"/>
        <v>0</v>
      </c>
      <c r="T1885" s="45">
        <f t="shared" si="670"/>
        <v>0</v>
      </c>
      <c r="U1885" s="27" t="s">
        <v>4</v>
      </c>
      <c r="V1885" s="29">
        <f t="shared" si="671"/>
        <v>0</v>
      </c>
      <c r="W1885" s="29">
        <f t="shared" si="664"/>
        <v>0.89999906666573337</v>
      </c>
      <c r="X1885" s="30" t="s">
        <v>5</v>
      </c>
      <c r="Y1885" s="78">
        <f t="shared" si="666"/>
        <v>1</v>
      </c>
      <c r="Z1885" s="78">
        <f t="shared" si="669"/>
        <v>77</v>
      </c>
      <c r="AA1885" s="27">
        <f t="shared" si="667"/>
        <v>222</v>
      </c>
      <c r="AB1885" s="31">
        <f t="shared" si="665"/>
        <v>0.89999906666573337</v>
      </c>
      <c r="AC1885" s="25" t="s">
        <v>27</v>
      </c>
      <c r="AD1885" s="43">
        <f t="shared" si="672"/>
        <v>0.89999906666573337</v>
      </c>
      <c r="AE1885" s="48">
        <f t="shared" si="673"/>
        <v>0</v>
      </c>
      <c r="AF1885" s="16">
        <f t="shared" si="674"/>
        <v>0</v>
      </c>
      <c r="AG1885" s="18">
        <f t="shared" si="675"/>
        <v>0</v>
      </c>
      <c r="AH1885" s="37">
        <f t="shared" si="676"/>
        <v>0</v>
      </c>
      <c r="AI1885" s="8">
        <f t="shared" si="677"/>
        <v>0</v>
      </c>
      <c r="AJ1885" s="13">
        <f t="shared" si="678"/>
        <v>0</v>
      </c>
      <c r="AK1885" s="14">
        <f t="shared" si="679"/>
        <v>0</v>
      </c>
      <c r="AL1885" s="17">
        <f t="shared" si="668"/>
        <v>0.10000093333426666</v>
      </c>
      <c r="AM1885" s="22">
        <f t="shared" si="680"/>
        <v>99999</v>
      </c>
      <c r="AN1885" s="91">
        <f t="shared" si="681"/>
        <v>99999</v>
      </c>
    </row>
    <row r="1886" spans="3:40">
      <c r="C1886" s="71"/>
      <c r="S1886" s="1">
        <f t="shared" si="663"/>
        <v>0</v>
      </c>
      <c r="T1886" s="45">
        <f t="shared" si="670"/>
        <v>0</v>
      </c>
      <c r="U1886" s="27" t="s">
        <v>4</v>
      </c>
      <c r="V1886" s="29">
        <f t="shared" si="671"/>
        <v>0</v>
      </c>
      <c r="W1886" s="29">
        <f t="shared" si="664"/>
        <v>0.89999906666573337</v>
      </c>
      <c r="X1886" s="30" t="s">
        <v>5</v>
      </c>
      <c r="Y1886" s="78">
        <f t="shared" si="666"/>
        <v>1</v>
      </c>
      <c r="Z1886" s="78">
        <f t="shared" si="669"/>
        <v>77</v>
      </c>
      <c r="AA1886" s="27">
        <f t="shared" si="667"/>
        <v>222</v>
      </c>
      <c r="AB1886" s="31">
        <f t="shared" si="665"/>
        <v>0.89999906666573337</v>
      </c>
      <c r="AC1886" s="25" t="s">
        <v>27</v>
      </c>
      <c r="AD1886" s="43">
        <f t="shared" si="672"/>
        <v>0.89999906666573337</v>
      </c>
      <c r="AE1886" s="48">
        <f t="shared" si="673"/>
        <v>0</v>
      </c>
      <c r="AF1886" s="16">
        <f t="shared" si="674"/>
        <v>0</v>
      </c>
      <c r="AG1886" s="18">
        <f t="shared" si="675"/>
        <v>0</v>
      </c>
      <c r="AH1886" s="37">
        <f t="shared" si="676"/>
        <v>0</v>
      </c>
      <c r="AI1886" s="8">
        <f t="shared" si="677"/>
        <v>0</v>
      </c>
      <c r="AJ1886" s="13">
        <f t="shared" si="678"/>
        <v>0</v>
      </c>
      <c r="AK1886" s="14">
        <f t="shared" si="679"/>
        <v>0</v>
      </c>
      <c r="AL1886" s="17">
        <f t="shared" si="668"/>
        <v>0.10000093333426666</v>
      </c>
      <c r="AM1886" s="22">
        <f t="shared" si="680"/>
        <v>99999</v>
      </c>
      <c r="AN1886" s="91">
        <f t="shared" si="681"/>
        <v>99999</v>
      </c>
    </row>
    <row r="1887" spans="3:40">
      <c r="C1887" s="71"/>
      <c r="S1887" s="1">
        <f t="shared" si="663"/>
        <v>0</v>
      </c>
      <c r="T1887" s="45">
        <f t="shared" si="670"/>
        <v>0</v>
      </c>
      <c r="U1887" s="27" t="s">
        <v>4</v>
      </c>
      <c r="V1887" s="29">
        <f t="shared" si="671"/>
        <v>0</v>
      </c>
      <c r="W1887" s="29">
        <f t="shared" si="664"/>
        <v>0.89999906666573337</v>
      </c>
      <c r="X1887" s="30" t="s">
        <v>5</v>
      </c>
      <c r="Y1887" s="78">
        <f t="shared" si="666"/>
        <v>1</v>
      </c>
      <c r="Z1887" s="78">
        <f t="shared" si="669"/>
        <v>77</v>
      </c>
      <c r="AA1887" s="27">
        <f t="shared" si="667"/>
        <v>222</v>
      </c>
      <c r="AB1887" s="31">
        <f t="shared" si="665"/>
        <v>0.89999906666573337</v>
      </c>
      <c r="AC1887" s="25" t="s">
        <v>27</v>
      </c>
      <c r="AD1887" s="43">
        <f t="shared" si="672"/>
        <v>0.89999906666573337</v>
      </c>
      <c r="AE1887" s="48">
        <f t="shared" si="673"/>
        <v>0</v>
      </c>
      <c r="AF1887" s="16">
        <f t="shared" si="674"/>
        <v>0</v>
      </c>
      <c r="AG1887" s="18">
        <f t="shared" si="675"/>
        <v>0</v>
      </c>
      <c r="AH1887" s="37">
        <f t="shared" si="676"/>
        <v>0</v>
      </c>
      <c r="AI1887" s="8">
        <f t="shared" si="677"/>
        <v>0</v>
      </c>
      <c r="AJ1887" s="13">
        <f t="shared" si="678"/>
        <v>0</v>
      </c>
      <c r="AK1887" s="14">
        <f t="shared" si="679"/>
        <v>0</v>
      </c>
      <c r="AL1887" s="17">
        <f t="shared" si="668"/>
        <v>0.10000093333426666</v>
      </c>
      <c r="AM1887" s="22">
        <f t="shared" si="680"/>
        <v>99999</v>
      </c>
      <c r="AN1887" s="91">
        <f t="shared" si="681"/>
        <v>99999</v>
      </c>
    </row>
    <row r="1888" spans="3:40">
      <c r="C1888" s="71"/>
      <c r="S1888" s="1">
        <f t="shared" si="663"/>
        <v>0</v>
      </c>
      <c r="T1888" s="45">
        <f t="shared" si="670"/>
        <v>0</v>
      </c>
      <c r="U1888" s="27" t="s">
        <v>4</v>
      </c>
      <c r="V1888" s="29">
        <f t="shared" si="671"/>
        <v>0</v>
      </c>
      <c r="W1888" s="29">
        <f t="shared" si="664"/>
        <v>0.89999906666573337</v>
      </c>
      <c r="X1888" s="30" t="s">
        <v>5</v>
      </c>
      <c r="Y1888" s="78">
        <f t="shared" si="666"/>
        <v>1</v>
      </c>
      <c r="Z1888" s="78">
        <f t="shared" si="669"/>
        <v>77</v>
      </c>
      <c r="AA1888" s="27">
        <f t="shared" si="667"/>
        <v>222</v>
      </c>
      <c r="AB1888" s="31">
        <f t="shared" si="665"/>
        <v>0.89999906666573337</v>
      </c>
      <c r="AC1888" s="25" t="s">
        <v>27</v>
      </c>
      <c r="AD1888" s="43">
        <f t="shared" si="672"/>
        <v>0.89999906666573337</v>
      </c>
      <c r="AE1888" s="48">
        <f t="shared" si="673"/>
        <v>0</v>
      </c>
      <c r="AF1888" s="16">
        <f t="shared" si="674"/>
        <v>0</v>
      </c>
      <c r="AG1888" s="18">
        <f t="shared" si="675"/>
        <v>0</v>
      </c>
      <c r="AH1888" s="37">
        <f t="shared" si="676"/>
        <v>0</v>
      </c>
      <c r="AI1888" s="8">
        <f t="shared" si="677"/>
        <v>0</v>
      </c>
      <c r="AJ1888" s="13">
        <f t="shared" si="678"/>
        <v>0</v>
      </c>
      <c r="AK1888" s="14">
        <f t="shared" si="679"/>
        <v>0</v>
      </c>
      <c r="AL1888" s="17">
        <f t="shared" si="668"/>
        <v>0.10000093333426666</v>
      </c>
      <c r="AM1888" s="22">
        <f t="shared" si="680"/>
        <v>99999</v>
      </c>
      <c r="AN1888" s="91">
        <f t="shared" si="681"/>
        <v>99999</v>
      </c>
    </row>
    <row r="1889" spans="3:40">
      <c r="C1889" s="71"/>
      <c r="S1889" s="1">
        <f t="shared" si="663"/>
        <v>0</v>
      </c>
      <c r="T1889" s="45">
        <f t="shared" si="670"/>
        <v>0</v>
      </c>
      <c r="U1889" s="27" t="s">
        <v>4</v>
      </c>
      <c r="V1889" s="29">
        <f t="shared" si="671"/>
        <v>0</v>
      </c>
      <c r="W1889" s="29">
        <f t="shared" si="664"/>
        <v>0.89999906666573337</v>
      </c>
      <c r="X1889" s="30" t="s">
        <v>5</v>
      </c>
      <c r="Y1889" s="78">
        <f t="shared" si="666"/>
        <v>1</v>
      </c>
      <c r="Z1889" s="78">
        <f t="shared" si="669"/>
        <v>77</v>
      </c>
      <c r="AA1889" s="27">
        <f t="shared" si="667"/>
        <v>222</v>
      </c>
      <c r="AB1889" s="31">
        <f t="shared" si="665"/>
        <v>0.89999906666573337</v>
      </c>
      <c r="AC1889" s="25" t="s">
        <v>27</v>
      </c>
      <c r="AD1889" s="43">
        <f t="shared" si="672"/>
        <v>0.89999906666573337</v>
      </c>
      <c r="AE1889" s="48">
        <f t="shared" si="673"/>
        <v>0</v>
      </c>
      <c r="AF1889" s="16">
        <f t="shared" si="674"/>
        <v>0</v>
      </c>
      <c r="AG1889" s="18">
        <f t="shared" si="675"/>
        <v>0</v>
      </c>
      <c r="AH1889" s="37">
        <f t="shared" si="676"/>
        <v>0</v>
      </c>
      <c r="AI1889" s="8">
        <f t="shared" si="677"/>
        <v>0</v>
      </c>
      <c r="AJ1889" s="13">
        <f t="shared" si="678"/>
        <v>0</v>
      </c>
      <c r="AK1889" s="14">
        <f t="shared" si="679"/>
        <v>0</v>
      </c>
      <c r="AL1889" s="17">
        <f t="shared" si="668"/>
        <v>0.10000093333426666</v>
      </c>
      <c r="AM1889" s="22">
        <f t="shared" si="680"/>
        <v>99999</v>
      </c>
      <c r="AN1889" s="91">
        <f t="shared" si="681"/>
        <v>99999</v>
      </c>
    </row>
    <row r="1890" spans="3:40">
      <c r="C1890" s="71"/>
      <c r="S1890" s="1">
        <f t="shared" si="663"/>
        <v>0</v>
      </c>
      <c r="T1890" s="45">
        <f t="shared" si="670"/>
        <v>0</v>
      </c>
      <c r="U1890" s="27" t="s">
        <v>4</v>
      </c>
      <c r="V1890" s="29">
        <f t="shared" si="671"/>
        <v>0</v>
      </c>
      <c r="W1890" s="29">
        <f t="shared" si="664"/>
        <v>0.89999906666573337</v>
      </c>
      <c r="X1890" s="30" t="s">
        <v>5</v>
      </c>
      <c r="Y1890" s="78">
        <f t="shared" si="666"/>
        <v>1</v>
      </c>
      <c r="Z1890" s="78">
        <f t="shared" si="669"/>
        <v>77</v>
      </c>
      <c r="AA1890" s="27">
        <f t="shared" si="667"/>
        <v>222</v>
      </c>
      <c r="AB1890" s="31">
        <f t="shared" si="665"/>
        <v>0.89999906666573337</v>
      </c>
      <c r="AC1890" s="25" t="s">
        <v>27</v>
      </c>
      <c r="AD1890" s="43">
        <f t="shared" si="672"/>
        <v>0.89999906666573337</v>
      </c>
      <c r="AE1890" s="48">
        <f t="shared" si="673"/>
        <v>0</v>
      </c>
      <c r="AF1890" s="16">
        <f t="shared" si="674"/>
        <v>0</v>
      </c>
      <c r="AG1890" s="18">
        <f t="shared" si="675"/>
        <v>0</v>
      </c>
      <c r="AH1890" s="37">
        <f t="shared" si="676"/>
        <v>0</v>
      </c>
      <c r="AI1890" s="8">
        <f t="shared" si="677"/>
        <v>0</v>
      </c>
      <c r="AJ1890" s="13">
        <f t="shared" si="678"/>
        <v>0</v>
      </c>
      <c r="AK1890" s="14">
        <f t="shared" si="679"/>
        <v>0</v>
      </c>
      <c r="AL1890" s="17">
        <f t="shared" si="668"/>
        <v>0.10000093333426666</v>
      </c>
      <c r="AM1890" s="22">
        <f t="shared" si="680"/>
        <v>99999</v>
      </c>
      <c r="AN1890" s="91">
        <f t="shared" si="681"/>
        <v>99999</v>
      </c>
    </row>
    <row r="1891" spans="3:40">
      <c r="C1891" s="71"/>
      <c r="S1891" s="1">
        <f t="shared" si="663"/>
        <v>0</v>
      </c>
      <c r="T1891" s="45">
        <f t="shared" si="670"/>
        <v>0</v>
      </c>
      <c r="U1891" s="27" t="s">
        <v>4</v>
      </c>
      <c r="V1891" s="29">
        <f t="shared" si="671"/>
        <v>0</v>
      </c>
      <c r="W1891" s="29">
        <f t="shared" si="664"/>
        <v>0.89999906666573337</v>
      </c>
      <c r="X1891" s="30" t="s">
        <v>5</v>
      </c>
      <c r="Y1891" s="78">
        <f t="shared" si="666"/>
        <v>1</v>
      </c>
      <c r="Z1891" s="78">
        <f t="shared" si="669"/>
        <v>77</v>
      </c>
      <c r="AA1891" s="27">
        <f t="shared" si="667"/>
        <v>222</v>
      </c>
      <c r="AB1891" s="31">
        <f t="shared" si="665"/>
        <v>0.89999906666573337</v>
      </c>
      <c r="AC1891" s="25" t="s">
        <v>27</v>
      </c>
      <c r="AD1891" s="43">
        <f t="shared" si="672"/>
        <v>0.89999906666573337</v>
      </c>
      <c r="AE1891" s="48">
        <f t="shared" si="673"/>
        <v>0</v>
      </c>
      <c r="AF1891" s="16">
        <f t="shared" si="674"/>
        <v>0</v>
      </c>
      <c r="AG1891" s="18">
        <f t="shared" si="675"/>
        <v>0</v>
      </c>
      <c r="AH1891" s="37">
        <f t="shared" si="676"/>
        <v>0</v>
      </c>
      <c r="AI1891" s="8">
        <f t="shared" si="677"/>
        <v>0</v>
      </c>
      <c r="AJ1891" s="13">
        <f t="shared" si="678"/>
        <v>0</v>
      </c>
      <c r="AK1891" s="14">
        <f t="shared" si="679"/>
        <v>0</v>
      </c>
      <c r="AL1891" s="17">
        <f t="shared" si="668"/>
        <v>0.10000093333426666</v>
      </c>
      <c r="AM1891" s="22">
        <f t="shared" si="680"/>
        <v>99999</v>
      </c>
      <c r="AN1891" s="91">
        <f t="shared" si="681"/>
        <v>99999</v>
      </c>
    </row>
    <row r="1892" spans="3:40">
      <c r="C1892" s="71"/>
      <c r="S1892" s="1">
        <f t="shared" si="663"/>
        <v>0</v>
      </c>
      <c r="T1892" s="45">
        <f t="shared" si="670"/>
        <v>0</v>
      </c>
      <c r="U1892" s="27" t="s">
        <v>4</v>
      </c>
      <c r="V1892" s="29">
        <f t="shared" si="671"/>
        <v>0</v>
      </c>
      <c r="W1892" s="29">
        <f t="shared" si="664"/>
        <v>0.89999906666573337</v>
      </c>
      <c r="X1892" s="30" t="s">
        <v>5</v>
      </c>
      <c r="Y1892" s="78">
        <f t="shared" si="666"/>
        <v>1</v>
      </c>
      <c r="Z1892" s="78">
        <f t="shared" si="669"/>
        <v>77</v>
      </c>
      <c r="AA1892" s="27">
        <f t="shared" si="667"/>
        <v>222</v>
      </c>
      <c r="AB1892" s="31">
        <f t="shared" si="665"/>
        <v>0.89999906666573337</v>
      </c>
      <c r="AC1892" s="25" t="s">
        <v>27</v>
      </c>
      <c r="AD1892" s="43">
        <f t="shared" si="672"/>
        <v>0.89999906666573337</v>
      </c>
      <c r="AE1892" s="48">
        <f t="shared" si="673"/>
        <v>0</v>
      </c>
      <c r="AF1892" s="16">
        <f t="shared" si="674"/>
        <v>0</v>
      </c>
      <c r="AG1892" s="18">
        <f t="shared" si="675"/>
        <v>0</v>
      </c>
      <c r="AH1892" s="37">
        <f t="shared" si="676"/>
        <v>0</v>
      </c>
      <c r="AI1892" s="8">
        <f t="shared" si="677"/>
        <v>0</v>
      </c>
      <c r="AJ1892" s="13">
        <f t="shared" si="678"/>
        <v>0</v>
      </c>
      <c r="AK1892" s="14">
        <f t="shared" si="679"/>
        <v>0</v>
      </c>
      <c r="AL1892" s="17">
        <f t="shared" si="668"/>
        <v>0.10000093333426666</v>
      </c>
      <c r="AM1892" s="22">
        <f t="shared" si="680"/>
        <v>99999</v>
      </c>
      <c r="AN1892" s="91">
        <f t="shared" si="681"/>
        <v>99999</v>
      </c>
    </row>
    <row r="1893" spans="3:40">
      <c r="C1893" s="71"/>
      <c r="S1893" s="1">
        <f t="shared" si="663"/>
        <v>0</v>
      </c>
      <c r="T1893" s="45">
        <f t="shared" si="670"/>
        <v>0</v>
      </c>
      <c r="U1893" s="27" t="s">
        <v>4</v>
      </c>
      <c r="V1893" s="29">
        <f t="shared" si="671"/>
        <v>0</v>
      </c>
      <c r="W1893" s="29">
        <f t="shared" si="664"/>
        <v>0.89999906666573337</v>
      </c>
      <c r="X1893" s="30" t="s">
        <v>5</v>
      </c>
      <c r="Y1893" s="78">
        <f t="shared" si="666"/>
        <v>1</v>
      </c>
      <c r="Z1893" s="78">
        <f t="shared" si="669"/>
        <v>77</v>
      </c>
      <c r="AA1893" s="27">
        <f t="shared" si="667"/>
        <v>222</v>
      </c>
      <c r="AB1893" s="31">
        <f t="shared" si="665"/>
        <v>0.89999906666573337</v>
      </c>
      <c r="AC1893" s="25" t="s">
        <v>27</v>
      </c>
      <c r="AD1893" s="43">
        <f t="shared" si="672"/>
        <v>0.89999906666573337</v>
      </c>
      <c r="AE1893" s="48">
        <f t="shared" si="673"/>
        <v>0</v>
      </c>
      <c r="AF1893" s="16">
        <f t="shared" si="674"/>
        <v>0</v>
      </c>
      <c r="AG1893" s="18">
        <f t="shared" si="675"/>
        <v>0</v>
      </c>
      <c r="AH1893" s="37">
        <f t="shared" si="676"/>
        <v>0</v>
      </c>
      <c r="AI1893" s="8">
        <f t="shared" si="677"/>
        <v>0</v>
      </c>
      <c r="AJ1893" s="13">
        <f t="shared" si="678"/>
        <v>0</v>
      </c>
      <c r="AK1893" s="14">
        <f t="shared" si="679"/>
        <v>0</v>
      </c>
      <c r="AL1893" s="17">
        <f t="shared" si="668"/>
        <v>0.10000093333426666</v>
      </c>
      <c r="AM1893" s="22">
        <f t="shared" si="680"/>
        <v>99999</v>
      </c>
      <c r="AN1893" s="91">
        <f t="shared" si="681"/>
        <v>99999</v>
      </c>
    </row>
    <row r="1894" spans="3:40">
      <c r="C1894" s="71"/>
      <c r="S1894" s="1">
        <f t="shared" si="663"/>
        <v>0</v>
      </c>
      <c r="T1894" s="45">
        <f t="shared" si="670"/>
        <v>0</v>
      </c>
      <c r="U1894" s="27" t="s">
        <v>4</v>
      </c>
      <c r="V1894" s="29">
        <f t="shared" si="671"/>
        <v>0</v>
      </c>
      <c r="W1894" s="29">
        <f t="shared" si="664"/>
        <v>0.89999906666573337</v>
      </c>
      <c r="X1894" s="30" t="s">
        <v>5</v>
      </c>
      <c r="Y1894" s="78">
        <f t="shared" si="666"/>
        <v>1</v>
      </c>
      <c r="Z1894" s="78">
        <f t="shared" si="669"/>
        <v>77</v>
      </c>
      <c r="AA1894" s="27">
        <f t="shared" si="667"/>
        <v>222</v>
      </c>
      <c r="AB1894" s="31">
        <f t="shared" si="665"/>
        <v>0.89999906666573337</v>
      </c>
      <c r="AC1894" s="25" t="s">
        <v>27</v>
      </c>
      <c r="AD1894" s="43">
        <f t="shared" si="672"/>
        <v>0.89999906666573337</v>
      </c>
      <c r="AE1894" s="48">
        <f t="shared" si="673"/>
        <v>0</v>
      </c>
      <c r="AF1894" s="16">
        <f t="shared" si="674"/>
        <v>0</v>
      </c>
      <c r="AG1894" s="18">
        <f t="shared" si="675"/>
        <v>0</v>
      </c>
      <c r="AH1894" s="37">
        <f t="shared" si="676"/>
        <v>0</v>
      </c>
      <c r="AI1894" s="8">
        <f t="shared" si="677"/>
        <v>0</v>
      </c>
      <c r="AJ1894" s="13">
        <f t="shared" si="678"/>
        <v>0</v>
      </c>
      <c r="AK1894" s="14">
        <f t="shared" si="679"/>
        <v>0</v>
      </c>
      <c r="AL1894" s="17">
        <f t="shared" si="668"/>
        <v>0.10000093333426666</v>
      </c>
      <c r="AM1894" s="22">
        <f t="shared" si="680"/>
        <v>99999</v>
      </c>
      <c r="AN1894" s="91">
        <f t="shared" si="681"/>
        <v>99999</v>
      </c>
    </row>
    <row r="1895" spans="3:40">
      <c r="C1895" s="71"/>
      <c r="S1895" s="1">
        <f t="shared" si="663"/>
        <v>0</v>
      </c>
      <c r="T1895" s="45">
        <f t="shared" si="670"/>
        <v>0</v>
      </c>
      <c r="U1895" s="27" t="s">
        <v>4</v>
      </c>
      <c r="V1895" s="29">
        <f t="shared" si="671"/>
        <v>0</v>
      </c>
      <c r="W1895" s="29">
        <f t="shared" si="664"/>
        <v>0.89999906666573337</v>
      </c>
      <c r="X1895" s="30" t="s">
        <v>5</v>
      </c>
      <c r="Y1895" s="78">
        <f t="shared" si="666"/>
        <v>1</v>
      </c>
      <c r="Z1895" s="78">
        <f t="shared" si="669"/>
        <v>77</v>
      </c>
      <c r="AA1895" s="27">
        <f t="shared" si="667"/>
        <v>222</v>
      </c>
      <c r="AB1895" s="31">
        <f t="shared" si="665"/>
        <v>0.89999906666573337</v>
      </c>
      <c r="AC1895" s="25" t="s">
        <v>27</v>
      </c>
      <c r="AD1895" s="43">
        <f t="shared" si="672"/>
        <v>0.89999906666573337</v>
      </c>
      <c r="AE1895" s="48">
        <f t="shared" si="673"/>
        <v>0</v>
      </c>
      <c r="AF1895" s="16">
        <f t="shared" si="674"/>
        <v>0</v>
      </c>
      <c r="AG1895" s="18">
        <f t="shared" si="675"/>
        <v>0</v>
      </c>
      <c r="AH1895" s="37">
        <f t="shared" si="676"/>
        <v>0</v>
      </c>
      <c r="AI1895" s="8">
        <f t="shared" si="677"/>
        <v>0</v>
      </c>
      <c r="AJ1895" s="13">
        <f t="shared" si="678"/>
        <v>0</v>
      </c>
      <c r="AK1895" s="14">
        <f t="shared" si="679"/>
        <v>0</v>
      </c>
      <c r="AL1895" s="17">
        <f t="shared" si="668"/>
        <v>0.10000093333426666</v>
      </c>
      <c r="AM1895" s="22">
        <f t="shared" si="680"/>
        <v>99999</v>
      </c>
      <c r="AN1895" s="91">
        <f t="shared" si="681"/>
        <v>99999</v>
      </c>
    </row>
    <row r="1896" spans="3:40">
      <c r="C1896" s="71"/>
      <c r="S1896" s="1">
        <f t="shared" si="663"/>
        <v>0</v>
      </c>
      <c r="T1896" s="45">
        <f t="shared" si="670"/>
        <v>0</v>
      </c>
      <c r="U1896" s="27" t="s">
        <v>4</v>
      </c>
      <c r="V1896" s="29">
        <f t="shared" si="671"/>
        <v>0</v>
      </c>
      <c r="W1896" s="29">
        <f t="shared" si="664"/>
        <v>0.89999906666573337</v>
      </c>
      <c r="X1896" s="30" t="s">
        <v>5</v>
      </c>
      <c r="Y1896" s="78">
        <f t="shared" si="666"/>
        <v>1</v>
      </c>
      <c r="Z1896" s="78">
        <f t="shared" si="669"/>
        <v>77</v>
      </c>
      <c r="AA1896" s="27">
        <f t="shared" si="667"/>
        <v>222</v>
      </c>
      <c r="AB1896" s="31">
        <f t="shared" si="665"/>
        <v>0.89999906666573337</v>
      </c>
      <c r="AC1896" s="25" t="s">
        <v>27</v>
      </c>
      <c r="AD1896" s="43">
        <f t="shared" si="672"/>
        <v>0.89999906666573337</v>
      </c>
      <c r="AE1896" s="48">
        <f t="shared" si="673"/>
        <v>0</v>
      </c>
      <c r="AF1896" s="16">
        <f t="shared" si="674"/>
        <v>0</v>
      </c>
      <c r="AG1896" s="18">
        <f t="shared" si="675"/>
        <v>0</v>
      </c>
      <c r="AH1896" s="37">
        <f t="shared" si="676"/>
        <v>0</v>
      </c>
      <c r="AI1896" s="8">
        <f t="shared" si="677"/>
        <v>0</v>
      </c>
      <c r="AJ1896" s="13">
        <f t="shared" si="678"/>
        <v>0</v>
      </c>
      <c r="AK1896" s="14">
        <f t="shared" si="679"/>
        <v>0</v>
      </c>
      <c r="AL1896" s="17">
        <f t="shared" si="668"/>
        <v>0.10000093333426666</v>
      </c>
      <c r="AM1896" s="22">
        <f t="shared" si="680"/>
        <v>99999</v>
      </c>
      <c r="AN1896" s="91">
        <f t="shared" si="681"/>
        <v>99999</v>
      </c>
    </row>
    <row r="1897" spans="3:40">
      <c r="C1897" s="71"/>
      <c r="S1897" s="1">
        <f t="shared" si="663"/>
        <v>0</v>
      </c>
      <c r="T1897" s="45">
        <f t="shared" si="670"/>
        <v>0</v>
      </c>
      <c r="U1897" s="27" t="s">
        <v>4</v>
      </c>
      <c r="V1897" s="29">
        <f t="shared" si="671"/>
        <v>0</v>
      </c>
      <c r="W1897" s="29">
        <f t="shared" si="664"/>
        <v>0.89999906666573337</v>
      </c>
      <c r="X1897" s="30" t="s">
        <v>5</v>
      </c>
      <c r="Y1897" s="78">
        <f t="shared" si="666"/>
        <v>1</v>
      </c>
      <c r="Z1897" s="78">
        <f t="shared" si="669"/>
        <v>77</v>
      </c>
      <c r="AA1897" s="27">
        <f t="shared" si="667"/>
        <v>222</v>
      </c>
      <c r="AB1897" s="31">
        <f t="shared" si="665"/>
        <v>0.89999906666573337</v>
      </c>
      <c r="AC1897" s="25" t="s">
        <v>27</v>
      </c>
      <c r="AD1897" s="43">
        <f t="shared" si="672"/>
        <v>0.89999906666573337</v>
      </c>
      <c r="AE1897" s="48">
        <f t="shared" si="673"/>
        <v>0</v>
      </c>
      <c r="AF1897" s="16">
        <f t="shared" si="674"/>
        <v>0</v>
      </c>
      <c r="AG1897" s="18">
        <f t="shared" si="675"/>
        <v>0</v>
      </c>
      <c r="AH1897" s="37">
        <f t="shared" si="676"/>
        <v>0</v>
      </c>
      <c r="AI1897" s="8">
        <f t="shared" si="677"/>
        <v>0</v>
      </c>
      <c r="AJ1897" s="13">
        <f t="shared" si="678"/>
        <v>0</v>
      </c>
      <c r="AK1897" s="14">
        <f t="shared" si="679"/>
        <v>0</v>
      </c>
      <c r="AL1897" s="17">
        <f t="shared" si="668"/>
        <v>0.10000093333426666</v>
      </c>
      <c r="AM1897" s="22">
        <f t="shared" si="680"/>
        <v>99999</v>
      </c>
      <c r="AN1897" s="91">
        <f t="shared" si="681"/>
        <v>99999</v>
      </c>
    </row>
    <row r="1898" spans="3:40">
      <c r="C1898" s="71"/>
      <c r="S1898" s="1">
        <f t="shared" si="663"/>
        <v>0</v>
      </c>
      <c r="T1898" s="45">
        <f t="shared" si="670"/>
        <v>0</v>
      </c>
      <c r="U1898" s="27" t="s">
        <v>4</v>
      </c>
      <c r="V1898" s="29">
        <f t="shared" si="671"/>
        <v>0</v>
      </c>
      <c r="W1898" s="29">
        <f t="shared" si="664"/>
        <v>0.89999906666573337</v>
      </c>
      <c r="X1898" s="30" t="s">
        <v>5</v>
      </c>
      <c r="Y1898" s="78">
        <f t="shared" si="666"/>
        <v>1</v>
      </c>
      <c r="Z1898" s="78">
        <f t="shared" si="669"/>
        <v>77</v>
      </c>
      <c r="AA1898" s="27">
        <f t="shared" si="667"/>
        <v>222</v>
      </c>
      <c r="AB1898" s="31">
        <f t="shared" si="665"/>
        <v>0.89999906666573337</v>
      </c>
      <c r="AC1898" s="25" t="s">
        <v>27</v>
      </c>
      <c r="AD1898" s="43">
        <f t="shared" si="672"/>
        <v>0.89999906666573337</v>
      </c>
      <c r="AE1898" s="48">
        <f t="shared" si="673"/>
        <v>0</v>
      </c>
      <c r="AF1898" s="16">
        <f t="shared" si="674"/>
        <v>0</v>
      </c>
      <c r="AG1898" s="18">
        <f t="shared" si="675"/>
        <v>0</v>
      </c>
      <c r="AH1898" s="37">
        <f t="shared" si="676"/>
        <v>0</v>
      </c>
      <c r="AI1898" s="8">
        <f t="shared" si="677"/>
        <v>0</v>
      </c>
      <c r="AJ1898" s="13">
        <f t="shared" si="678"/>
        <v>0</v>
      </c>
      <c r="AK1898" s="14">
        <f t="shared" si="679"/>
        <v>0</v>
      </c>
      <c r="AL1898" s="17">
        <f t="shared" si="668"/>
        <v>0.10000093333426666</v>
      </c>
      <c r="AM1898" s="22">
        <f t="shared" si="680"/>
        <v>99999</v>
      </c>
      <c r="AN1898" s="91">
        <f t="shared" si="681"/>
        <v>99999</v>
      </c>
    </row>
    <row r="1899" spans="3:40">
      <c r="C1899" s="71"/>
      <c r="S1899" s="1">
        <f t="shared" si="663"/>
        <v>0</v>
      </c>
      <c r="T1899" s="45">
        <f t="shared" si="670"/>
        <v>0</v>
      </c>
      <c r="U1899" s="27" t="s">
        <v>4</v>
      </c>
      <c r="V1899" s="29">
        <f t="shared" si="671"/>
        <v>0</v>
      </c>
      <c r="W1899" s="29">
        <f t="shared" si="664"/>
        <v>0.89999906666573337</v>
      </c>
      <c r="X1899" s="30" t="s">
        <v>5</v>
      </c>
      <c r="Y1899" s="78">
        <f t="shared" si="666"/>
        <v>1</v>
      </c>
      <c r="Z1899" s="78">
        <f t="shared" si="669"/>
        <v>77</v>
      </c>
      <c r="AA1899" s="27">
        <f t="shared" si="667"/>
        <v>222</v>
      </c>
      <c r="AB1899" s="31">
        <f t="shared" si="665"/>
        <v>0.89999906666573337</v>
      </c>
      <c r="AC1899" s="25" t="s">
        <v>27</v>
      </c>
      <c r="AD1899" s="43">
        <f t="shared" si="672"/>
        <v>0.89999906666573337</v>
      </c>
      <c r="AE1899" s="48">
        <f t="shared" si="673"/>
        <v>0</v>
      </c>
      <c r="AF1899" s="16">
        <f t="shared" si="674"/>
        <v>0</v>
      </c>
      <c r="AG1899" s="18">
        <f t="shared" si="675"/>
        <v>0</v>
      </c>
      <c r="AH1899" s="37">
        <f t="shared" si="676"/>
        <v>0</v>
      </c>
      <c r="AI1899" s="8">
        <f t="shared" si="677"/>
        <v>0</v>
      </c>
      <c r="AJ1899" s="13">
        <f t="shared" si="678"/>
        <v>0</v>
      </c>
      <c r="AK1899" s="14">
        <f t="shared" si="679"/>
        <v>0</v>
      </c>
      <c r="AL1899" s="17">
        <f t="shared" si="668"/>
        <v>0.10000093333426666</v>
      </c>
      <c r="AM1899" s="22">
        <f t="shared" si="680"/>
        <v>99999</v>
      </c>
      <c r="AN1899" s="91">
        <f t="shared" si="681"/>
        <v>99999</v>
      </c>
    </row>
    <row r="1900" spans="3:40">
      <c r="C1900" s="71"/>
      <c r="S1900" s="1">
        <f t="shared" si="663"/>
        <v>0</v>
      </c>
      <c r="T1900" s="45">
        <f t="shared" si="670"/>
        <v>0</v>
      </c>
      <c r="U1900" s="27" t="s">
        <v>4</v>
      </c>
      <c r="V1900" s="29">
        <f t="shared" si="671"/>
        <v>0</v>
      </c>
      <c r="W1900" s="29">
        <f t="shared" si="664"/>
        <v>0.89999906666573337</v>
      </c>
      <c r="X1900" s="30" t="s">
        <v>5</v>
      </c>
      <c r="Y1900" s="78">
        <f t="shared" si="666"/>
        <v>1</v>
      </c>
      <c r="Z1900" s="78">
        <f t="shared" si="669"/>
        <v>77</v>
      </c>
      <c r="AA1900" s="27">
        <f t="shared" si="667"/>
        <v>222</v>
      </c>
      <c r="AB1900" s="31">
        <f t="shared" si="665"/>
        <v>0.89999906666573337</v>
      </c>
      <c r="AC1900" s="25" t="s">
        <v>27</v>
      </c>
      <c r="AD1900" s="43">
        <f t="shared" si="672"/>
        <v>0.89999906666573337</v>
      </c>
      <c r="AE1900" s="48">
        <f t="shared" si="673"/>
        <v>0</v>
      </c>
      <c r="AF1900" s="16">
        <f t="shared" si="674"/>
        <v>0</v>
      </c>
      <c r="AG1900" s="18">
        <f t="shared" si="675"/>
        <v>0</v>
      </c>
      <c r="AH1900" s="37">
        <f t="shared" si="676"/>
        <v>0</v>
      </c>
      <c r="AI1900" s="8">
        <f t="shared" si="677"/>
        <v>0</v>
      </c>
      <c r="AJ1900" s="13">
        <f t="shared" si="678"/>
        <v>0</v>
      </c>
      <c r="AK1900" s="14">
        <f t="shared" si="679"/>
        <v>0</v>
      </c>
      <c r="AL1900" s="17">
        <f t="shared" si="668"/>
        <v>0.10000093333426666</v>
      </c>
      <c r="AM1900" s="22">
        <f t="shared" si="680"/>
        <v>99999</v>
      </c>
      <c r="AN1900" s="91">
        <f t="shared" si="681"/>
        <v>99999</v>
      </c>
    </row>
    <row r="1901" spans="3:40">
      <c r="C1901" s="71"/>
      <c r="S1901" s="1">
        <f t="shared" si="663"/>
        <v>0</v>
      </c>
      <c r="T1901" s="45">
        <f t="shared" si="670"/>
        <v>0</v>
      </c>
      <c r="U1901" s="27" t="s">
        <v>4</v>
      </c>
      <c r="V1901" s="29">
        <f t="shared" si="671"/>
        <v>0</v>
      </c>
      <c r="W1901" s="29">
        <f t="shared" si="664"/>
        <v>0.89999906666573337</v>
      </c>
      <c r="X1901" s="30" t="s">
        <v>5</v>
      </c>
      <c r="Y1901" s="78">
        <f t="shared" si="666"/>
        <v>1</v>
      </c>
      <c r="Z1901" s="78">
        <f t="shared" si="669"/>
        <v>77</v>
      </c>
      <c r="AA1901" s="27">
        <f t="shared" si="667"/>
        <v>222</v>
      </c>
      <c r="AB1901" s="31">
        <f t="shared" si="665"/>
        <v>0.89999906666573337</v>
      </c>
      <c r="AC1901" s="25" t="s">
        <v>27</v>
      </c>
      <c r="AD1901" s="43">
        <f t="shared" si="672"/>
        <v>0.89999906666573337</v>
      </c>
      <c r="AE1901" s="48">
        <f t="shared" si="673"/>
        <v>0</v>
      </c>
      <c r="AF1901" s="16">
        <f t="shared" si="674"/>
        <v>0</v>
      </c>
      <c r="AG1901" s="18">
        <f t="shared" si="675"/>
        <v>0</v>
      </c>
      <c r="AH1901" s="37">
        <f t="shared" si="676"/>
        <v>0</v>
      </c>
      <c r="AI1901" s="8">
        <f t="shared" si="677"/>
        <v>0</v>
      </c>
      <c r="AJ1901" s="13">
        <f t="shared" si="678"/>
        <v>0</v>
      </c>
      <c r="AK1901" s="14">
        <f t="shared" si="679"/>
        <v>0</v>
      </c>
      <c r="AL1901" s="17">
        <f t="shared" si="668"/>
        <v>0.10000093333426666</v>
      </c>
      <c r="AM1901" s="22">
        <f t="shared" si="680"/>
        <v>99999</v>
      </c>
      <c r="AN1901" s="91">
        <f t="shared" si="681"/>
        <v>99999</v>
      </c>
    </row>
    <row r="1902" spans="3:40">
      <c r="C1902" s="71"/>
      <c r="S1902" s="1">
        <f t="shared" si="663"/>
        <v>0</v>
      </c>
      <c r="T1902" s="45">
        <f t="shared" si="670"/>
        <v>0</v>
      </c>
      <c r="U1902" s="27" t="s">
        <v>4</v>
      </c>
      <c r="V1902" s="29">
        <f t="shared" si="671"/>
        <v>0</v>
      </c>
      <c r="W1902" s="29">
        <f t="shared" si="664"/>
        <v>0.89999906666573337</v>
      </c>
      <c r="X1902" s="30" t="s">
        <v>5</v>
      </c>
      <c r="Y1902" s="78">
        <f t="shared" si="666"/>
        <v>1</v>
      </c>
      <c r="Z1902" s="78">
        <f t="shared" si="669"/>
        <v>77</v>
      </c>
      <c r="AA1902" s="27">
        <f t="shared" si="667"/>
        <v>222</v>
      </c>
      <c r="AB1902" s="31">
        <f t="shared" si="665"/>
        <v>0.89999906666573337</v>
      </c>
      <c r="AC1902" s="25" t="s">
        <v>27</v>
      </c>
      <c r="AD1902" s="43">
        <f t="shared" si="672"/>
        <v>0.89999906666573337</v>
      </c>
      <c r="AE1902" s="48">
        <f t="shared" si="673"/>
        <v>0</v>
      </c>
      <c r="AF1902" s="16">
        <f t="shared" si="674"/>
        <v>0</v>
      </c>
      <c r="AG1902" s="18">
        <f t="shared" si="675"/>
        <v>0</v>
      </c>
      <c r="AH1902" s="37">
        <f t="shared" si="676"/>
        <v>0</v>
      </c>
      <c r="AI1902" s="8">
        <f t="shared" si="677"/>
        <v>0</v>
      </c>
      <c r="AJ1902" s="13">
        <f t="shared" si="678"/>
        <v>0</v>
      </c>
      <c r="AK1902" s="14">
        <f t="shared" si="679"/>
        <v>0</v>
      </c>
      <c r="AL1902" s="17">
        <f t="shared" si="668"/>
        <v>0.10000093333426666</v>
      </c>
      <c r="AM1902" s="22">
        <f t="shared" si="680"/>
        <v>99999</v>
      </c>
      <c r="AN1902" s="91">
        <f t="shared" si="681"/>
        <v>99999</v>
      </c>
    </row>
    <row r="1903" spans="3:40">
      <c r="C1903" s="71"/>
      <c r="S1903" s="1">
        <f t="shared" si="663"/>
        <v>0</v>
      </c>
      <c r="T1903" s="45">
        <f t="shared" si="670"/>
        <v>0</v>
      </c>
      <c r="U1903" s="27" t="s">
        <v>4</v>
      </c>
      <c r="V1903" s="29">
        <f t="shared" si="671"/>
        <v>0</v>
      </c>
      <c r="W1903" s="29">
        <f t="shared" si="664"/>
        <v>0.89999906666573337</v>
      </c>
      <c r="X1903" s="30" t="s">
        <v>5</v>
      </c>
      <c r="Y1903" s="78">
        <f t="shared" si="666"/>
        <v>1</v>
      </c>
      <c r="Z1903" s="78">
        <f t="shared" si="669"/>
        <v>77</v>
      </c>
      <c r="AA1903" s="27">
        <f t="shared" si="667"/>
        <v>222</v>
      </c>
      <c r="AB1903" s="31">
        <f t="shared" si="665"/>
        <v>0.89999906666573337</v>
      </c>
      <c r="AC1903" s="25" t="s">
        <v>27</v>
      </c>
      <c r="AD1903" s="43">
        <f t="shared" si="672"/>
        <v>0.89999906666573337</v>
      </c>
      <c r="AE1903" s="48">
        <f t="shared" si="673"/>
        <v>0</v>
      </c>
      <c r="AF1903" s="16">
        <f t="shared" si="674"/>
        <v>0</v>
      </c>
      <c r="AG1903" s="18">
        <f t="shared" si="675"/>
        <v>0</v>
      </c>
      <c r="AH1903" s="37">
        <f t="shared" si="676"/>
        <v>0</v>
      </c>
      <c r="AI1903" s="8">
        <f t="shared" si="677"/>
        <v>0</v>
      </c>
      <c r="AJ1903" s="13">
        <f t="shared" si="678"/>
        <v>0</v>
      </c>
      <c r="AK1903" s="14">
        <f t="shared" si="679"/>
        <v>0</v>
      </c>
      <c r="AL1903" s="17">
        <f t="shared" si="668"/>
        <v>0.10000093333426666</v>
      </c>
      <c r="AM1903" s="22">
        <f t="shared" si="680"/>
        <v>99999</v>
      </c>
      <c r="AN1903" s="91">
        <f t="shared" si="681"/>
        <v>99999</v>
      </c>
    </row>
    <row r="1904" spans="3:40">
      <c r="C1904" s="71"/>
      <c r="S1904" s="1">
        <f t="shared" si="663"/>
        <v>0</v>
      </c>
      <c r="T1904" s="45">
        <f t="shared" si="670"/>
        <v>0</v>
      </c>
      <c r="U1904" s="27" t="s">
        <v>4</v>
      </c>
      <c r="V1904" s="29">
        <f t="shared" si="671"/>
        <v>0</v>
      </c>
      <c r="W1904" s="29">
        <f t="shared" si="664"/>
        <v>0.89999906666573337</v>
      </c>
      <c r="X1904" s="30" t="s">
        <v>5</v>
      </c>
      <c r="Y1904" s="78">
        <f t="shared" si="666"/>
        <v>1</v>
      </c>
      <c r="Z1904" s="78">
        <f t="shared" si="669"/>
        <v>77</v>
      </c>
      <c r="AA1904" s="27">
        <f t="shared" si="667"/>
        <v>222</v>
      </c>
      <c r="AB1904" s="31">
        <f t="shared" si="665"/>
        <v>0.89999906666573337</v>
      </c>
      <c r="AC1904" s="25" t="s">
        <v>27</v>
      </c>
      <c r="AD1904" s="43">
        <f t="shared" si="672"/>
        <v>0.89999906666573337</v>
      </c>
      <c r="AE1904" s="48">
        <f t="shared" si="673"/>
        <v>0</v>
      </c>
      <c r="AF1904" s="16">
        <f t="shared" si="674"/>
        <v>0</v>
      </c>
      <c r="AG1904" s="18">
        <f t="shared" si="675"/>
        <v>0</v>
      </c>
      <c r="AH1904" s="37">
        <f t="shared" si="676"/>
        <v>0</v>
      </c>
      <c r="AI1904" s="8">
        <f t="shared" si="677"/>
        <v>0</v>
      </c>
      <c r="AJ1904" s="13">
        <f t="shared" si="678"/>
        <v>0</v>
      </c>
      <c r="AK1904" s="14">
        <f t="shared" si="679"/>
        <v>0</v>
      </c>
      <c r="AL1904" s="17">
        <f t="shared" si="668"/>
        <v>0.10000093333426666</v>
      </c>
      <c r="AM1904" s="22">
        <f t="shared" si="680"/>
        <v>99999</v>
      </c>
      <c r="AN1904" s="91">
        <f t="shared" si="681"/>
        <v>99999</v>
      </c>
    </row>
    <row r="1905" spans="3:40">
      <c r="C1905" s="71"/>
      <c r="S1905" s="1">
        <f t="shared" si="663"/>
        <v>0</v>
      </c>
      <c r="T1905" s="45">
        <f t="shared" si="670"/>
        <v>0</v>
      </c>
      <c r="U1905" s="27" t="s">
        <v>4</v>
      </c>
      <c r="V1905" s="29">
        <f t="shared" si="671"/>
        <v>0</v>
      </c>
      <c r="W1905" s="29">
        <f t="shared" si="664"/>
        <v>0.89999906666573337</v>
      </c>
      <c r="X1905" s="30" t="s">
        <v>5</v>
      </c>
      <c r="Y1905" s="78">
        <f t="shared" si="666"/>
        <v>1</v>
      </c>
      <c r="Z1905" s="78">
        <f t="shared" si="669"/>
        <v>77</v>
      </c>
      <c r="AA1905" s="27">
        <f t="shared" si="667"/>
        <v>222</v>
      </c>
      <c r="AB1905" s="31">
        <f t="shared" si="665"/>
        <v>0.89999906666573337</v>
      </c>
      <c r="AC1905" s="25" t="s">
        <v>27</v>
      </c>
      <c r="AD1905" s="43">
        <f t="shared" si="672"/>
        <v>0.89999906666573337</v>
      </c>
      <c r="AE1905" s="48">
        <f t="shared" si="673"/>
        <v>0</v>
      </c>
      <c r="AF1905" s="16">
        <f t="shared" si="674"/>
        <v>0</v>
      </c>
      <c r="AG1905" s="18">
        <f t="shared" si="675"/>
        <v>0</v>
      </c>
      <c r="AH1905" s="37">
        <f t="shared" si="676"/>
        <v>0</v>
      </c>
      <c r="AI1905" s="8">
        <f t="shared" si="677"/>
        <v>0</v>
      </c>
      <c r="AJ1905" s="13">
        <f t="shared" si="678"/>
        <v>0</v>
      </c>
      <c r="AK1905" s="14">
        <f t="shared" si="679"/>
        <v>0</v>
      </c>
      <c r="AL1905" s="17">
        <f t="shared" si="668"/>
        <v>0.10000093333426666</v>
      </c>
      <c r="AM1905" s="22">
        <f t="shared" si="680"/>
        <v>99999</v>
      </c>
      <c r="AN1905" s="91">
        <f t="shared" si="681"/>
        <v>99999</v>
      </c>
    </row>
    <row r="1906" spans="3:40">
      <c r="C1906" s="71"/>
      <c r="S1906" s="1">
        <f t="shared" si="663"/>
        <v>0</v>
      </c>
      <c r="T1906" s="45">
        <f t="shared" si="670"/>
        <v>0</v>
      </c>
      <c r="U1906" s="27" t="s">
        <v>4</v>
      </c>
      <c r="V1906" s="29">
        <f t="shared" si="671"/>
        <v>0</v>
      </c>
      <c r="W1906" s="29">
        <f t="shared" si="664"/>
        <v>0.89999906666573337</v>
      </c>
      <c r="X1906" s="30" t="s">
        <v>5</v>
      </c>
      <c r="Y1906" s="78">
        <f t="shared" si="666"/>
        <v>1</v>
      </c>
      <c r="Z1906" s="78">
        <f t="shared" si="669"/>
        <v>77</v>
      </c>
      <c r="AA1906" s="27">
        <f t="shared" si="667"/>
        <v>222</v>
      </c>
      <c r="AB1906" s="31">
        <f t="shared" si="665"/>
        <v>0.89999906666573337</v>
      </c>
      <c r="AC1906" s="25" t="s">
        <v>27</v>
      </c>
      <c r="AD1906" s="43">
        <f t="shared" si="672"/>
        <v>0.89999906666573337</v>
      </c>
      <c r="AE1906" s="48">
        <f t="shared" si="673"/>
        <v>0</v>
      </c>
      <c r="AF1906" s="16">
        <f t="shared" si="674"/>
        <v>0</v>
      </c>
      <c r="AG1906" s="18">
        <f t="shared" si="675"/>
        <v>0</v>
      </c>
      <c r="AH1906" s="37">
        <f t="shared" si="676"/>
        <v>0</v>
      </c>
      <c r="AI1906" s="8">
        <f t="shared" si="677"/>
        <v>0</v>
      </c>
      <c r="AJ1906" s="13">
        <f t="shared" si="678"/>
        <v>0</v>
      </c>
      <c r="AK1906" s="14">
        <f t="shared" si="679"/>
        <v>0</v>
      </c>
      <c r="AL1906" s="17">
        <f t="shared" si="668"/>
        <v>0.10000093333426666</v>
      </c>
      <c r="AM1906" s="22">
        <f t="shared" si="680"/>
        <v>99999</v>
      </c>
      <c r="AN1906" s="91">
        <f t="shared" si="681"/>
        <v>99999</v>
      </c>
    </row>
    <row r="1907" spans="3:40">
      <c r="C1907" s="71"/>
      <c r="S1907" s="1">
        <f t="shared" ref="S1907:S1970" si="682">IF(T1907=0,IF(AJ1907+AK1907+AF1907+AG1907+AH1907+AI1907,99999,0),0)</f>
        <v>0</v>
      </c>
      <c r="T1907" s="45">
        <f t="shared" si="670"/>
        <v>0</v>
      </c>
      <c r="U1907" s="27" t="s">
        <v>4</v>
      </c>
      <c r="V1907" s="29">
        <f t="shared" si="671"/>
        <v>0</v>
      </c>
      <c r="W1907" s="29">
        <f t="shared" ref="W1907:W1970" si="683">IF(AA1907=222,1-AL1907,AL1907)</f>
        <v>0.89999906666573337</v>
      </c>
      <c r="X1907" s="30" t="s">
        <v>5</v>
      </c>
      <c r="Y1907" s="78">
        <f t="shared" si="666"/>
        <v>1</v>
      </c>
      <c r="Z1907" s="78">
        <f t="shared" si="669"/>
        <v>77</v>
      </c>
      <c r="AA1907" s="27">
        <f t="shared" si="667"/>
        <v>222</v>
      </c>
      <c r="AB1907" s="31">
        <f t="shared" ref="AB1907:AB1970" si="684">W1907</f>
        <v>0.89999906666573337</v>
      </c>
      <c r="AC1907" s="25" t="s">
        <v>27</v>
      </c>
      <c r="AD1907" s="43">
        <f t="shared" si="672"/>
        <v>0.89999906666573337</v>
      </c>
      <c r="AE1907" s="48">
        <f t="shared" si="673"/>
        <v>0</v>
      </c>
      <c r="AF1907" s="16">
        <f t="shared" si="674"/>
        <v>0</v>
      </c>
      <c r="AG1907" s="18">
        <f t="shared" si="675"/>
        <v>0</v>
      </c>
      <c r="AH1907" s="37">
        <f t="shared" si="676"/>
        <v>0</v>
      </c>
      <c r="AI1907" s="8">
        <f t="shared" si="677"/>
        <v>0</v>
      </c>
      <c r="AJ1907" s="13">
        <f t="shared" si="678"/>
        <v>0</v>
      </c>
      <c r="AK1907" s="14">
        <f t="shared" si="679"/>
        <v>0</v>
      </c>
      <c r="AL1907" s="17">
        <f t="shared" si="668"/>
        <v>0.10000093333426666</v>
      </c>
      <c r="AM1907" s="22">
        <f t="shared" si="680"/>
        <v>99999</v>
      </c>
      <c r="AN1907" s="91">
        <f t="shared" si="681"/>
        <v>99999</v>
      </c>
    </row>
    <row r="1908" spans="3:40">
      <c r="C1908" s="71"/>
      <c r="S1908" s="1">
        <f t="shared" si="682"/>
        <v>0</v>
      </c>
      <c r="T1908" s="45">
        <f t="shared" si="670"/>
        <v>0</v>
      </c>
      <c r="U1908" s="27" t="s">
        <v>4</v>
      </c>
      <c r="V1908" s="29">
        <f t="shared" si="671"/>
        <v>0</v>
      </c>
      <c r="W1908" s="29">
        <f t="shared" si="683"/>
        <v>0.89999906666573337</v>
      </c>
      <c r="X1908" s="30" t="s">
        <v>5</v>
      </c>
      <c r="Y1908" s="78">
        <f t="shared" si="666"/>
        <v>1</v>
      </c>
      <c r="Z1908" s="78">
        <f t="shared" si="669"/>
        <v>77</v>
      </c>
      <c r="AA1908" s="27">
        <f t="shared" si="667"/>
        <v>222</v>
      </c>
      <c r="AB1908" s="31">
        <f t="shared" si="684"/>
        <v>0.89999906666573337</v>
      </c>
      <c r="AC1908" s="25" t="s">
        <v>27</v>
      </c>
      <c r="AD1908" s="43">
        <f t="shared" si="672"/>
        <v>0.89999906666573337</v>
      </c>
      <c r="AE1908" s="48">
        <f t="shared" si="673"/>
        <v>0</v>
      </c>
      <c r="AF1908" s="16">
        <f t="shared" si="674"/>
        <v>0</v>
      </c>
      <c r="AG1908" s="18">
        <f t="shared" si="675"/>
        <v>0</v>
      </c>
      <c r="AH1908" s="37">
        <f t="shared" si="676"/>
        <v>0</v>
      </c>
      <c r="AI1908" s="8">
        <f t="shared" si="677"/>
        <v>0</v>
      </c>
      <c r="AJ1908" s="13">
        <f t="shared" si="678"/>
        <v>0</v>
      </c>
      <c r="AK1908" s="14">
        <f t="shared" si="679"/>
        <v>0</v>
      </c>
      <c r="AL1908" s="17">
        <f t="shared" si="668"/>
        <v>0.10000093333426666</v>
      </c>
      <c r="AM1908" s="22">
        <f t="shared" si="680"/>
        <v>99999</v>
      </c>
      <c r="AN1908" s="91">
        <f t="shared" si="681"/>
        <v>99999</v>
      </c>
    </row>
    <row r="1909" spans="3:40">
      <c r="C1909" s="71"/>
      <c r="S1909" s="1">
        <f t="shared" si="682"/>
        <v>0</v>
      </c>
      <c r="T1909" s="45">
        <f t="shared" si="670"/>
        <v>0</v>
      </c>
      <c r="U1909" s="27" t="s">
        <v>4</v>
      </c>
      <c r="V1909" s="29">
        <f t="shared" si="671"/>
        <v>0</v>
      </c>
      <c r="W1909" s="29">
        <f t="shared" si="683"/>
        <v>0.89999906666573337</v>
      </c>
      <c r="X1909" s="30" t="s">
        <v>5</v>
      </c>
      <c r="Y1909" s="78">
        <f t="shared" si="666"/>
        <v>1</v>
      </c>
      <c r="Z1909" s="78">
        <f t="shared" si="669"/>
        <v>77</v>
      </c>
      <c r="AA1909" s="27">
        <f t="shared" si="667"/>
        <v>222</v>
      </c>
      <c r="AB1909" s="31">
        <f t="shared" si="684"/>
        <v>0.89999906666573337</v>
      </c>
      <c r="AC1909" s="25" t="s">
        <v>27</v>
      </c>
      <c r="AD1909" s="43">
        <f t="shared" si="672"/>
        <v>0.89999906666573337</v>
      </c>
      <c r="AE1909" s="48">
        <f t="shared" si="673"/>
        <v>0</v>
      </c>
      <c r="AF1909" s="16">
        <f t="shared" si="674"/>
        <v>0</v>
      </c>
      <c r="AG1909" s="18">
        <f t="shared" si="675"/>
        <v>0</v>
      </c>
      <c r="AH1909" s="37">
        <f t="shared" si="676"/>
        <v>0</v>
      </c>
      <c r="AI1909" s="8">
        <f t="shared" si="677"/>
        <v>0</v>
      </c>
      <c r="AJ1909" s="13">
        <f t="shared" si="678"/>
        <v>0</v>
      </c>
      <c r="AK1909" s="14">
        <f t="shared" si="679"/>
        <v>0</v>
      </c>
      <c r="AL1909" s="17">
        <f t="shared" si="668"/>
        <v>0.10000093333426666</v>
      </c>
      <c r="AM1909" s="22">
        <f t="shared" si="680"/>
        <v>99999</v>
      </c>
      <c r="AN1909" s="91">
        <f t="shared" si="681"/>
        <v>99999</v>
      </c>
    </row>
    <row r="1910" spans="3:40">
      <c r="C1910" s="71"/>
      <c r="S1910" s="1">
        <f t="shared" si="682"/>
        <v>0</v>
      </c>
      <c r="T1910" s="45">
        <f t="shared" si="670"/>
        <v>0</v>
      </c>
      <c r="U1910" s="27" t="s">
        <v>4</v>
      </c>
      <c r="V1910" s="29">
        <f t="shared" si="671"/>
        <v>0</v>
      </c>
      <c r="W1910" s="29">
        <f t="shared" si="683"/>
        <v>0.89999906666573337</v>
      </c>
      <c r="X1910" s="30" t="s">
        <v>5</v>
      </c>
      <c r="Y1910" s="78">
        <f t="shared" si="666"/>
        <v>1</v>
      </c>
      <c r="Z1910" s="78">
        <f t="shared" si="669"/>
        <v>77</v>
      </c>
      <c r="AA1910" s="27">
        <f t="shared" si="667"/>
        <v>222</v>
      </c>
      <c r="AB1910" s="31">
        <f t="shared" si="684"/>
        <v>0.89999906666573337</v>
      </c>
      <c r="AC1910" s="25" t="s">
        <v>27</v>
      </c>
      <c r="AD1910" s="43">
        <f t="shared" si="672"/>
        <v>0.89999906666573337</v>
      </c>
      <c r="AE1910" s="48">
        <f t="shared" si="673"/>
        <v>0</v>
      </c>
      <c r="AF1910" s="16">
        <f t="shared" si="674"/>
        <v>0</v>
      </c>
      <c r="AG1910" s="18">
        <f t="shared" si="675"/>
        <v>0</v>
      </c>
      <c r="AH1910" s="37">
        <f t="shared" si="676"/>
        <v>0</v>
      </c>
      <c r="AI1910" s="8">
        <f t="shared" si="677"/>
        <v>0</v>
      </c>
      <c r="AJ1910" s="13">
        <f t="shared" si="678"/>
        <v>0</v>
      </c>
      <c r="AK1910" s="14">
        <f t="shared" si="679"/>
        <v>0</v>
      </c>
      <c r="AL1910" s="17">
        <f t="shared" si="668"/>
        <v>0.10000093333426666</v>
      </c>
      <c r="AM1910" s="22">
        <f t="shared" si="680"/>
        <v>99999</v>
      </c>
      <c r="AN1910" s="91">
        <f t="shared" si="681"/>
        <v>99999</v>
      </c>
    </row>
    <row r="1911" spans="3:40">
      <c r="C1911" s="71"/>
      <c r="S1911" s="1">
        <f t="shared" si="682"/>
        <v>0</v>
      </c>
      <c r="T1911" s="45">
        <f t="shared" si="670"/>
        <v>0</v>
      </c>
      <c r="U1911" s="27" t="s">
        <v>4</v>
      </c>
      <c r="V1911" s="29">
        <f t="shared" si="671"/>
        <v>0</v>
      </c>
      <c r="W1911" s="29">
        <f t="shared" si="683"/>
        <v>0.89999906666573337</v>
      </c>
      <c r="X1911" s="30" t="s">
        <v>5</v>
      </c>
      <c r="Y1911" s="78">
        <f t="shared" si="666"/>
        <v>1</v>
      </c>
      <c r="Z1911" s="78">
        <f t="shared" si="669"/>
        <v>77</v>
      </c>
      <c r="AA1911" s="27">
        <f t="shared" si="667"/>
        <v>222</v>
      </c>
      <c r="AB1911" s="31">
        <f t="shared" si="684"/>
        <v>0.89999906666573337</v>
      </c>
      <c r="AC1911" s="25" t="s">
        <v>27</v>
      </c>
      <c r="AD1911" s="43">
        <f t="shared" si="672"/>
        <v>0.89999906666573337</v>
      </c>
      <c r="AE1911" s="48">
        <f t="shared" si="673"/>
        <v>0</v>
      </c>
      <c r="AF1911" s="16">
        <f t="shared" si="674"/>
        <v>0</v>
      </c>
      <c r="AG1911" s="18">
        <f t="shared" si="675"/>
        <v>0</v>
      </c>
      <c r="AH1911" s="37">
        <f t="shared" si="676"/>
        <v>0</v>
      </c>
      <c r="AI1911" s="8">
        <f t="shared" si="677"/>
        <v>0</v>
      </c>
      <c r="AJ1911" s="13">
        <f t="shared" si="678"/>
        <v>0</v>
      </c>
      <c r="AK1911" s="14">
        <f t="shared" si="679"/>
        <v>0</v>
      </c>
      <c r="AL1911" s="17">
        <f t="shared" si="668"/>
        <v>0.10000093333426666</v>
      </c>
      <c r="AM1911" s="22">
        <f t="shared" si="680"/>
        <v>99999</v>
      </c>
      <c r="AN1911" s="91">
        <f t="shared" si="681"/>
        <v>99999</v>
      </c>
    </row>
    <row r="1912" spans="3:40">
      <c r="C1912" s="71"/>
      <c r="S1912" s="1">
        <f t="shared" si="682"/>
        <v>0</v>
      </c>
      <c r="T1912" s="45">
        <f t="shared" si="670"/>
        <v>0</v>
      </c>
      <c r="U1912" s="27" t="s">
        <v>4</v>
      </c>
      <c r="V1912" s="29">
        <f t="shared" si="671"/>
        <v>0</v>
      </c>
      <c r="W1912" s="29">
        <f t="shared" si="683"/>
        <v>0.89999906666573337</v>
      </c>
      <c r="X1912" s="30" t="s">
        <v>5</v>
      </c>
      <c r="Y1912" s="78">
        <f t="shared" si="666"/>
        <v>1</v>
      </c>
      <c r="Z1912" s="78">
        <f t="shared" si="669"/>
        <v>77</v>
      </c>
      <c r="AA1912" s="27">
        <f t="shared" si="667"/>
        <v>222</v>
      </c>
      <c r="AB1912" s="31">
        <f t="shared" si="684"/>
        <v>0.89999906666573337</v>
      </c>
      <c r="AC1912" s="25" t="s">
        <v>27</v>
      </c>
      <c r="AD1912" s="43">
        <f t="shared" si="672"/>
        <v>0.89999906666573337</v>
      </c>
      <c r="AE1912" s="48">
        <f t="shared" si="673"/>
        <v>0</v>
      </c>
      <c r="AF1912" s="16">
        <f t="shared" si="674"/>
        <v>0</v>
      </c>
      <c r="AG1912" s="18">
        <f t="shared" si="675"/>
        <v>0</v>
      </c>
      <c r="AH1912" s="37">
        <f t="shared" si="676"/>
        <v>0</v>
      </c>
      <c r="AI1912" s="8">
        <f t="shared" si="677"/>
        <v>0</v>
      </c>
      <c r="AJ1912" s="13">
        <f t="shared" si="678"/>
        <v>0</v>
      </c>
      <c r="AK1912" s="14">
        <f t="shared" si="679"/>
        <v>0</v>
      </c>
      <c r="AL1912" s="17">
        <f t="shared" si="668"/>
        <v>0.10000093333426666</v>
      </c>
      <c r="AM1912" s="22">
        <f t="shared" si="680"/>
        <v>99999</v>
      </c>
      <c r="AN1912" s="91">
        <f t="shared" si="681"/>
        <v>99999</v>
      </c>
    </row>
    <row r="1913" spans="3:40">
      <c r="C1913" s="71"/>
      <c r="S1913" s="1">
        <f t="shared" si="682"/>
        <v>0</v>
      </c>
      <c r="T1913" s="45">
        <f t="shared" si="670"/>
        <v>0</v>
      </c>
      <c r="U1913" s="27" t="s">
        <v>4</v>
      </c>
      <c r="V1913" s="29">
        <f t="shared" si="671"/>
        <v>0</v>
      </c>
      <c r="W1913" s="29">
        <f t="shared" si="683"/>
        <v>0.89999906666573337</v>
      </c>
      <c r="X1913" s="30" t="s">
        <v>5</v>
      </c>
      <c r="Y1913" s="78">
        <f t="shared" si="666"/>
        <v>1</v>
      </c>
      <c r="Z1913" s="78">
        <f t="shared" si="669"/>
        <v>77</v>
      </c>
      <c r="AA1913" s="27">
        <f t="shared" si="667"/>
        <v>222</v>
      </c>
      <c r="AB1913" s="31">
        <f t="shared" si="684"/>
        <v>0.89999906666573337</v>
      </c>
      <c r="AC1913" s="25" t="s">
        <v>27</v>
      </c>
      <c r="AD1913" s="43">
        <f t="shared" si="672"/>
        <v>0.89999906666573337</v>
      </c>
      <c r="AE1913" s="48">
        <f t="shared" si="673"/>
        <v>0</v>
      </c>
      <c r="AF1913" s="16">
        <f t="shared" si="674"/>
        <v>0</v>
      </c>
      <c r="AG1913" s="18">
        <f t="shared" si="675"/>
        <v>0</v>
      </c>
      <c r="AH1913" s="37">
        <f t="shared" si="676"/>
        <v>0</v>
      </c>
      <c r="AI1913" s="8">
        <f t="shared" si="677"/>
        <v>0</v>
      </c>
      <c r="AJ1913" s="13">
        <f t="shared" si="678"/>
        <v>0</v>
      </c>
      <c r="AK1913" s="14">
        <f t="shared" si="679"/>
        <v>0</v>
      </c>
      <c r="AL1913" s="17">
        <f t="shared" si="668"/>
        <v>0.10000093333426666</v>
      </c>
      <c r="AM1913" s="22">
        <f t="shared" si="680"/>
        <v>99999</v>
      </c>
      <c r="AN1913" s="91">
        <f t="shared" si="681"/>
        <v>99999</v>
      </c>
    </row>
    <row r="1914" spans="3:40">
      <c r="C1914" s="71"/>
      <c r="S1914" s="1">
        <f t="shared" si="682"/>
        <v>0</v>
      </c>
      <c r="T1914" s="45">
        <f t="shared" si="670"/>
        <v>0</v>
      </c>
      <c r="U1914" s="27" t="s">
        <v>4</v>
      </c>
      <c r="V1914" s="29">
        <f t="shared" si="671"/>
        <v>0</v>
      </c>
      <c r="W1914" s="29">
        <f t="shared" si="683"/>
        <v>0.89999906666573337</v>
      </c>
      <c r="X1914" s="30" t="s">
        <v>5</v>
      </c>
      <c r="Y1914" s="78">
        <f t="shared" si="666"/>
        <v>1</v>
      </c>
      <c r="Z1914" s="78">
        <f t="shared" si="669"/>
        <v>77</v>
      </c>
      <c r="AA1914" s="27">
        <f t="shared" si="667"/>
        <v>222</v>
      </c>
      <c r="AB1914" s="31">
        <f t="shared" si="684"/>
        <v>0.89999906666573337</v>
      </c>
      <c r="AC1914" s="25" t="s">
        <v>27</v>
      </c>
      <c r="AD1914" s="43">
        <f t="shared" si="672"/>
        <v>0.89999906666573337</v>
      </c>
      <c r="AE1914" s="48">
        <f t="shared" si="673"/>
        <v>0</v>
      </c>
      <c r="AF1914" s="16">
        <f t="shared" si="674"/>
        <v>0</v>
      </c>
      <c r="AG1914" s="18">
        <f t="shared" si="675"/>
        <v>0</v>
      </c>
      <c r="AH1914" s="37">
        <f t="shared" si="676"/>
        <v>0</v>
      </c>
      <c r="AI1914" s="8">
        <f t="shared" si="677"/>
        <v>0</v>
      </c>
      <c r="AJ1914" s="13">
        <f t="shared" si="678"/>
        <v>0</v>
      </c>
      <c r="AK1914" s="14">
        <f t="shared" si="679"/>
        <v>0</v>
      </c>
      <c r="AL1914" s="17">
        <f t="shared" si="668"/>
        <v>0.10000093333426666</v>
      </c>
      <c r="AM1914" s="22">
        <f t="shared" si="680"/>
        <v>99999</v>
      </c>
      <c r="AN1914" s="91">
        <f t="shared" si="681"/>
        <v>99999</v>
      </c>
    </row>
    <row r="1915" spans="3:40">
      <c r="C1915" s="71"/>
      <c r="S1915" s="1">
        <f t="shared" si="682"/>
        <v>0</v>
      </c>
      <c r="T1915" s="45">
        <f t="shared" si="670"/>
        <v>0</v>
      </c>
      <c r="U1915" s="27" t="s">
        <v>4</v>
      </c>
      <c r="V1915" s="29">
        <f t="shared" si="671"/>
        <v>0</v>
      </c>
      <c r="W1915" s="29">
        <f t="shared" si="683"/>
        <v>0.89999906666573337</v>
      </c>
      <c r="X1915" s="30" t="s">
        <v>5</v>
      </c>
      <c r="Y1915" s="78">
        <f t="shared" si="666"/>
        <v>1</v>
      </c>
      <c r="Z1915" s="78">
        <f t="shared" si="669"/>
        <v>77</v>
      </c>
      <c r="AA1915" s="27">
        <f t="shared" si="667"/>
        <v>222</v>
      </c>
      <c r="AB1915" s="31">
        <f t="shared" si="684"/>
        <v>0.89999906666573337</v>
      </c>
      <c r="AC1915" s="25" t="s">
        <v>27</v>
      </c>
      <c r="AD1915" s="43">
        <f t="shared" si="672"/>
        <v>0.89999906666573337</v>
      </c>
      <c r="AE1915" s="48">
        <f t="shared" si="673"/>
        <v>0</v>
      </c>
      <c r="AF1915" s="16">
        <f t="shared" si="674"/>
        <v>0</v>
      </c>
      <c r="AG1915" s="18">
        <f t="shared" si="675"/>
        <v>0</v>
      </c>
      <c r="AH1915" s="37">
        <f t="shared" si="676"/>
        <v>0</v>
      </c>
      <c r="AI1915" s="8">
        <f t="shared" si="677"/>
        <v>0</v>
      </c>
      <c r="AJ1915" s="13">
        <f t="shared" si="678"/>
        <v>0</v>
      </c>
      <c r="AK1915" s="14">
        <f t="shared" si="679"/>
        <v>0</v>
      </c>
      <c r="AL1915" s="17">
        <f t="shared" si="668"/>
        <v>0.10000093333426666</v>
      </c>
      <c r="AM1915" s="22">
        <f t="shared" si="680"/>
        <v>99999</v>
      </c>
      <c r="AN1915" s="91">
        <f t="shared" si="681"/>
        <v>99999</v>
      </c>
    </row>
    <row r="1916" spans="3:40">
      <c r="C1916" s="71"/>
      <c r="S1916" s="1">
        <f t="shared" si="682"/>
        <v>0</v>
      </c>
      <c r="T1916" s="45">
        <f t="shared" si="670"/>
        <v>0</v>
      </c>
      <c r="U1916" s="27" t="s">
        <v>4</v>
      </c>
      <c r="V1916" s="29">
        <f t="shared" si="671"/>
        <v>0</v>
      </c>
      <c r="W1916" s="29">
        <f t="shared" si="683"/>
        <v>0.89999906666573337</v>
      </c>
      <c r="X1916" s="30" t="s">
        <v>5</v>
      </c>
      <c r="Y1916" s="78">
        <f t="shared" si="666"/>
        <v>1</v>
      </c>
      <c r="Z1916" s="78">
        <f t="shared" si="669"/>
        <v>77</v>
      </c>
      <c r="AA1916" s="27">
        <f t="shared" si="667"/>
        <v>222</v>
      </c>
      <c r="AB1916" s="31">
        <f t="shared" si="684"/>
        <v>0.89999906666573337</v>
      </c>
      <c r="AC1916" s="25" t="s">
        <v>27</v>
      </c>
      <c r="AD1916" s="43">
        <f t="shared" si="672"/>
        <v>0.89999906666573337</v>
      </c>
      <c r="AE1916" s="48">
        <f t="shared" si="673"/>
        <v>0</v>
      </c>
      <c r="AF1916" s="16">
        <f t="shared" si="674"/>
        <v>0</v>
      </c>
      <c r="AG1916" s="18">
        <f t="shared" si="675"/>
        <v>0</v>
      </c>
      <c r="AH1916" s="37">
        <f t="shared" si="676"/>
        <v>0</v>
      </c>
      <c r="AI1916" s="8">
        <f t="shared" si="677"/>
        <v>0</v>
      </c>
      <c r="AJ1916" s="13">
        <f t="shared" si="678"/>
        <v>0</v>
      </c>
      <c r="AK1916" s="14">
        <f t="shared" si="679"/>
        <v>0</v>
      </c>
      <c r="AL1916" s="17">
        <f t="shared" si="668"/>
        <v>0.10000093333426666</v>
      </c>
      <c r="AM1916" s="22">
        <f t="shared" si="680"/>
        <v>99999</v>
      </c>
      <c r="AN1916" s="91">
        <f t="shared" si="681"/>
        <v>99999</v>
      </c>
    </row>
    <row r="1917" spans="3:40">
      <c r="C1917" s="71"/>
      <c r="S1917" s="1">
        <f t="shared" si="682"/>
        <v>0</v>
      </c>
      <c r="T1917" s="45">
        <f t="shared" si="670"/>
        <v>0</v>
      </c>
      <c r="U1917" s="27" t="s">
        <v>4</v>
      </c>
      <c r="V1917" s="29">
        <f t="shared" si="671"/>
        <v>0</v>
      </c>
      <c r="W1917" s="29">
        <f t="shared" si="683"/>
        <v>0.89999906666573337</v>
      </c>
      <c r="X1917" s="30" t="s">
        <v>5</v>
      </c>
      <c r="Y1917" s="78">
        <f t="shared" si="666"/>
        <v>1</v>
      </c>
      <c r="Z1917" s="78">
        <f t="shared" si="669"/>
        <v>77</v>
      </c>
      <c r="AA1917" s="27">
        <f t="shared" si="667"/>
        <v>222</v>
      </c>
      <c r="AB1917" s="31">
        <f t="shared" si="684"/>
        <v>0.89999906666573337</v>
      </c>
      <c r="AC1917" s="25" t="s">
        <v>27</v>
      </c>
      <c r="AD1917" s="43">
        <f t="shared" si="672"/>
        <v>0.89999906666573337</v>
      </c>
      <c r="AE1917" s="48">
        <f t="shared" si="673"/>
        <v>0</v>
      </c>
      <c r="AF1917" s="16">
        <f t="shared" si="674"/>
        <v>0</v>
      </c>
      <c r="AG1917" s="18">
        <f t="shared" si="675"/>
        <v>0</v>
      </c>
      <c r="AH1917" s="37">
        <f t="shared" si="676"/>
        <v>0</v>
      </c>
      <c r="AI1917" s="8">
        <f t="shared" si="677"/>
        <v>0</v>
      </c>
      <c r="AJ1917" s="13">
        <f t="shared" si="678"/>
        <v>0</v>
      </c>
      <c r="AK1917" s="14">
        <f t="shared" si="679"/>
        <v>0</v>
      </c>
      <c r="AL1917" s="17">
        <f t="shared" si="668"/>
        <v>0.10000093333426666</v>
      </c>
      <c r="AM1917" s="22">
        <f t="shared" si="680"/>
        <v>99999</v>
      </c>
      <c r="AN1917" s="91">
        <f t="shared" si="681"/>
        <v>99999</v>
      </c>
    </row>
    <row r="1918" spans="3:40">
      <c r="C1918" s="71"/>
      <c r="S1918" s="1">
        <f t="shared" si="682"/>
        <v>0</v>
      </c>
      <c r="T1918" s="45">
        <f t="shared" si="670"/>
        <v>0</v>
      </c>
      <c r="U1918" s="27" t="s">
        <v>4</v>
      </c>
      <c r="V1918" s="29">
        <f t="shared" si="671"/>
        <v>0</v>
      </c>
      <c r="W1918" s="29">
        <f t="shared" si="683"/>
        <v>0.89999906666573337</v>
      </c>
      <c r="X1918" s="30" t="s">
        <v>5</v>
      </c>
      <c r="Y1918" s="78">
        <f t="shared" si="666"/>
        <v>1</v>
      </c>
      <c r="Z1918" s="78">
        <f t="shared" si="669"/>
        <v>77</v>
      </c>
      <c r="AA1918" s="27">
        <f t="shared" si="667"/>
        <v>222</v>
      </c>
      <c r="AB1918" s="31">
        <f t="shared" si="684"/>
        <v>0.89999906666573337</v>
      </c>
      <c r="AC1918" s="25" t="s">
        <v>27</v>
      </c>
      <c r="AD1918" s="43">
        <f t="shared" si="672"/>
        <v>0.89999906666573337</v>
      </c>
      <c r="AE1918" s="48">
        <f t="shared" si="673"/>
        <v>0</v>
      </c>
      <c r="AF1918" s="16">
        <f t="shared" si="674"/>
        <v>0</v>
      </c>
      <c r="AG1918" s="18">
        <f t="shared" si="675"/>
        <v>0</v>
      </c>
      <c r="AH1918" s="37">
        <f t="shared" si="676"/>
        <v>0</v>
      </c>
      <c r="AI1918" s="8">
        <f t="shared" si="677"/>
        <v>0</v>
      </c>
      <c r="AJ1918" s="13">
        <f t="shared" si="678"/>
        <v>0</v>
      </c>
      <c r="AK1918" s="14">
        <f t="shared" si="679"/>
        <v>0</v>
      </c>
      <c r="AL1918" s="17">
        <f t="shared" si="668"/>
        <v>0.10000093333426666</v>
      </c>
      <c r="AM1918" s="22">
        <f t="shared" si="680"/>
        <v>99999</v>
      </c>
      <c r="AN1918" s="91">
        <f t="shared" si="681"/>
        <v>99999</v>
      </c>
    </row>
    <row r="1919" spans="3:40">
      <c r="C1919" s="71"/>
      <c r="S1919" s="1">
        <f t="shared" si="682"/>
        <v>0</v>
      </c>
      <c r="T1919" s="45">
        <f t="shared" si="670"/>
        <v>0</v>
      </c>
      <c r="U1919" s="27" t="s">
        <v>4</v>
      </c>
      <c r="V1919" s="29">
        <f t="shared" si="671"/>
        <v>0</v>
      </c>
      <c r="W1919" s="29">
        <f t="shared" si="683"/>
        <v>0.89999906666573337</v>
      </c>
      <c r="X1919" s="30" t="s">
        <v>5</v>
      </c>
      <c r="Y1919" s="78">
        <f t="shared" si="666"/>
        <v>1</v>
      </c>
      <c r="Z1919" s="78">
        <f t="shared" si="669"/>
        <v>77</v>
      </c>
      <c r="AA1919" s="27">
        <f t="shared" si="667"/>
        <v>222</v>
      </c>
      <c r="AB1919" s="31">
        <f t="shared" si="684"/>
        <v>0.89999906666573337</v>
      </c>
      <c r="AC1919" s="25" t="s">
        <v>27</v>
      </c>
      <c r="AD1919" s="43">
        <f t="shared" si="672"/>
        <v>0.89999906666573337</v>
      </c>
      <c r="AE1919" s="48">
        <f t="shared" si="673"/>
        <v>0</v>
      </c>
      <c r="AF1919" s="16">
        <f t="shared" si="674"/>
        <v>0</v>
      </c>
      <c r="AG1919" s="18">
        <f t="shared" si="675"/>
        <v>0</v>
      </c>
      <c r="AH1919" s="37">
        <f t="shared" si="676"/>
        <v>0</v>
      </c>
      <c r="AI1919" s="8">
        <f t="shared" si="677"/>
        <v>0</v>
      </c>
      <c r="AJ1919" s="13">
        <f t="shared" si="678"/>
        <v>0</v>
      </c>
      <c r="AK1919" s="14">
        <f t="shared" si="679"/>
        <v>0</v>
      </c>
      <c r="AL1919" s="17">
        <f t="shared" si="668"/>
        <v>0.10000093333426666</v>
      </c>
      <c r="AM1919" s="22">
        <f t="shared" si="680"/>
        <v>99999</v>
      </c>
      <c r="AN1919" s="91">
        <f t="shared" si="681"/>
        <v>99999</v>
      </c>
    </row>
    <row r="1920" spans="3:40">
      <c r="C1920" s="71"/>
      <c r="S1920" s="1">
        <f t="shared" si="682"/>
        <v>0</v>
      </c>
      <c r="T1920" s="45">
        <f t="shared" si="670"/>
        <v>0</v>
      </c>
      <c r="U1920" s="27" t="s">
        <v>4</v>
      </c>
      <c r="V1920" s="29">
        <f t="shared" si="671"/>
        <v>0</v>
      </c>
      <c r="W1920" s="29">
        <f t="shared" si="683"/>
        <v>0.89999906666573337</v>
      </c>
      <c r="X1920" s="30" t="s">
        <v>5</v>
      </c>
      <c r="Y1920" s="78">
        <f t="shared" si="666"/>
        <v>1</v>
      </c>
      <c r="Z1920" s="78">
        <f t="shared" si="669"/>
        <v>77</v>
      </c>
      <c r="AA1920" s="27">
        <f t="shared" si="667"/>
        <v>222</v>
      </c>
      <c r="AB1920" s="31">
        <f t="shared" si="684"/>
        <v>0.89999906666573337</v>
      </c>
      <c r="AC1920" s="25" t="s">
        <v>27</v>
      </c>
      <c r="AD1920" s="43">
        <f t="shared" si="672"/>
        <v>0.89999906666573337</v>
      </c>
      <c r="AE1920" s="48">
        <f t="shared" si="673"/>
        <v>0</v>
      </c>
      <c r="AF1920" s="16">
        <f t="shared" si="674"/>
        <v>0</v>
      </c>
      <c r="AG1920" s="18">
        <f t="shared" si="675"/>
        <v>0</v>
      </c>
      <c r="AH1920" s="37">
        <f t="shared" si="676"/>
        <v>0</v>
      </c>
      <c r="AI1920" s="8">
        <f t="shared" si="677"/>
        <v>0</v>
      </c>
      <c r="AJ1920" s="13">
        <f t="shared" si="678"/>
        <v>0</v>
      </c>
      <c r="AK1920" s="14">
        <f t="shared" si="679"/>
        <v>0</v>
      </c>
      <c r="AL1920" s="17">
        <f t="shared" si="668"/>
        <v>0.10000093333426666</v>
      </c>
      <c r="AM1920" s="22">
        <f t="shared" si="680"/>
        <v>99999</v>
      </c>
      <c r="AN1920" s="91">
        <f t="shared" si="681"/>
        <v>99999</v>
      </c>
    </row>
    <row r="1921" spans="3:40">
      <c r="C1921" s="71"/>
      <c r="S1921" s="1">
        <f t="shared" si="682"/>
        <v>0</v>
      </c>
      <c r="T1921" s="45">
        <f t="shared" si="670"/>
        <v>0</v>
      </c>
      <c r="U1921" s="27" t="s">
        <v>4</v>
      </c>
      <c r="V1921" s="29">
        <f t="shared" si="671"/>
        <v>0</v>
      </c>
      <c r="W1921" s="29">
        <f t="shared" si="683"/>
        <v>0.89999906666573337</v>
      </c>
      <c r="X1921" s="30" t="s">
        <v>5</v>
      </c>
      <c r="Y1921" s="78">
        <f t="shared" si="666"/>
        <v>1</v>
      </c>
      <c r="Z1921" s="78">
        <f t="shared" si="669"/>
        <v>77</v>
      </c>
      <c r="AA1921" s="27">
        <f t="shared" si="667"/>
        <v>222</v>
      </c>
      <c r="AB1921" s="31">
        <f t="shared" si="684"/>
        <v>0.89999906666573337</v>
      </c>
      <c r="AC1921" s="25" t="s">
        <v>27</v>
      </c>
      <c r="AD1921" s="43">
        <f t="shared" si="672"/>
        <v>0.89999906666573337</v>
      </c>
      <c r="AE1921" s="48">
        <f t="shared" si="673"/>
        <v>0</v>
      </c>
      <c r="AF1921" s="16">
        <f t="shared" si="674"/>
        <v>0</v>
      </c>
      <c r="AG1921" s="18">
        <f t="shared" si="675"/>
        <v>0</v>
      </c>
      <c r="AH1921" s="37">
        <f t="shared" si="676"/>
        <v>0</v>
      </c>
      <c r="AI1921" s="8">
        <f t="shared" si="677"/>
        <v>0</v>
      </c>
      <c r="AJ1921" s="13">
        <f t="shared" si="678"/>
        <v>0</v>
      </c>
      <c r="AK1921" s="14">
        <f t="shared" si="679"/>
        <v>0</v>
      </c>
      <c r="AL1921" s="17">
        <f t="shared" si="668"/>
        <v>0.10000093333426666</v>
      </c>
      <c r="AM1921" s="22">
        <f t="shared" si="680"/>
        <v>99999</v>
      </c>
      <c r="AN1921" s="91">
        <f t="shared" si="681"/>
        <v>99999</v>
      </c>
    </row>
    <row r="1922" spans="3:40">
      <c r="C1922" s="71"/>
      <c r="S1922" s="1">
        <f t="shared" si="682"/>
        <v>0</v>
      </c>
      <c r="T1922" s="45">
        <f t="shared" si="670"/>
        <v>0</v>
      </c>
      <c r="U1922" s="27" t="s">
        <v>4</v>
      </c>
      <c r="V1922" s="29">
        <f t="shared" si="671"/>
        <v>0</v>
      </c>
      <c r="W1922" s="29">
        <f t="shared" si="683"/>
        <v>0.89999906666573337</v>
      </c>
      <c r="X1922" s="30" t="s">
        <v>5</v>
      </c>
      <c r="Y1922" s="78">
        <f t="shared" si="666"/>
        <v>1</v>
      </c>
      <c r="Z1922" s="78">
        <f t="shared" si="669"/>
        <v>77</v>
      </c>
      <c r="AA1922" s="27">
        <f t="shared" si="667"/>
        <v>222</v>
      </c>
      <c r="AB1922" s="31">
        <f t="shared" si="684"/>
        <v>0.89999906666573337</v>
      </c>
      <c r="AC1922" s="25" t="s">
        <v>27</v>
      </c>
      <c r="AD1922" s="43">
        <f t="shared" si="672"/>
        <v>0.89999906666573337</v>
      </c>
      <c r="AE1922" s="48">
        <f t="shared" si="673"/>
        <v>0</v>
      </c>
      <c r="AF1922" s="16">
        <f t="shared" si="674"/>
        <v>0</v>
      </c>
      <c r="AG1922" s="18">
        <f t="shared" si="675"/>
        <v>0</v>
      </c>
      <c r="AH1922" s="37">
        <f t="shared" si="676"/>
        <v>0</v>
      </c>
      <c r="AI1922" s="8">
        <f t="shared" si="677"/>
        <v>0</v>
      </c>
      <c r="AJ1922" s="13">
        <f t="shared" si="678"/>
        <v>0</v>
      </c>
      <c r="AK1922" s="14">
        <f t="shared" si="679"/>
        <v>0</v>
      </c>
      <c r="AL1922" s="17">
        <f t="shared" si="668"/>
        <v>0.10000093333426666</v>
      </c>
      <c r="AM1922" s="22">
        <f t="shared" si="680"/>
        <v>99999</v>
      </c>
      <c r="AN1922" s="91">
        <f t="shared" si="681"/>
        <v>99999</v>
      </c>
    </row>
    <row r="1923" spans="3:40">
      <c r="C1923" s="71"/>
      <c r="S1923" s="1">
        <f t="shared" si="682"/>
        <v>0</v>
      </c>
      <c r="T1923" s="45">
        <f t="shared" si="670"/>
        <v>0</v>
      </c>
      <c r="U1923" s="27" t="s">
        <v>4</v>
      </c>
      <c r="V1923" s="29">
        <f t="shared" si="671"/>
        <v>0</v>
      </c>
      <c r="W1923" s="29">
        <f t="shared" si="683"/>
        <v>0.89999906666573337</v>
      </c>
      <c r="X1923" s="30" t="s">
        <v>5</v>
      </c>
      <c r="Y1923" s="78">
        <f t="shared" si="666"/>
        <v>1</v>
      </c>
      <c r="Z1923" s="78">
        <f t="shared" si="669"/>
        <v>77</v>
      </c>
      <c r="AA1923" s="27">
        <f t="shared" si="667"/>
        <v>222</v>
      </c>
      <c r="AB1923" s="31">
        <f t="shared" si="684"/>
        <v>0.89999906666573337</v>
      </c>
      <c r="AC1923" s="25" t="s">
        <v>27</v>
      </c>
      <c r="AD1923" s="43">
        <f t="shared" si="672"/>
        <v>0.89999906666573337</v>
      </c>
      <c r="AE1923" s="48">
        <f t="shared" si="673"/>
        <v>0</v>
      </c>
      <c r="AF1923" s="16">
        <f t="shared" si="674"/>
        <v>0</v>
      </c>
      <c r="AG1923" s="18">
        <f t="shared" si="675"/>
        <v>0</v>
      </c>
      <c r="AH1923" s="37">
        <f t="shared" si="676"/>
        <v>0</v>
      </c>
      <c r="AI1923" s="8">
        <f t="shared" si="677"/>
        <v>0</v>
      </c>
      <c r="AJ1923" s="13">
        <f t="shared" si="678"/>
        <v>0</v>
      </c>
      <c r="AK1923" s="14">
        <f t="shared" si="679"/>
        <v>0</v>
      </c>
      <c r="AL1923" s="17">
        <f t="shared" si="668"/>
        <v>0.10000093333426666</v>
      </c>
      <c r="AM1923" s="22">
        <f t="shared" si="680"/>
        <v>99999</v>
      </c>
      <c r="AN1923" s="91">
        <f t="shared" si="681"/>
        <v>99999</v>
      </c>
    </row>
    <row r="1924" spans="3:40">
      <c r="C1924" s="71"/>
      <c r="S1924" s="1">
        <f t="shared" si="682"/>
        <v>0</v>
      </c>
      <c r="T1924" s="45">
        <f t="shared" si="670"/>
        <v>0</v>
      </c>
      <c r="U1924" s="27" t="s">
        <v>4</v>
      </c>
      <c r="V1924" s="29">
        <f t="shared" si="671"/>
        <v>0</v>
      </c>
      <c r="W1924" s="29">
        <f t="shared" si="683"/>
        <v>0.89999906666573337</v>
      </c>
      <c r="X1924" s="30" t="s">
        <v>5</v>
      </c>
      <c r="Y1924" s="78">
        <f t="shared" si="666"/>
        <v>1</v>
      </c>
      <c r="Z1924" s="78">
        <f t="shared" si="669"/>
        <v>77</v>
      </c>
      <c r="AA1924" s="27">
        <f t="shared" si="667"/>
        <v>222</v>
      </c>
      <c r="AB1924" s="31">
        <f t="shared" si="684"/>
        <v>0.89999906666573337</v>
      </c>
      <c r="AC1924" s="25" t="s">
        <v>27</v>
      </c>
      <c r="AD1924" s="43">
        <f t="shared" si="672"/>
        <v>0.89999906666573337</v>
      </c>
      <c r="AE1924" s="48">
        <f t="shared" si="673"/>
        <v>0</v>
      </c>
      <c r="AF1924" s="16">
        <f t="shared" si="674"/>
        <v>0</v>
      </c>
      <c r="AG1924" s="18">
        <f t="shared" si="675"/>
        <v>0</v>
      </c>
      <c r="AH1924" s="37">
        <f t="shared" si="676"/>
        <v>0</v>
      </c>
      <c r="AI1924" s="8">
        <f t="shared" si="677"/>
        <v>0</v>
      </c>
      <c r="AJ1924" s="13">
        <f t="shared" si="678"/>
        <v>0</v>
      </c>
      <c r="AK1924" s="14">
        <f t="shared" si="679"/>
        <v>0</v>
      </c>
      <c r="AL1924" s="17">
        <f t="shared" si="668"/>
        <v>0.10000093333426666</v>
      </c>
      <c r="AM1924" s="22">
        <f t="shared" si="680"/>
        <v>99999</v>
      </c>
      <c r="AN1924" s="91">
        <f t="shared" si="681"/>
        <v>99999</v>
      </c>
    </row>
    <row r="1925" spans="3:40">
      <c r="C1925" s="71"/>
      <c r="S1925" s="1">
        <f t="shared" si="682"/>
        <v>0</v>
      </c>
      <c r="T1925" s="45">
        <f t="shared" si="670"/>
        <v>0</v>
      </c>
      <c r="U1925" s="27" t="s">
        <v>4</v>
      </c>
      <c r="V1925" s="29">
        <f t="shared" si="671"/>
        <v>0</v>
      </c>
      <c r="W1925" s="29">
        <f t="shared" si="683"/>
        <v>0.89999906666573337</v>
      </c>
      <c r="X1925" s="30" t="s">
        <v>5</v>
      </c>
      <c r="Y1925" s="78">
        <f t="shared" si="666"/>
        <v>1</v>
      </c>
      <c r="Z1925" s="78">
        <f t="shared" si="669"/>
        <v>77</v>
      </c>
      <c r="AA1925" s="27">
        <f t="shared" si="667"/>
        <v>222</v>
      </c>
      <c r="AB1925" s="31">
        <f t="shared" si="684"/>
        <v>0.89999906666573337</v>
      </c>
      <c r="AC1925" s="25" t="s">
        <v>27</v>
      </c>
      <c r="AD1925" s="43">
        <f t="shared" si="672"/>
        <v>0.89999906666573337</v>
      </c>
      <c r="AE1925" s="48">
        <f t="shared" si="673"/>
        <v>0</v>
      </c>
      <c r="AF1925" s="16">
        <f t="shared" si="674"/>
        <v>0</v>
      </c>
      <c r="AG1925" s="18">
        <f t="shared" si="675"/>
        <v>0</v>
      </c>
      <c r="AH1925" s="37">
        <f t="shared" si="676"/>
        <v>0</v>
      </c>
      <c r="AI1925" s="8">
        <f t="shared" si="677"/>
        <v>0</v>
      </c>
      <c r="AJ1925" s="13">
        <f t="shared" si="678"/>
        <v>0</v>
      </c>
      <c r="AK1925" s="14">
        <f t="shared" si="679"/>
        <v>0</v>
      </c>
      <c r="AL1925" s="17">
        <f t="shared" si="668"/>
        <v>0.10000093333426666</v>
      </c>
      <c r="AM1925" s="22">
        <f t="shared" si="680"/>
        <v>99999</v>
      </c>
      <c r="AN1925" s="91">
        <f t="shared" si="681"/>
        <v>99999</v>
      </c>
    </row>
    <row r="1926" spans="3:40">
      <c r="C1926" s="71"/>
      <c r="S1926" s="1">
        <f t="shared" si="682"/>
        <v>0</v>
      </c>
      <c r="T1926" s="45">
        <f t="shared" si="670"/>
        <v>0</v>
      </c>
      <c r="U1926" s="27" t="s">
        <v>4</v>
      </c>
      <c r="V1926" s="29">
        <f t="shared" si="671"/>
        <v>0</v>
      </c>
      <c r="W1926" s="29">
        <f t="shared" si="683"/>
        <v>0.89999906666573337</v>
      </c>
      <c r="X1926" s="30" t="s">
        <v>5</v>
      </c>
      <c r="Y1926" s="78">
        <f t="shared" si="666"/>
        <v>1</v>
      </c>
      <c r="Z1926" s="78">
        <f t="shared" si="669"/>
        <v>77</v>
      </c>
      <c r="AA1926" s="27">
        <f t="shared" si="667"/>
        <v>222</v>
      </c>
      <c r="AB1926" s="31">
        <f t="shared" si="684"/>
        <v>0.89999906666573337</v>
      </c>
      <c r="AC1926" s="25" t="s">
        <v>27</v>
      </c>
      <c r="AD1926" s="43">
        <f t="shared" si="672"/>
        <v>0.89999906666573337</v>
      </c>
      <c r="AE1926" s="48">
        <f t="shared" si="673"/>
        <v>0</v>
      </c>
      <c r="AF1926" s="16">
        <f t="shared" si="674"/>
        <v>0</v>
      </c>
      <c r="AG1926" s="18">
        <f t="shared" si="675"/>
        <v>0</v>
      </c>
      <c r="AH1926" s="37">
        <f t="shared" si="676"/>
        <v>0</v>
      </c>
      <c r="AI1926" s="8">
        <f t="shared" si="677"/>
        <v>0</v>
      </c>
      <c r="AJ1926" s="13">
        <f t="shared" si="678"/>
        <v>0</v>
      </c>
      <c r="AK1926" s="14">
        <f t="shared" si="679"/>
        <v>0</v>
      </c>
      <c r="AL1926" s="17">
        <f t="shared" si="668"/>
        <v>0.10000093333426666</v>
      </c>
      <c r="AM1926" s="22">
        <f t="shared" si="680"/>
        <v>99999</v>
      </c>
      <c r="AN1926" s="91">
        <f t="shared" si="681"/>
        <v>99999</v>
      </c>
    </row>
    <row r="1927" spans="3:40">
      <c r="C1927" s="71"/>
      <c r="S1927" s="1">
        <f t="shared" si="682"/>
        <v>0</v>
      </c>
      <c r="T1927" s="45">
        <f t="shared" si="670"/>
        <v>0</v>
      </c>
      <c r="U1927" s="27" t="s">
        <v>4</v>
      </c>
      <c r="V1927" s="29">
        <f t="shared" si="671"/>
        <v>0</v>
      </c>
      <c r="W1927" s="29">
        <f t="shared" si="683"/>
        <v>0.89999906666573337</v>
      </c>
      <c r="X1927" s="30" t="s">
        <v>5</v>
      </c>
      <c r="Y1927" s="78">
        <f t="shared" si="666"/>
        <v>1</v>
      </c>
      <c r="Z1927" s="78">
        <f t="shared" si="669"/>
        <v>77</v>
      </c>
      <c r="AA1927" s="27">
        <f t="shared" si="667"/>
        <v>222</v>
      </c>
      <c r="AB1927" s="31">
        <f t="shared" si="684"/>
        <v>0.89999906666573337</v>
      </c>
      <c r="AC1927" s="25" t="s">
        <v>27</v>
      </c>
      <c r="AD1927" s="43">
        <f t="shared" si="672"/>
        <v>0.89999906666573337</v>
      </c>
      <c r="AE1927" s="48">
        <f t="shared" si="673"/>
        <v>0</v>
      </c>
      <c r="AF1927" s="16">
        <f t="shared" si="674"/>
        <v>0</v>
      </c>
      <c r="AG1927" s="18">
        <f t="shared" si="675"/>
        <v>0</v>
      </c>
      <c r="AH1927" s="37">
        <f t="shared" si="676"/>
        <v>0</v>
      </c>
      <c r="AI1927" s="8">
        <f t="shared" si="677"/>
        <v>0</v>
      </c>
      <c r="AJ1927" s="13">
        <f t="shared" si="678"/>
        <v>0</v>
      </c>
      <c r="AK1927" s="14">
        <f t="shared" si="679"/>
        <v>0</v>
      </c>
      <c r="AL1927" s="17">
        <f t="shared" si="668"/>
        <v>0.10000093333426666</v>
      </c>
      <c r="AM1927" s="22">
        <f t="shared" si="680"/>
        <v>99999</v>
      </c>
      <c r="AN1927" s="91">
        <f t="shared" si="681"/>
        <v>99999</v>
      </c>
    </row>
    <row r="1928" spans="3:40">
      <c r="C1928" s="71"/>
      <c r="S1928" s="1">
        <f t="shared" si="682"/>
        <v>0</v>
      </c>
      <c r="T1928" s="45">
        <f t="shared" si="670"/>
        <v>0</v>
      </c>
      <c r="U1928" s="27" t="s">
        <v>4</v>
      </c>
      <c r="V1928" s="29">
        <f t="shared" si="671"/>
        <v>0</v>
      </c>
      <c r="W1928" s="29">
        <f t="shared" si="683"/>
        <v>0.89999906666573337</v>
      </c>
      <c r="X1928" s="30" t="s">
        <v>5</v>
      </c>
      <c r="Y1928" s="78">
        <f t="shared" si="666"/>
        <v>1</v>
      </c>
      <c r="Z1928" s="78">
        <f t="shared" si="669"/>
        <v>77</v>
      </c>
      <c r="AA1928" s="27">
        <f t="shared" si="667"/>
        <v>222</v>
      </c>
      <c r="AB1928" s="31">
        <f t="shared" si="684"/>
        <v>0.89999906666573337</v>
      </c>
      <c r="AC1928" s="25" t="s">
        <v>27</v>
      </c>
      <c r="AD1928" s="43">
        <f t="shared" si="672"/>
        <v>0.89999906666573337</v>
      </c>
      <c r="AE1928" s="48">
        <f t="shared" si="673"/>
        <v>0</v>
      </c>
      <c r="AF1928" s="16">
        <f t="shared" si="674"/>
        <v>0</v>
      </c>
      <c r="AG1928" s="18">
        <f t="shared" si="675"/>
        <v>0</v>
      </c>
      <c r="AH1928" s="37">
        <f t="shared" si="676"/>
        <v>0</v>
      </c>
      <c r="AI1928" s="8">
        <f t="shared" si="677"/>
        <v>0</v>
      </c>
      <c r="AJ1928" s="13">
        <f t="shared" si="678"/>
        <v>0</v>
      </c>
      <c r="AK1928" s="14">
        <f t="shared" si="679"/>
        <v>0</v>
      </c>
      <c r="AL1928" s="17">
        <f t="shared" si="668"/>
        <v>0.10000093333426666</v>
      </c>
      <c r="AM1928" s="22">
        <f t="shared" si="680"/>
        <v>99999</v>
      </c>
      <c r="AN1928" s="91">
        <f t="shared" si="681"/>
        <v>99999</v>
      </c>
    </row>
    <row r="1929" spans="3:40">
      <c r="C1929" s="71"/>
      <c r="S1929" s="1">
        <f t="shared" si="682"/>
        <v>0</v>
      </c>
      <c r="T1929" s="45">
        <f t="shared" si="670"/>
        <v>0</v>
      </c>
      <c r="U1929" s="27" t="s">
        <v>4</v>
      </c>
      <c r="V1929" s="29">
        <f t="shared" si="671"/>
        <v>0</v>
      </c>
      <c r="W1929" s="29">
        <f t="shared" si="683"/>
        <v>0.89999906666573337</v>
      </c>
      <c r="X1929" s="30" t="s">
        <v>5</v>
      </c>
      <c r="Y1929" s="78">
        <f t="shared" ref="Y1929:Y1992" si="685">INT((C1929+MOD(C$3,1)/C$4)/C$4)</f>
        <v>1</v>
      </c>
      <c r="Z1929" s="78">
        <f t="shared" si="669"/>
        <v>77</v>
      </c>
      <c r="AA1929" s="27">
        <f t="shared" ref="AA1929:AA1992" si="686">IF(C$3&gt;=1,IF(MOD(INT((C1929-MOD(C$3,C$4)+MOD(C$3,1)/C$4)/C$4),2),8888,222),IF(MOD(INT((C1929-MOD(C$3,C$4)+MOD(C$3,1)/C$4)/C$4),2),222,8888))</f>
        <v>222</v>
      </c>
      <c r="AB1929" s="31">
        <f t="shared" si="684"/>
        <v>0.89999906666573337</v>
      </c>
      <c r="AC1929" s="25" t="s">
        <v>27</v>
      </c>
      <c r="AD1929" s="43">
        <f t="shared" si="672"/>
        <v>0.89999906666573337</v>
      </c>
      <c r="AE1929" s="48">
        <f t="shared" si="673"/>
        <v>0</v>
      </c>
      <c r="AF1929" s="16">
        <f t="shared" si="674"/>
        <v>0</v>
      </c>
      <c r="AG1929" s="18">
        <f t="shared" si="675"/>
        <v>0</v>
      </c>
      <c r="AH1929" s="37">
        <f t="shared" si="676"/>
        <v>0</v>
      </c>
      <c r="AI1929" s="8">
        <f t="shared" si="677"/>
        <v>0</v>
      </c>
      <c r="AJ1929" s="13">
        <f t="shared" si="678"/>
        <v>0</v>
      </c>
      <c r="AK1929" s="14">
        <f t="shared" si="679"/>
        <v>0</v>
      </c>
      <c r="AL1929" s="17">
        <f t="shared" ref="AL1929:AL1992" si="687">MOD(MOD(((((MOD(C1929,C$4)/C$4)+(MOD(C$3,C$4)/C$4)))),C$4),1)</f>
        <v>0.10000093333426666</v>
      </c>
      <c r="AM1929" s="22">
        <f t="shared" si="680"/>
        <v>99999</v>
      </c>
      <c r="AN1929" s="91">
        <f t="shared" si="681"/>
        <v>99999</v>
      </c>
    </row>
    <row r="1930" spans="3:40">
      <c r="C1930" s="71"/>
      <c r="S1930" s="1">
        <f t="shared" si="682"/>
        <v>0</v>
      </c>
      <c r="T1930" s="45">
        <f t="shared" si="670"/>
        <v>0</v>
      </c>
      <c r="U1930" s="27" t="s">
        <v>4</v>
      </c>
      <c r="V1930" s="29">
        <f t="shared" si="671"/>
        <v>0</v>
      </c>
      <c r="W1930" s="29">
        <f t="shared" si="683"/>
        <v>0.89999906666573337</v>
      </c>
      <c r="X1930" s="30" t="s">
        <v>5</v>
      </c>
      <c r="Y1930" s="78">
        <f t="shared" si="685"/>
        <v>1</v>
      </c>
      <c r="Z1930" s="78">
        <f t="shared" si="669"/>
        <v>77</v>
      </c>
      <c r="AA1930" s="27">
        <f t="shared" si="686"/>
        <v>222</v>
      </c>
      <c r="AB1930" s="31">
        <f t="shared" si="684"/>
        <v>0.89999906666573337</v>
      </c>
      <c r="AC1930" s="25" t="s">
        <v>27</v>
      </c>
      <c r="AD1930" s="43">
        <f t="shared" si="672"/>
        <v>0.89999906666573337</v>
      </c>
      <c r="AE1930" s="48">
        <f t="shared" si="673"/>
        <v>0</v>
      </c>
      <c r="AF1930" s="16">
        <f t="shared" si="674"/>
        <v>0</v>
      </c>
      <c r="AG1930" s="18">
        <f t="shared" si="675"/>
        <v>0</v>
      </c>
      <c r="AH1930" s="37">
        <f t="shared" si="676"/>
        <v>0</v>
      </c>
      <c r="AI1930" s="8">
        <f t="shared" si="677"/>
        <v>0</v>
      </c>
      <c r="AJ1930" s="13">
        <f t="shared" si="678"/>
        <v>0</v>
      </c>
      <c r="AK1930" s="14">
        <f t="shared" si="679"/>
        <v>0</v>
      </c>
      <c r="AL1930" s="17">
        <f t="shared" si="687"/>
        <v>0.10000093333426666</v>
      </c>
      <c r="AM1930" s="22">
        <f t="shared" si="680"/>
        <v>99999</v>
      </c>
      <c r="AN1930" s="91">
        <f t="shared" si="681"/>
        <v>99999</v>
      </c>
    </row>
    <row r="1931" spans="3:40">
      <c r="C1931" s="71"/>
      <c r="S1931" s="1">
        <f t="shared" si="682"/>
        <v>0</v>
      </c>
      <c r="T1931" s="45">
        <f t="shared" si="670"/>
        <v>0</v>
      </c>
      <c r="U1931" s="27" t="s">
        <v>4</v>
      </c>
      <c r="V1931" s="29">
        <f t="shared" si="671"/>
        <v>0</v>
      </c>
      <c r="W1931" s="29">
        <f t="shared" si="683"/>
        <v>0.89999906666573337</v>
      </c>
      <c r="X1931" s="30" t="s">
        <v>5</v>
      </c>
      <c r="Y1931" s="78">
        <f t="shared" si="685"/>
        <v>1</v>
      </c>
      <c r="Z1931" s="78">
        <f t="shared" ref="Z1931:Z1994" si="688">IF(Z1930=0,IF(AA1931=222,IF(AA1930=8888,Z1930+1,Z1930),IF(AA1930=222,Z1930+1,Z1930))+1,IF(AA1931=222,IF(AA1930=8888,Z1930+1,Z1930),IF(AA1930=222,Z1930+1,Z1930)))</f>
        <v>77</v>
      </c>
      <c r="AA1931" s="27">
        <f t="shared" si="686"/>
        <v>222</v>
      </c>
      <c r="AB1931" s="31">
        <f t="shared" si="684"/>
        <v>0.89999906666573337</v>
      </c>
      <c r="AC1931" s="25" t="s">
        <v>27</v>
      </c>
      <c r="AD1931" s="43">
        <f t="shared" si="672"/>
        <v>0.89999906666573337</v>
      </c>
      <c r="AE1931" s="48">
        <f t="shared" si="673"/>
        <v>0</v>
      </c>
      <c r="AF1931" s="16">
        <f t="shared" si="674"/>
        <v>0</v>
      </c>
      <c r="AG1931" s="18">
        <f t="shared" si="675"/>
        <v>0</v>
      </c>
      <c r="AH1931" s="37">
        <f t="shared" si="676"/>
        <v>0</v>
      </c>
      <c r="AI1931" s="8">
        <f t="shared" si="677"/>
        <v>0</v>
      </c>
      <c r="AJ1931" s="13">
        <f t="shared" si="678"/>
        <v>0</v>
      </c>
      <c r="AK1931" s="14">
        <f t="shared" si="679"/>
        <v>0</v>
      </c>
      <c r="AL1931" s="17">
        <f t="shared" si="687"/>
        <v>0.10000093333426666</v>
      </c>
      <c r="AM1931" s="22">
        <f t="shared" si="680"/>
        <v>99999</v>
      </c>
      <c r="AN1931" s="91">
        <f t="shared" si="681"/>
        <v>99999</v>
      </c>
    </row>
    <row r="1932" spans="3:40">
      <c r="C1932" s="71"/>
      <c r="S1932" s="1">
        <f t="shared" si="682"/>
        <v>0</v>
      </c>
      <c r="T1932" s="45">
        <f t="shared" si="670"/>
        <v>0</v>
      </c>
      <c r="U1932" s="27" t="s">
        <v>4</v>
      </c>
      <c r="V1932" s="29">
        <f t="shared" si="671"/>
        <v>0</v>
      </c>
      <c r="W1932" s="29">
        <f t="shared" si="683"/>
        <v>0.89999906666573337</v>
      </c>
      <c r="X1932" s="30" t="s">
        <v>5</v>
      </c>
      <c r="Y1932" s="78">
        <f t="shared" si="685"/>
        <v>1</v>
      </c>
      <c r="Z1932" s="78">
        <f t="shared" si="688"/>
        <v>77</v>
      </c>
      <c r="AA1932" s="27">
        <f t="shared" si="686"/>
        <v>222</v>
      </c>
      <c r="AB1932" s="31">
        <f t="shared" si="684"/>
        <v>0.89999906666573337</v>
      </c>
      <c r="AC1932" s="25" t="s">
        <v>27</v>
      </c>
      <c r="AD1932" s="43">
        <f t="shared" si="672"/>
        <v>0.89999906666573337</v>
      </c>
      <c r="AE1932" s="48">
        <f t="shared" si="673"/>
        <v>0</v>
      </c>
      <c r="AF1932" s="16">
        <f t="shared" si="674"/>
        <v>0</v>
      </c>
      <c r="AG1932" s="18">
        <f t="shared" si="675"/>
        <v>0</v>
      </c>
      <c r="AH1932" s="37">
        <f t="shared" si="676"/>
        <v>0</v>
      </c>
      <c r="AI1932" s="8">
        <f t="shared" si="677"/>
        <v>0</v>
      </c>
      <c r="AJ1932" s="13">
        <f t="shared" si="678"/>
        <v>0</v>
      </c>
      <c r="AK1932" s="14">
        <f t="shared" si="679"/>
        <v>0</v>
      </c>
      <c r="AL1932" s="17">
        <f t="shared" si="687"/>
        <v>0.10000093333426666</v>
      </c>
      <c r="AM1932" s="22">
        <f t="shared" si="680"/>
        <v>99999</v>
      </c>
      <c r="AN1932" s="91">
        <f t="shared" si="681"/>
        <v>99999</v>
      </c>
    </row>
    <row r="1933" spans="3:40">
      <c r="C1933" s="71"/>
      <c r="S1933" s="1">
        <f t="shared" si="682"/>
        <v>0</v>
      </c>
      <c r="T1933" s="45">
        <f t="shared" si="670"/>
        <v>0</v>
      </c>
      <c r="U1933" s="27" t="s">
        <v>4</v>
      </c>
      <c r="V1933" s="29">
        <f t="shared" si="671"/>
        <v>0</v>
      </c>
      <c r="W1933" s="29">
        <f t="shared" si="683"/>
        <v>0.89999906666573337</v>
      </c>
      <c r="X1933" s="30" t="s">
        <v>5</v>
      </c>
      <c r="Y1933" s="78">
        <f t="shared" si="685"/>
        <v>1</v>
      </c>
      <c r="Z1933" s="78">
        <f t="shared" si="688"/>
        <v>77</v>
      </c>
      <c r="AA1933" s="27">
        <f t="shared" si="686"/>
        <v>222</v>
      </c>
      <c r="AB1933" s="31">
        <f t="shared" si="684"/>
        <v>0.89999906666573337</v>
      </c>
      <c r="AC1933" s="25" t="s">
        <v>27</v>
      </c>
      <c r="AD1933" s="43">
        <f t="shared" si="672"/>
        <v>0.89999906666573337</v>
      </c>
      <c r="AE1933" s="48">
        <f t="shared" si="673"/>
        <v>0</v>
      </c>
      <c r="AF1933" s="16">
        <f t="shared" si="674"/>
        <v>0</v>
      </c>
      <c r="AG1933" s="18">
        <f t="shared" si="675"/>
        <v>0</v>
      </c>
      <c r="AH1933" s="37">
        <f t="shared" si="676"/>
        <v>0</v>
      </c>
      <c r="AI1933" s="8">
        <f t="shared" si="677"/>
        <v>0</v>
      </c>
      <c r="AJ1933" s="13">
        <f t="shared" si="678"/>
        <v>0</v>
      </c>
      <c r="AK1933" s="14">
        <f t="shared" si="679"/>
        <v>0</v>
      </c>
      <c r="AL1933" s="17">
        <f t="shared" si="687"/>
        <v>0.10000093333426666</v>
      </c>
      <c r="AM1933" s="22">
        <f t="shared" si="680"/>
        <v>99999</v>
      </c>
      <c r="AN1933" s="91">
        <f t="shared" si="681"/>
        <v>99999</v>
      </c>
    </row>
    <row r="1934" spans="3:40">
      <c r="C1934" s="71"/>
      <c r="S1934" s="1">
        <f t="shared" si="682"/>
        <v>0</v>
      </c>
      <c r="T1934" s="45">
        <f t="shared" si="670"/>
        <v>0</v>
      </c>
      <c r="U1934" s="27" t="s">
        <v>4</v>
      </c>
      <c r="V1934" s="29">
        <f t="shared" si="671"/>
        <v>0</v>
      </c>
      <c r="W1934" s="29">
        <f t="shared" si="683"/>
        <v>0.89999906666573337</v>
      </c>
      <c r="X1934" s="30" t="s">
        <v>5</v>
      </c>
      <c r="Y1934" s="78">
        <f t="shared" si="685"/>
        <v>1</v>
      </c>
      <c r="Z1934" s="78">
        <f t="shared" si="688"/>
        <v>77</v>
      </c>
      <c r="AA1934" s="27">
        <f t="shared" si="686"/>
        <v>222</v>
      </c>
      <c r="AB1934" s="31">
        <f t="shared" si="684"/>
        <v>0.89999906666573337</v>
      </c>
      <c r="AC1934" s="25" t="s">
        <v>27</v>
      </c>
      <c r="AD1934" s="43">
        <f t="shared" si="672"/>
        <v>0.89999906666573337</v>
      </c>
      <c r="AE1934" s="48">
        <f t="shared" si="673"/>
        <v>0</v>
      </c>
      <c r="AF1934" s="16">
        <f t="shared" si="674"/>
        <v>0</v>
      </c>
      <c r="AG1934" s="18">
        <f t="shared" si="675"/>
        <v>0</v>
      </c>
      <c r="AH1934" s="37">
        <f t="shared" si="676"/>
        <v>0</v>
      </c>
      <c r="AI1934" s="8">
        <f t="shared" si="677"/>
        <v>0</v>
      </c>
      <c r="AJ1934" s="13">
        <f t="shared" si="678"/>
        <v>0</v>
      </c>
      <c r="AK1934" s="14">
        <f t="shared" si="679"/>
        <v>0</v>
      </c>
      <c r="AL1934" s="17">
        <f t="shared" si="687"/>
        <v>0.10000093333426666</v>
      </c>
      <c r="AM1934" s="22">
        <f t="shared" si="680"/>
        <v>99999</v>
      </c>
      <c r="AN1934" s="91">
        <f t="shared" si="681"/>
        <v>99999</v>
      </c>
    </row>
    <row r="1935" spans="3:40">
      <c r="C1935" s="71"/>
      <c r="S1935" s="1">
        <f t="shared" si="682"/>
        <v>0</v>
      </c>
      <c r="T1935" s="45">
        <f t="shared" ref="T1935:T1998" si="689">IF(C$1=2,0,1)</f>
        <v>0</v>
      </c>
      <c r="U1935" s="27" t="s">
        <v>4</v>
      </c>
      <c r="V1935" s="29">
        <f t="shared" ref="V1935:V1998" si="690">D1935</f>
        <v>0</v>
      </c>
      <c r="W1935" s="29">
        <f t="shared" si="683"/>
        <v>0.89999906666573337</v>
      </c>
      <c r="X1935" s="30" t="s">
        <v>5</v>
      </c>
      <c r="Y1935" s="78">
        <f t="shared" si="685"/>
        <v>1</v>
      </c>
      <c r="Z1935" s="78">
        <f t="shared" si="688"/>
        <v>77</v>
      </c>
      <c r="AA1935" s="27">
        <f t="shared" si="686"/>
        <v>222</v>
      </c>
      <c r="AB1935" s="31">
        <f t="shared" si="684"/>
        <v>0.89999906666573337</v>
      </c>
      <c r="AC1935" s="25" t="s">
        <v>27</v>
      </c>
      <c r="AD1935" s="43">
        <f t="shared" ref="AD1935:AD1998" si="691">IF(AA1935=222,W1935-E1935/C$4,E1935/C$4+W1935)</f>
        <v>0.89999906666573337</v>
      </c>
      <c r="AE1935" s="48">
        <f t="shared" ref="AE1935:AE1998" si="692">IF(AE$1=1,IF(C1936=0,0,IF(C1935=0,0,IF(T1935=0,IF((ABS(D1935-D1936))&lt;0.1,(IF(C1936-C1935=T$1,99999,0)),0),0))),0)</f>
        <v>0</v>
      </c>
      <c r="AF1935" s="16">
        <f t="shared" ref="AF1935:AF1998" si="693">IF(AF$1=1,IF(C1936=0,0,IF(C1935=0,0,IF(T1935=0,IF(C1936-C1935=0,(IF(ABS(D1935-D1936)&lt;W$1,99999,0)),0),0))),0)</f>
        <v>0</v>
      </c>
      <c r="AG1935" s="18">
        <f t="shared" ref="AG1935:AG1998" si="694">IF(AG$1=1,IF(C1936=0,0,IF(C1935=0,0,IF(T1935=0,IF(AND(AN1935,AM1935),99999,0),0))),0)</f>
        <v>0</v>
      </c>
      <c r="AH1935" s="37">
        <f t="shared" ref="AH1935:AH1998" si="695">IF(C1935=0,,IF(AH$1=1,IF(1&gt;AD1935,0,99999),0))</f>
        <v>0</v>
      </c>
      <c r="AI1935" s="8">
        <f t="shared" ref="AI1935:AI1998" si="696">IF(AI$1=1,IF(D1935&gt;1,99999,IF(D1935&lt;0,99999,0)),0)</f>
        <v>0</v>
      </c>
      <c r="AJ1935" s="13">
        <f t="shared" ref="AJ1935:AJ1998" si="697">IF(AJ$1=1,IF(B1936=0,0,IF(B1936-B1935=1,0,99999)),0)</f>
        <v>0</v>
      </c>
      <c r="AK1935" s="14">
        <f t="shared" ref="AK1935:AK1998" si="698">IF(AK$1=1,IF(C1936=0,0,IF(C1936-C1935&lt;0,99999,0)),0)</f>
        <v>0</v>
      </c>
      <c r="AL1935" s="17">
        <f t="shared" si="687"/>
        <v>0.10000093333426666</v>
      </c>
      <c r="AM1935" s="22">
        <f t="shared" ref="AM1935:AM1998" si="699">IF(C1936-C1935=0,99999,0 )</f>
        <v>99999</v>
      </c>
      <c r="AN1935" s="91">
        <f t="shared" ref="AN1935:AN1998" si="700">IF(ABS(D1936-D1935)=0,99999,0)</f>
        <v>99999</v>
      </c>
    </row>
    <row r="1936" spans="3:40">
      <c r="C1936" s="71"/>
      <c r="S1936" s="1">
        <f t="shared" si="682"/>
        <v>0</v>
      </c>
      <c r="T1936" s="45">
        <f t="shared" si="689"/>
        <v>0</v>
      </c>
      <c r="U1936" s="27" t="s">
        <v>4</v>
      </c>
      <c r="V1936" s="29">
        <f t="shared" si="690"/>
        <v>0</v>
      </c>
      <c r="W1936" s="29">
        <f t="shared" si="683"/>
        <v>0.89999906666573337</v>
      </c>
      <c r="X1936" s="30" t="s">
        <v>5</v>
      </c>
      <c r="Y1936" s="78">
        <f t="shared" si="685"/>
        <v>1</v>
      </c>
      <c r="Z1936" s="78">
        <f t="shared" si="688"/>
        <v>77</v>
      </c>
      <c r="AA1936" s="27">
        <f t="shared" si="686"/>
        <v>222</v>
      </c>
      <c r="AB1936" s="31">
        <f t="shared" si="684"/>
        <v>0.89999906666573337</v>
      </c>
      <c r="AC1936" s="25" t="s">
        <v>27</v>
      </c>
      <c r="AD1936" s="43">
        <f t="shared" si="691"/>
        <v>0.89999906666573337</v>
      </c>
      <c r="AE1936" s="48">
        <f t="shared" si="692"/>
        <v>0</v>
      </c>
      <c r="AF1936" s="16">
        <f t="shared" si="693"/>
        <v>0</v>
      </c>
      <c r="AG1936" s="18">
        <f t="shared" si="694"/>
        <v>0</v>
      </c>
      <c r="AH1936" s="37">
        <f t="shared" si="695"/>
        <v>0</v>
      </c>
      <c r="AI1936" s="8">
        <f t="shared" si="696"/>
        <v>0</v>
      </c>
      <c r="AJ1936" s="13">
        <f t="shared" si="697"/>
        <v>0</v>
      </c>
      <c r="AK1936" s="14">
        <f t="shared" si="698"/>
        <v>0</v>
      </c>
      <c r="AL1936" s="17">
        <f t="shared" si="687"/>
        <v>0.10000093333426666</v>
      </c>
      <c r="AM1936" s="22">
        <f t="shared" si="699"/>
        <v>99999</v>
      </c>
      <c r="AN1936" s="91">
        <f t="shared" si="700"/>
        <v>99999</v>
      </c>
    </row>
    <row r="1937" spans="3:40">
      <c r="C1937" s="71"/>
      <c r="S1937" s="1">
        <f t="shared" si="682"/>
        <v>0</v>
      </c>
      <c r="T1937" s="45">
        <f t="shared" si="689"/>
        <v>0</v>
      </c>
      <c r="U1937" s="27" t="s">
        <v>4</v>
      </c>
      <c r="V1937" s="29">
        <f t="shared" si="690"/>
        <v>0</v>
      </c>
      <c r="W1937" s="29">
        <f t="shared" si="683"/>
        <v>0.89999906666573337</v>
      </c>
      <c r="X1937" s="30" t="s">
        <v>5</v>
      </c>
      <c r="Y1937" s="78">
        <f t="shared" si="685"/>
        <v>1</v>
      </c>
      <c r="Z1937" s="78">
        <f t="shared" si="688"/>
        <v>77</v>
      </c>
      <c r="AA1937" s="27">
        <f t="shared" si="686"/>
        <v>222</v>
      </c>
      <c r="AB1937" s="31">
        <f t="shared" si="684"/>
        <v>0.89999906666573337</v>
      </c>
      <c r="AC1937" s="25" t="s">
        <v>27</v>
      </c>
      <c r="AD1937" s="43">
        <f t="shared" si="691"/>
        <v>0.89999906666573337</v>
      </c>
      <c r="AE1937" s="48">
        <f t="shared" si="692"/>
        <v>0</v>
      </c>
      <c r="AF1937" s="16">
        <f t="shared" si="693"/>
        <v>0</v>
      </c>
      <c r="AG1937" s="18">
        <f t="shared" si="694"/>
        <v>0</v>
      </c>
      <c r="AH1937" s="37">
        <f t="shared" si="695"/>
        <v>0</v>
      </c>
      <c r="AI1937" s="8">
        <f t="shared" si="696"/>
        <v>0</v>
      </c>
      <c r="AJ1937" s="13">
        <f t="shared" si="697"/>
        <v>0</v>
      </c>
      <c r="AK1937" s="14">
        <f t="shared" si="698"/>
        <v>0</v>
      </c>
      <c r="AL1937" s="17">
        <f t="shared" si="687"/>
        <v>0.10000093333426666</v>
      </c>
      <c r="AM1937" s="22">
        <f t="shared" si="699"/>
        <v>99999</v>
      </c>
      <c r="AN1937" s="91">
        <f t="shared" si="700"/>
        <v>99999</v>
      </c>
    </row>
    <row r="1938" spans="3:40">
      <c r="C1938" s="71"/>
      <c r="S1938" s="1">
        <f t="shared" si="682"/>
        <v>0</v>
      </c>
      <c r="T1938" s="45">
        <f t="shared" si="689"/>
        <v>0</v>
      </c>
      <c r="U1938" s="27" t="s">
        <v>4</v>
      </c>
      <c r="V1938" s="29">
        <f t="shared" si="690"/>
        <v>0</v>
      </c>
      <c r="W1938" s="29">
        <f t="shared" si="683"/>
        <v>0.89999906666573337</v>
      </c>
      <c r="X1938" s="30" t="s">
        <v>5</v>
      </c>
      <c r="Y1938" s="78">
        <f t="shared" si="685"/>
        <v>1</v>
      </c>
      <c r="Z1938" s="78">
        <f t="shared" si="688"/>
        <v>77</v>
      </c>
      <c r="AA1938" s="27">
        <f t="shared" si="686"/>
        <v>222</v>
      </c>
      <c r="AB1938" s="31">
        <f t="shared" si="684"/>
        <v>0.89999906666573337</v>
      </c>
      <c r="AC1938" s="25" t="s">
        <v>27</v>
      </c>
      <c r="AD1938" s="43">
        <f t="shared" si="691"/>
        <v>0.89999906666573337</v>
      </c>
      <c r="AE1938" s="48">
        <f t="shared" si="692"/>
        <v>0</v>
      </c>
      <c r="AF1938" s="16">
        <f t="shared" si="693"/>
        <v>0</v>
      </c>
      <c r="AG1938" s="18">
        <f t="shared" si="694"/>
        <v>0</v>
      </c>
      <c r="AH1938" s="37">
        <f t="shared" si="695"/>
        <v>0</v>
      </c>
      <c r="AI1938" s="8">
        <f t="shared" si="696"/>
        <v>0</v>
      </c>
      <c r="AJ1938" s="13">
        <f t="shared" si="697"/>
        <v>0</v>
      </c>
      <c r="AK1938" s="14">
        <f t="shared" si="698"/>
        <v>0</v>
      </c>
      <c r="AL1938" s="17">
        <f t="shared" si="687"/>
        <v>0.10000093333426666</v>
      </c>
      <c r="AM1938" s="22">
        <f t="shared" si="699"/>
        <v>99999</v>
      </c>
      <c r="AN1938" s="91">
        <f t="shared" si="700"/>
        <v>99999</v>
      </c>
    </row>
    <row r="1939" spans="3:40">
      <c r="C1939" s="71"/>
      <c r="S1939" s="1">
        <f t="shared" si="682"/>
        <v>0</v>
      </c>
      <c r="T1939" s="45">
        <f t="shared" si="689"/>
        <v>0</v>
      </c>
      <c r="U1939" s="27" t="s">
        <v>4</v>
      </c>
      <c r="V1939" s="29">
        <f t="shared" si="690"/>
        <v>0</v>
      </c>
      <c r="W1939" s="29">
        <f t="shared" si="683"/>
        <v>0.89999906666573337</v>
      </c>
      <c r="X1939" s="30" t="s">
        <v>5</v>
      </c>
      <c r="Y1939" s="78">
        <f t="shared" si="685"/>
        <v>1</v>
      </c>
      <c r="Z1939" s="78">
        <f t="shared" si="688"/>
        <v>77</v>
      </c>
      <c r="AA1939" s="27">
        <f t="shared" si="686"/>
        <v>222</v>
      </c>
      <c r="AB1939" s="31">
        <f t="shared" si="684"/>
        <v>0.89999906666573337</v>
      </c>
      <c r="AC1939" s="25" t="s">
        <v>27</v>
      </c>
      <c r="AD1939" s="43">
        <f t="shared" si="691"/>
        <v>0.89999906666573337</v>
      </c>
      <c r="AE1939" s="48">
        <f t="shared" si="692"/>
        <v>0</v>
      </c>
      <c r="AF1939" s="16">
        <f t="shared" si="693"/>
        <v>0</v>
      </c>
      <c r="AG1939" s="18">
        <f t="shared" si="694"/>
        <v>0</v>
      </c>
      <c r="AH1939" s="37">
        <f t="shared" si="695"/>
        <v>0</v>
      </c>
      <c r="AI1939" s="8">
        <f t="shared" si="696"/>
        <v>0</v>
      </c>
      <c r="AJ1939" s="13">
        <f t="shared" si="697"/>
        <v>0</v>
      </c>
      <c r="AK1939" s="14">
        <f t="shared" si="698"/>
        <v>0</v>
      </c>
      <c r="AL1939" s="17">
        <f t="shared" si="687"/>
        <v>0.10000093333426666</v>
      </c>
      <c r="AM1939" s="22">
        <f t="shared" si="699"/>
        <v>99999</v>
      </c>
      <c r="AN1939" s="91">
        <f t="shared" si="700"/>
        <v>99999</v>
      </c>
    </row>
    <row r="1940" spans="3:40">
      <c r="C1940" s="71"/>
      <c r="S1940" s="1">
        <f t="shared" si="682"/>
        <v>0</v>
      </c>
      <c r="T1940" s="45">
        <f t="shared" si="689"/>
        <v>0</v>
      </c>
      <c r="U1940" s="27" t="s">
        <v>4</v>
      </c>
      <c r="V1940" s="29">
        <f t="shared" si="690"/>
        <v>0</v>
      </c>
      <c r="W1940" s="29">
        <f t="shared" si="683"/>
        <v>0.89999906666573337</v>
      </c>
      <c r="X1940" s="30" t="s">
        <v>5</v>
      </c>
      <c r="Y1940" s="78">
        <f t="shared" si="685"/>
        <v>1</v>
      </c>
      <c r="Z1940" s="78">
        <f t="shared" si="688"/>
        <v>77</v>
      </c>
      <c r="AA1940" s="27">
        <f t="shared" si="686"/>
        <v>222</v>
      </c>
      <c r="AB1940" s="31">
        <f t="shared" si="684"/>
        <v>0.89999906666573337</v>
      </c>
      <c r="AC1940" s="25" t="s">
        <v>27</v>
      </c>
      <c r="AD1940" s="43">
        <f t="shared" si="691"/>
        <v>0.89999906666573337</v>
      </c>
      <c r="AE1940" s="48">
        <f t="shared" si="692"/>
        <v>0</v>
      </c>
      <c r="AF1940" s="16">
        <f t="shared" si="693"/>
        <v>0</v>
      </c>
      <c r="AG1940" s="18">
        <f t="shared" si="694"/>
        <v>0</v>
      </c>
      <c r="AH1940" s="37">
        <f t="shared" si="695"/>
        <v>0</v>
      </c>
      <c r="AI1940" s="8">
        <f t="shared" si="696"/>
        <v>0</v>
      </c>
      <c r="AJ1940" s="13">
        <f t="shared" si="697"/>
        <v>0</v>
      </c>
      <c r="AK1940" s="14">
        <f t="shared" si="698"/>
        <v>0</v>
      </c>
      <c r="AL1940" s="17">
        <f t="shared" si="687"/>
        <v>0.10000093333426666</v>
      </c>
      <c r="AM1940" s="22">
        <f t="shared" si="699"/>
        <v>99999</v>
      </c>
      <c r="AN1940" s="91">
        <f t="shared" si="700"/>
        <v>99999</v>
      </c>
    </row>
    <row r="1941" spans="3:40">
      <c r="C1941" s="71"/>
      <c r="S1941" s="1">
        <f t="shared" si="682"/>
        <v>0</v>
      </c>
      <c r="T1941" s="45">
        <f t="shared" si="689"/>
        <v>0</v>
      </c>
      <c r="U1941" s="27" t="s">
        <v>4</v>
      </c>
      <c r="V1941" s="29">
        <f t="shared" si="690"/>
        <v>0</v>
      </c>
      <c r="W1941" s="29">
        <f t="shared" si="683"/>
        <v>0.89999906666573337</v>
      </c>
      <c r="X1941" s="30" t="s">
        <v>5</v>
      </c>
      <c r="Y1941" s="78">
        <f t="shared" si="685"/>
        <v>1</v>
      </c>
      <c r="Z1941" s="78">
        <f t="shared" si="688"/>
        <v>77</v>
      </c>
      <c r="AA1941" s="27">
        <f t="shared" si="686"/>
        <v>222</v>
      </c>
      <c r="AB1941" s="31">
        <f t="shared" si="684"/>
        <v>0.89999906666573337</v>
      </c>
      <c r="AC1941" s="25" t="s">
        <v>27</v>
      </c>
      <c r="AD1941" s="43">
        <f t="shared" si="691"/>
        <v>0.89999906666573337</v>
      </c>
      <c r="AE1941" s="48">
        <f t="shared" si="692"/>
        <v>0</v>
      </c>
      <c r="AF1941" s="16">
        <f t="shared" si="693"/>
        <v>0</v>
      </c>
      <c r="AG1941" s="18">
        <f t="shared" si="694"/>
        <v>0</v>
      </c>
      <c r="AH1941" s="37">
        <f t="shared" si="695"/>
        <v>0</v>
      </c>
      <c r="AI1941" s="8">
        <f t="shared" si="696"/>
        <v>0</v>
      </c>
      <c r="AJ1941" s="13">
        <f t="shared" si="697"/>
        <v>0</v>
      </c>
      <c r="AK1941" s="14">
        <f t="shared" si="698"/>
        <v>0</v>
      </c>
      <c r="AL1941" s="17">
        <f t="shared" si="687"/>
        <v>0.10000093333426666</v>
      </c>
      <c r="AM1941" s="22">
        <f t="shared" si="699"/>
        <v>99999</v>
      </c>
      <c r="AN1941" s="91">
        <f t="shared" si="700"/>
        <v>99999</v>
      </c>
    </row>
    <row r="1942" spans="3:40">
      <c r="C1942" s="71"/>
      <c r="S1942" s="1">
        <f t="shared" si="682"/>
        <v>0</v>
      </c>
      <c r="T1942" s="45">
        <f t="shared" si="689"/>
        <v>0</v>
      </c>
      <c r="U1942" s="27" t="s">
        <v>4</v>
      </c>
      <c r="V1942" s="29">
        <f t="shared" si="690"/>
        <v>0</v>
      </c>
      <c r="W1942" s="29">
        <f t="shared" si="683"/>
        <v>0.89999906666573337</v>
      </c>
      <c r="X1942" s="30" t="s">
        <v>5</v>
      </c>
      <c r="Y1942" s="78">
        <f t="shared" si="685"/>
        <v>1</v>
      </c>
      <c r="Z1942" s="78">
        <f t="shared" si="688"/>
        <v>77</v>
      </c>
      <c r="AA1942" s="27">
        <f t="shared" si="686"/>
        <v>222</v>
      </c>
      <c r="AB1942" s="31">
        <f t="shared" si="684"/>
        <v>0.89999906666573337</v>
      </c>
      <c r="AC1942" s="25" t="s">
        <v>27</v>
      </c>
      <c r="AD1942" s="43">
        <f t="shared" si="691"/>
        <v>0.89999906666573337</v>
      </c>
      <c r="AE1942" s="48">
        <f t="shared" si="692"/>
        <v>0</v>
      </c>
      <c r="AF1942" s="16">
        <f t="shared" si="693"/>
        <v>0</v>
      </c>
      <c r="AG1942" s="18">
        <f t="shared" si="694"/>
        <v>0</v>
      </c>
      <c r="AH1942" s="37">
        <f t="shared" si="695"/>
        <v>0</v>
      </c>
      <c r="AI1942" s="8">
        <f t="shared" si="696"/>
        <v>0</v>
      </c>
      <c r="AJ1942" s="13">
        <f t="shared" si="697"/>
        <v>0</v>
      </c>
      <c r="AK1942" s="14">
        <f t="shared" si="698"/>
        <v>0</v>
      </c>
      <c r="AL1942" s="17">
        <f t="shared" si="687"/>
        <v>0.10000093333426666</v>
      </c>
      <c r="AM1942" s="22">
        <f t="shared" si="699"/>
        <v>99999</v>
      </c>
      <c r="AN1942" s="91">
        <f t="shared" si="700"/>
        <v>99999</v>
      </c>
    </row>
    <row r="1943" spans="3:40">
      <c r="C1943" s="71"/>
      <c r="S1943" s="1">
        <f t="shared" si="682"/>
        <v>0</v>
      </c>
      <c r="T1943" s="45">
        <f t="shared" si="689"/>
        <v>0</v>
      </c>
      <c r="U1943" s="27" t="s">
        <v>4</v>
      </c>
      <c r="V1943" s="29">
        <f t="shared" si="690"/>
        <v>0</v>
      </c>
      <c r="W1943" s="29">
        <f t="shared" si="683"/>
        <v>0.89999906666573337</v>
      </c>
      <c r="X1943" s="30" t="s">
        <v>5</v>
      </c>
      <c r="Y1943" s="78">
        <f t="shared" si="685"/>
        <v>1</v>
      </c>
      <c r="Z1943" s="78">
        <f t="shared" si="688"/>
        <v>77</v>
      </c>
      <c r="AA1943" s="27">
        <f t="shared" si="686"/>
        <v>222</v>
      </c>
      <c r="AB1943" s="31">
        <f t="shared" si="684"/>
        <v>0.89999906666573337</v>
      </c>
      <c r="AC1943" s="25" t="s">
        <v>27</v>
      </c>
      <c r="AD1943" s="43">
        <f t="shared" si="691"/>
        <v>0.89999906666573337</v>
      </c>
      <c r="AE1943" s="48">
        <f t="shared" si="692"/>
        <v>0</v>
      </c>
      <c r="AF1943" s="16">
        <f t="shared" si="693"/>
        <v>0</v>
      </c>
      <c r="AG1943" s="18">
        <f t="shared" si="694"/>
        <v>0</v>
      </c>
      <c r="AH1943" s="37">
        <f t="shared" si="695"/>
        <v>0</v>
      </c>
      <c r="AI1943" s="8">
        <f t="shared" si="696"/>
        <v>0</v>
      </c>
      <c r="AJ1943" s="13">
        <f t="shared" si="697"/>
        <v>0</v>
      </c>
      <c r="AK1943" s="14">
        <f t="shared" si="698"/>
        <v>0</v>
      </c>
      <c r="AL1943" s="17">
        <f t="shared" si="687"/>
        <v>0.10000093333426666</v>
      </c>
      <c r="AM1943" s="22">
        <f t="shared" si="699"/>
        <v>99999</v>
      </c>
      <c r="AN1943" s="91">
        <f t="shared" si="700"/>
        <v>99999</v>
      </c>
    </row>
    <row r="1944" spans="3:40">
      <c r="C1944" s="71"/>
      <c r="S1944" s="1">
        <f t="shared" si="682"/>
        <v>0</v>
      </c>
      <c r="T1944" s="45">
        <f t="shared" si="689"/>
        <v>0</v>
      </c>
      <c r="U1944" s="27" t="s">
        <v>4</v>
      </c>
      <c r="V1944" s="29">
        <f t="shared" si="690"/>
        <v>0</v>
      </c>
      <c r="W1944" s="29">
        <f t="shared" si="683"/>
        <v>0.89999906666573337</v>
      </c>
      <c r="X1944" s="30" t="s">
        <v>5</v>
      </c>
      <c r="Y1944" s="78">
        <f t="shared" si="685"/>
        <v>1</v>
      </c>
      <c r="Z1944" s="78">
        <f t="shared" si="688"/>
        <v>77</v>
      </c>
      <c r="AA1944" s="27">
        <f t="shared" si="686"/>
        <v>222</v>
      </c>
      <c r="AB1944" s="31">
        <f t="shared" si="684"/>
        <v>0.89999906666573337</v>
      </c>
      <c r="AC1944" s="25" t="s">
        <v>27</v>
      </c>
      <c r="AD1944" s="43">
        <f t="shared" si="691"/>
        <v>0.89999906666573337</v>
      </c>
      <c r="AE1944" s="48">
        <f t="shared" si="692"/>
        <v>0</v>
      </c>
      <c r="AF1944" s="16">
        <f t="shared" si="693"/>
        <v>0</v>
      </c>
      <c r="AG1944" s="18">
        <f t="shared" si="694"/>
        <v>0</v>
      </c>
      <c r="AH1944" s="37">
        <f t="shared" si="695"/>
        <v>0</v>
      </c>
      <c r="AI1944" s="8">
        <f t="shared" si="696"/>
        <v>0</v>
      </c>
      <c r="AJ1944" s="13">
        <f t="shared" si="697"/>
        <v>0</v>
      </c>
      <c r="AK1944" s="14">
        <f t="shared" si="698"/>
        <v>0</v>
      </c>
      <c r="AL1944" s="17">
        <f t="shared" si="687"/>
        <v>0.10000093333426666</v>
      </c>
      <c r="AM1944" s="22">
        <f t="shared" si="699"/>
        <v>99999</v>
      </c>
      <c r="AN1944" s="91">
        <f t="shared" si="700"/>
        <v>99999</v>
      </c>
    </row>
    <row r="1945" spans="3:40">
      <c r="C1945" s="71"/>
      <c r="S1945" s="1">
        <f t="shared" si="682"/>
        <v>0</v>
      </c>
      <c r="T1945" s="45">
        <f t="shared" si="689"/>
        <v>0</v>
      </c>
      <c r="U1945" s="27" t="s">
        <v>4</v>
      </c>
      <c r="V1945" s="29">
        <f t="shared" si="690"/>
        <v>0</v>
      </c>
      <c r="W1945" s="29">
        <f t="shared" si="683"/>
        <v>0.89999906666573337</v>
      </c>
      <c r="X1945" s="30" t="s">
        <v>5</v>
      </c>
      <c r="Y1945" s="78">
        <f t="shared" si="685"/>
        <v>1</v>
      </c>
      <c r="Z1945" s="78">
        <f t="shared" si="688"/>
        <v>77</v>
      </c>
      <c r="AA1945" s="27">
        <f t="shared" si="686"/>
        <v>222</v>
      </c>
      <c r="AB1945" s="31">
        <f t="shared" si="684"/>
        <v>0.89999906666573337</v>
      </c>
      <c r="AC1945" s="25" t="s">
        <v>27</v>
      </c>
      <c r="AD1945" s="43">
        <f t="shared" si="691"/>
        <v>0.89999906666573337</v>
      </c>
      <c r="AE1945" s="48">
        <f t="shared" si="692"/>
        <v>0</v>
      </c>
      <c r="AF1945" s="16">
        <f t="shared" si="693"/>
        <v>0</v>
      </c>
      <c r="AG1945" s="18">
        <f t="shared" si="694"/>
        <v>0</v>
      </c>
      <c r="AH1945" s="37">
        <f t="shared" si="695"/>
        <v>0</v>
      </c>
      <c r="AI1945" s="8">
        <f t="shared" si="696"/>
        <v>0</v>
      </c>
      <c r="AJ1945" s="13">
        <f t="shared" si="697"/>
        <v>0</v>
      </c>
      <c r="AK1945" s="14">
        <f t="shared" si="698"/>
        <v>0</v>
      </c>
      <c r="AL1945" s="17">
        <f t="shared" si="687"/>
        <v>0.10000093333426666</v>
      </c>
      <c r="AM1945" s="22">
        <f t="shared" si="699"/>
        <v>99999</v>
      </c>
      <c r="AN1945" s="91">
        <f t="shared" si="700"/>
        <v>99999</v>
      </c>
    </row>
    <row r="1946" spans="3:40">
      <c r="C1946" s="71"/>
      <c r="S1946" s="1">
        <f t="shared" si="682"/>
        <v>0</v>
      </c>
      <c r="T1946" s="45">
        <f t="shared" si="689"/>
        <v>0</v>
      </c>
      <c r="U1946" s="27" t="s">
        <v>4</v>
      </c>
      <c r="V1946" s="29">
        <f t="shared" si="690"/>
        <v>0</v>
      </c>
      <c r="W1946" s="29">
        <f t="shared" si="683"/>
        <v>0.89999906666573337</v>
      </c>
      <c r="X1946" s="30" t="s">
        <v>5</v>
      </c>
      <c r="Y1946" s="78">
        <f t="shared" si="685"/>
        <v>1</v>
      </c>
      <c r="Z1946" s="78">
        <f t="shared" si="688"/>
        <v>77</v>
      </c>
      <c r="AA1946" s="27">
        <f t="shared" si="686"/>
        <v>222</v>
      </c>
      <c r="AB1946" s="31">
        <f t="shared" si="684"/>
        <v>0.89999906666573337</v>
      </c>
      <c r="AC1946" s="25" t="s">
        <v>27</v>
      </c>
      <c r="AD1946" s="43">
        <f t="shared" si="691"/>
        <v>0.89999906666573337</v>
      </c>
      <c r="AE1946" s="48">
        <f t="shared" si="692"/>
        <v>0</v>
      </c>
      <c r="AF1946" s="16">
        <f t="shared" si="693"/>
        <v>0</v>
      </c>
      <c r="AG1946" s="18">
        <f t="shared" si="694"/>
        <v>0</v>
      </c>
      <c r="AH1946" s="37">
        <f t="shared" si="695"/>
        <v>0</v>
      </c>
      <c r="AI1946" s="8">
        <f t="shared" si="696"/>
        <v>0</v>
      </c>
      <c r="AJ1946" s="13">
        <f t="shared" si="697"/>
        <v>0</v>
      </c>
      <c r="AK1946" s="14">
        <f t="shared" si="698"/>
        <v>0</v>
      </c>
      <c r="AL1946" s="17">
        <f t="shared" si="687"/>
        <v>0.10000093333426666</v>
      </c>
      <c r="AM1946" s="22">
        <f t="shared" si="699"/>
        <v>99999</v>
      </c>
      <c r="AN1946" s="91">
        <f t="shared" si="700"/>
        <v>99999</v>
      </c>
    </row>
    <row r="1947" spans="3:40">
      <c r="C1947" s="71"/>
      <c r="S1947" s="1">
        <f t="shared" si="682"/>
        <v>0</v>
      </c>
      <c r="T1947" s="45">
        <f t="shared" si="689"/>
        <v>0</v>
      </c>
      <c r="U1947" s="27" t="s">
        <v>4</v>
      </c>
      <c r="V1947" s="29">
        <f t="shared" si="690"/>
        <v>0</v>
      </c>
      <c r="W1947" s="29">
        <f t="shared" si="683"/>
        <v>0.89999906666573337</v>
      </c>
      <c r="X1947" s="30" t="s">
        <v>5</v>
      </c>
      <c r="Y1947" s="78">
        <f t="shared" si="685"/>
        <v>1</v>
      </c>
      <c r="Z1947" s="78">
        <f t="shared" si="688"/>
        <v>77</v>
      </c>
      <c r="AA1947" s="27">
        <f t="shared" si="686"/>
        <v>222</v>
      </c>
      <c r="AB1947" s="31">
        <f t="shared" si="684"/>
        <v>0.89999906666573337</v>
      </c>
      <c r="AC1947" s="25" t="s">
        <v>27</v>
      </c>
      <c r="AD1947" s="43">
        <f t="shared" si="691"/>
        <v>0.89999906666573337</v>
      </c>
      <c r="AE1947" s="48">
        <f t="shared" si="692"/>
        <v>0</v>
      </c>
      <c r="AF1947" s="16">
        <f t="shared" si="693"/>
        <v>0</v>
      </c>
      <c r="AG1947" s="18">
        <f t="shared" si="694"/>
        <v>0</v>
      </c>
      <c r="AH1947" s="37">
        <f t="shared" si="695"/>
        <v>0</v>
      </c>
      <c r="AI1947" s="8">
        <f t="shared" si="696"/>
        <v>0</v>
      </c>
      <c r="AJ1947" s="13">
        <f t="shared" si="697"/>
        <v>0</v>
      </c>
      <c r="AK1947" s="14">
        <f t="shared" si="698"/>
        <v>0</v>
      </c>
      <c r="AL1947" s="17">
        <f t="shared" si="687"/>
        <v>0.10000093333426666</v>
      </c>
      <c r="AM1947" s="22">
        <f t="shared" si="699"/>
        <v>99999</v>
      </c>
      <c r="AN1947" s="91">
        <f t="shared" si="700"/>
        <v>99999</v>
      </c>
    </row>
    <row r="1948" spans="3:40">
      <c r="C1948" s="71"/>
      <c r="S1948" s="1">
        <f t="shared" si="682"/>
        <v>0</v>
      </c>
      <c r="T1948" s="45">
        <f t="shared" si="689"/>
        <v>0</v>
      </c>
      <c r="U1948" s="27" t="s">
        <v>4</v>
      </c>
      <c r="V1948" s="29">
        <f t="shared" si="690"/>
        <v>0</v>
      </c>
      <c r="W1948" s="29">
        <f t="shared" si="683"/>
        <v>0.89999906666573337</v>
      </c>
      <c r="X1948" s="30" t="s">
        <v>5</v>
      </c>
      <c r="Y1948" s="78">
        <f t="shared" si="685"/>
        <v>1</v>
      </c>
      <c r="Z1948" s="78">
        <f t="shared" si="688"/>
        <v>77</v>
      </c>
      <c r="AA1948" s="27">
        <f t="shared" si="686"/>
        <v>222</v>
      </c>
      <c r="AB1948" s="31">
        <f t="shared" si="684"/>
        <v>0.89999906666573337</v>
      </c>
      <c r="AC1948" s="25" t="s">
        <v>27</v>
      </c>
      <c r="AD1948" s="43">
        <f t="shared" si="691"/>
        <v>0.89999906666573337</v>
      </c>
      <c r="AE1948" s="48">
        <f t="shared" si="692"/>
        <v>0</v>
      </c>
      <c r="AF1948" s="16">
        <f t="shared" si="693"/>
        <v>0</v>
      </c>
      <c r="AG1948" s="18">
        <f t="shared" si="694"/>
        <v>0</v>
      </c>
      <c r="AH1948" s="37">
        <f t="shared" si="695"/>
        <v>0</v>
      </c>
      <c r="AI1948" s="8">
        <f t="shared" si="696"/>
        <v>0</v>
      </c>
      <c r="AJ1948" s="13">
        <f t="shared" si="697"/>
        <v>0</v>
      </c>
      <c r="AK1948" s="14">
        <f t="shared" si="698"/>
        <v>0</v>
      </c>
      <c r="AL1948" s="17">
        <f t="shared" si="687"/>
        <v>0.10000093333426666</v>
      </c>
      <c r="AM1948" s="22">
        <f t="shared" si="699"/>
        <v>99999</v>
      </c>
      <c r="AN1948" s="91">
        <f t="shared" si="700"/>
        <v>99999</v>
      </c>
    </row>
    <row r="1949" spans="3:40">
      <c r="C1949" s="71"/>
      <c r="S1949" s="1">
        <f t="shared" si="682"/>
        <v>0</v>
      </c>
      <c r="T1949" s="45">
        <f t="shared" si="689"/>
        <v>0</v>
      </c>
      <c r="U1949" s="27" t="s">
        <v>4</v>
      </c>
      <c r="V1949" s="29">
        <f t="shared" si="690"/>
        <v>0</v>
      </c>
      <c r="W1949" s="29">
        <f t="shared" si="683"/>
        <v>0.89999906666573337</v>
      </c>
      <c r="X1949" s="30" t="s">
        <v>5</v>
      </c>
      <c r="Y1949" s="78">
        <f t="shared" si="685"/>
        <v>1</v>
      </c>
      <c r="Z1949" s="78">
        <f t="shared" si="688"/>
        <v>77</v>
      </c>
      <c r="AA1949" s="27">
        <f t="shared" si="686"/>
        <v>222</v>
      </c>
      <c r="AB1949" s="31">
        <f t="shared" si="684"/>
        <v>0.89999906666573337</v>
      </c>
      <c r="AC1949" s="25" t="s">
        <v>27</v>
      </c>
      <c r="AD1949" s="43">
        <f t="shared" si="691"/>
        <v>0.89999906666573337</v>
      </c>
      <c r="AE1949" s="48">
        <f t="shared" si="692"/>
        <v>0</v>
      </c>
      <c r="AF1949" s="16">
        <f t="shared" si="693"/>
        <v>0</v>
      </c>
      <c r="AG1949" s="18">
        <f t="shared" si="694"/>
        <v>0</v>
      </c>
      <c r="AH1949" s="37">
        <f t="shared" si="695"/>
        <v>0</v>
      </c>
      <c r="AI1949" s="8">
        <f t="shared" si="696"/>
        <v>0</v>
      </c>
      <c r="AJ1949" s="13">
        <f t="shared" si="697"/>
        <v>0</v>
      </c>
      <c r="AK1949" s="14">
        <f t="shared" si="698"/>
        <v>0</v>
      </c>
      <c r="AL1949" s="17">
        <f t="shared" si="687"/>
        <v>0.10000093333426666</v>
      </c>
      <c r="AM1949" s="22">
        <f t="shared" si="699"/>
        <v>99999</v>
      </c>
      <c r="AN1949" s="91">
        <f t="shared" si="700"/>
        <v>99999</v>
      </c>
    </row>
    <row r="1950" spans="3:40">
      <c r="C1950" s="71"/>
      <c r="S1950" s="1">
        <f t="shared" si="682"/>
        <v>0</v>
      </c>
      <c r="T1950" s="45">
        <f t="shared" si="689"/>
        <v>0</v>
      </c>
      <c r="U1950" s="27" t="s">
        <v>4</v>
      </c>
      <c r="V1950" s="29">
        <f t="shared" si="690"/>
        <v>0</v>
      </c>
      <c r="W1950" s="29">
        <f t="shared" si="683"/>
        <v>0.89999906666573337</v>
      </c>
      <c r="X1950" s="30" t="s">
        <v>5</v>
      </c>
      <c r="Y1950" s="78">
        <f t="shared" si="685"/>
        <v>1</v>
      </c>
      <c r="Z1950" s="78">
        <f t="shared" si="688"/>
        <v>77</v>
      </c>
      <c r="AA1950" s="27">
        <f t="shared" si="686"/>
        <v>222</v>
      </c>
      <c r="AB1950" s="31">
        <f t="shared" si="684"/>
        <v>0.89999906666573337</v>
      </c>
      <c r="AC1950" s="25" t="s">
        <v>27</v>
      </c>
      <c r="AD1950" s="43">
        <f t="shared" si="691"/>
        <v>0.89999906666573337</v>
      </c>
      <c r="AE1950" s="48">
        <f t="shared" si="692"/>
        <v>0</v>
      </c>
      <c r="AF1950" s="16">
        <f t="shared" si="693"/>
        <v>0</v>
      </c>
      <c r="AG1950" s="18">
        <f t="shared" si="694"/>
        <v>0</v>
      </c>
      <c r="AH1950" s="37">
        <f t="shared" si="695"/>
        <v>0</v>
      </c>
      <c r="AI1950" s="8">
        <f t="shared" si="696"/>
        <v>0</v>
      </c>
      <c r="AJ1950" s="13">
        <f t="shared" si="697"/>
        <v>0</v>
      </c>
      <c r="AK1950" s="14">
        <f t="shared" si="698"/>
        <v>0</v>
      </c>
      <c r="AL1950" s="17">
        <f t="shared" si="687"/>
        <v>0.10000093333426666</v>
      </c>
      <c r="AM1950" s="22">
        <f t="shared" si="699"/>
        <v>99999</v>
      </c>
      <c r="AN1950" s="91">
        <f t="shared" si="700"/>
        <v>99999</v>
      </c>
    </row>
    <row r="1951" spans="3:40">
      <c r="C1951" s="71"/>
      <c r="S1951" s="1">
        <f t="shared" si="682"/>
        <v>0</v>
      </c>
      <c r="T1951" s="45">
        <f t="shared" si="689"/>
        <v>0</v>
      </c>
      <c r="U1951" s="27" t="s">
        <v>4</v>
      </c>
      <c r="V1951" s="29">
        <f t="shared" si="690"/>
        <v>0</v>
      </c>
      <c r="W1951" s="29">
        <f t="shared" si="683"/>
        <v>0.89999906666573337</v>
      </c>
      <c r="X1951" s="30" t="s">
        <v>5</v>
      </c>
      <c r="Y1951" s="78">
        <f t="shared" si="685"/>
        <v>1</v>
      </c>
      <c r="Z1951" s="78">
        <f t="shared" si="688"/>
        <v>77</v>
      </c>
      <c r="AA1951" s="27">
        <f t="shared" si="686"/>
        <v>222</v>
      </c>
      <c r="AB1951" s="31">
        <f t="shared" si="684"/>
        <v>0.89999906666573337</v>
      </c>
      <c r="AC1951" s="25" t="s">
        <v>27</v>
      </c>
      <c r="AD1951" s="43">
        <f t="shared" si="691"/>
        <v>0.89999906666573337</v>
      </c>
      <c r="AE1951" s="48">
        <f t="shared" si="692"/>
        <v>0</v>
      </c>
      <c r="AF1951" s="16">
        <f t="shared" si="693"/>
        <v>0</v>
      </c>
      <c r="AG1951" s="18">
        <f t="shared" si="694"/>
        <v>0</v>
      </c>
      <c r="AH1951" s="37">
        <f t="shared" si="695"/>
        <v>0</v>
      </c>
      <c r="AI1951" s="8">
        <f t="shared" si="696"/>
        <v>0</v>
      </c>
      <c r="AJ1951" s="13">
        <f t="shared" si="697"/>
        <v>0</v>
      </c>
      <c r="AK1951" s="14">
        <f t="shared" si="698"/>
        <v>0</v>
      </c>
      <c r="AL1951" s="17">
        <f t="shared" si="687"/>
        <v>0.10000093333426666</v>
      </c>
      <c r="AM1951" s="22">
        <f t="shared" si="699"/>
        <v>99999</v>
      </c>
      <c r="AN1951" s="91">
        <f t="shared" si="700"/>
        <v>99999</v>
      </c>
    </row>
    <row r="1952" spans="3:40">
      <c r="C1952" s="71"/>
      <c r="S1952" s="1">
        <f t="shared" si="682"/>
        <v>0</v>
      </c>
      <c r="T1952" s="45">
        <f t="shared" si="689"/>
        <v>0</v>
      </c>
      <c r="U1952" s="27" t="s">
        <v>4</v>
      </c>
      <c r="V1952" s="29">
        <f t="shared" si="690"/>
        <v>0</v>
      </c>
      <c r="W1952" s="29">
        <f t="shared" si="683"/>
        <v>0.89999906666573337</v>
      </c>
      <c r="X1952" s="30" t="s">
        <v>5</v>
      </c>
      <c r="Y1952" s="78">
        <f t="shared" si="685"/>
        <v>1</v>
      </c>
      <c r="Z1952" s="78">
        <f t="shared" si="688"/>
        <v>77</v>
      </c>
      <c r="AA1952" s="27">
        <f t="shared" si="686"/>
        <v>222</v>
      </c>
      <c r="AB1952" s="31">
        <f t="shared" si="684"/>
        <v>0.89999906666573337</v>
      </c>
      <c r="AC1952" s="25" t="s">
        <v>27</v>
      </c>
      <c r="AD1952" s="43">
        <f t="shared" si="691"/>
        <v>0.89999906666573337</v>
      </c>
      <c r="AE1952" s="48">
        <f t="shared" si="692"/>
        <v>0</v>
      </c>
      <c r="AF1952" s="16">
        <f t="shared" si="693"/>
        <v>0</v>
      </c>
      <c r="AG1952" s="18">
        <f t="shared" si="694"/>
        <v>0</v>
      </c>
      <c r="AH1952" s="37">
        <f t="shared" si="695"/>
        <v>0</v>
      </c>
      <c r="AI1952" s="8">
        <f t="shared" si="696"/>
        <v>0</v>
      </c>
      <c r="AJ1952" s="13">
        <f t="shared" si="697"/>
        <v>0</v>
      </c>
      <c r="AK1952" s="14">
        <f t="shared" si="698"/>
        <v>0</v>
      </c>
      <c r="AL1952" s="17">
        <f t="shared" si="687"/>
        <v>0.10000093333426666</v>
      </c>
      <c r="AM1952" s="22">
        <f t="shared" si="699"/>
        <v>99999</v>
      </c>
      <c r="AN1952" s="91">
        <f t="shared" si="700"/>
        <v>99999</v>
      </c>
    </row>
    <row r="1953" spans="3:40">
      <c r="C1953" s="71"/>
      <c r="S1953" s="1">
        <f t="shared" si="682"/>
        <v>0</v>
      </c>
      <c r="T1953" s="45">
        <f t="shared" si="689"/>
        <v>0</v>
      </c>
      <c r="U1953" s="27" t="s">
        <v>4</v>
      </c>
      <c r="V1953" s="29">
        <f t="shared" si="690"/>
        <v>0</v>
      </c>
      <c r="W1953" s="29">
        <f t="shared" si="683"/>
        <v>0.89999906666573337</v>
      </c>
      <c r="X1953" s="30" t="s">
        <v>5</v>
      </c>
      <c r="Y1953" s="78">
        <f t="shared" si="685"/>
        <v>1</v>
      </c>
      <c r="Z1953" s="78">
        <f t="shared" si="688"/>
        <v>77</v>
      </c>
      <c r="AA1953" s="27">
        <f t="shared" si="686"/>
        <v>222</v>
      </c>
      <c r="AB1953" s="31">
        <f t="shared" si="684"/>
        <v>0.89999906666573337</v>
      </c>
      <c r="AC1953" s="25" t="s">
        <v>27</v>
      </c>
      <c r="AD1953" s="43">
        <f t="shared" si="691"/>
        <v>0.89999906666573337</v>
      </c>
      <c r="AE1953" s="48">
        <f t="shared" si="692"/>
        <v>0</v>
      </c>
      <c r="AF1953" s="16">
        <f t="shared" si="693"/>
        <v>0</v>
      </c>
      <c r="AG1953" s="18">
        <f t="shared" si="694"/>
        <v>0</v>
      </c>
      <c r="AH1953" s="37">
        <f t="shared" si="695"/>
        <v>0</v>
      </c>
      <c r="AI1953" s="8">
        <f t="shared" si="696"/>
        <v>0</v>
      </c>
      <c r="AJ1953" s="13">
        <f t="shared" si="697"/>
        <v>0</v>
      </c>
      <c r="AK1953" s="14">
        <f t="shared" si="698"/>
        <v>0</v>
      </c>
      <c r="AL1953" s="17">
        <f t="shared" si="687"/>
        <v>0.10000093333426666</v>
      </c>
      <c r="AM1953" s="22">
        <f t="shared" si="699"/>
        <v>99999</v>
      </c>
      <c r="AN1953" s="91">
        <f t="shared" si="700"/>
        <v>99999</v>
      </c>
    </row>
    <row r="1954" spans="3:40">
      <c r="C1954" s="71"/>
      <c r="S1954" s="1">
        <f t="shared" si="682"/>
        <v>0</v>
      </c>
      <c r="T1954" s="45">
        <f t="shared" si="689"/>
        <v>0</v>
      </c>
      <c r="U1954" s="27" t="s">
        <v>4</v>
      </c>
      <c r="V1954" s="29">
        <f t="shared" si="690"/>
        <v>0</v>
      </c>
      <c r="W1954" s="29">
        <f t="shared" si="683"/>
        <v>0.89999906666573337</v>
      </c>
      <c r="X1954" s="30" t="s">
        <v>5</v>
      </c>
      <c r="Y1954" s="78">
        <f t="shared" si="685"/>
        <v>1</v>
      </c>
      <c r="Z1954" s="78">
        <f t="shared" si="688"/>
        <v>77</v>
      </c>
      <c r="AA1954" s="27">
        <f t="shared" si="686"/>
        <v>222</v>
      </c>
      <c r="AB1954" s="31">
        <f t="shared" si="684"/>
        <v>0.89999906666573337</v>
      </c>
      <c r="AC1954" s="25" t="s">
        <v>27</v>
      </c>
      <c r="AD1954" s="43">
        <f t="shared" si="691"/>
        <v>0.89999906666573337</v>
      </c>
      <c r="AE1954" s="48">
        <f t="shared" si="692"/>
        <v>0</v>
      </c>
      <c r="AF1954" s="16">
        <f t="shared" si="693"/>
        <v>0</v>
      </c>
      <c r="AG1954" s="18">
        <f t="shared" si="694"/>
        <v>0</v>
      </c>
      <c r="AH1954" s="37">
        <f t="shared" si="695"/>
        <v>0</v>
      </c>
      <c r="AI1954" s="8">
        <f t="shared" si="696"/>
        <v>0</v>
      </c>
      <c r="AJ1954" s="13">
        <f t="shared" si="697"/>
        <v>0</v>
      </c>
      <c r="AK1954" s="14">
        <f t="shared" si="698"/>
        <v>0</v>
      </c>
      <c r="AL1954" s="17">
        <f t="shared" si="687"/>
        <v>0.10000093333426666</v>
      </c>
      <c r="AM1954" s="22">
        <f t="shared" si="699"/>
        <v>99999</v>
      </c>
      <c r="AN1954" s="91">
        <f t="shared" si="700"/>
        <v>99999</v>
      </c>
    </row>
    <row r="1955" spans="3:40">
      <c r="C1955" s="71"/>
      <c r="S1955" s="1">
        <f t="shared" si="682"/>
        <v>0</v>
      </c>
      <c r="T1955" s="45">
        <f t="shared" si="689"/>
        <v>0</v>
      </c>
      <c r="U1955" s="27" t="s">
        <v>4</v>
      </c>
      <c r="V1955" s="29">
        <f t="shared" si="690"/>
        <v>0</v>
      </c>
      <c r="W1955" s="29">
        <f t="shared" si="683"/>
        <v>0.89999906666573337</v>
      </c>
      <c r="X1955" s="30" t="s">
        <v>5</v>
      </c>
      <c r="Y1955" s="78">
        <f t="shared" si="685"/>
        <v>1</v>
      </c>
      <c r="Z1955" s="78">
        <f t="shared" si="688"/>
        <v>77</v>
      </c>
      <c r="AA1955" s="27">
        <f t="shared" si="686"/>
        <v>222</v>
      </c>
      <c r="AB1955" s="31">
        <f t="shared" si="684"/>
        <v>0.89999906666573337</v>
      </c>
      <c r="AC1955" s="25" t="s">
        <v>27</v>
      </c>
      <c r="AD1955" s="43">
        <f t="shared" si="691"/>
        <v>0.89999906666573337</v>
      </c>
      <c r="AE1955" s="48">
        <f t="shared" si="692"/>
        <v>0</v>
      </c>
      <c r="AF1955" s="16">
        <f t="shared" si="693"/>
        <v>0</v>
      </c>
      <c r="AG1955" s="18">
        <f t="shared" si="694"/>
        <v>0</v>
      </c>
      <c r="AH1955" s="37">
        <f t="shared" si="695"/>
        <v>0</v>
      </c>
      <c r="AI1955" s="8">
        <f t="shared" si="696"/>
        <v>0</v>
      </c>
      <c r="AJ1955" s="13">
        <f t="shared" si="697"/>
        <v>0</v>
      </c>
      <c r="AK1955" s="14">
        <f t="shared" si="698"/>
        <v>0</v>
      </c>
      <c r="AL1955" s="17">
        <f t="shared" si="687"/>
        <v>0.10000093333426666</v>
      </c>
      <c r="AM1955" s="22">
        <f t="shared" si="699"/>
        <v>99999</v>
      </c>
      <c r="AN1955" s="91">
        <f t="shared" si="700"/>
        <v>99999</v>
      </c>
    </row>
    <row r="1956" spans="3:40">
      <c r="C1956" s="71"/>
      <c r="S1956" s="1">
        <f t="shared" si="682"/>
        <v>0</v>
      </c>
      <c r="T1956" s="45">
        <f t="shared" si="689"/>
        <v>0</v>
      </c>
      <c r="U1956" s="27" t="s">
        <v>4</v>
      </c>
      <c r="V1956" s="29">
        <f t="shared" si="690"/>
        <v>0</v>
      </c>
      <c r="W1956" s="29">
        <f t="shared" si="683"/>
        <v>0.89999906666573337</v>
      </c>
      <c r="X1956" s="30" t="s">
        <v>5</v>
      </c>
      <c r="Y1956" s="78">
        <f t="shared" si="685"/>
        <v>1</v>
      </c>
      <c r="Z1956" s="78">
        <f t="shared" si="688"/>
        <v>77</v>
      </c>
      <c r="AA1956" s="27">
        <f t="shared" si="686"/>
        <v>222</v>
      </c>
      <c r="AB1956" s="31">
        <f t="shared" si="684"/>
        <v>0.89999906666573337</v>
      </c>
      <c r="AC1956" s="25" t="s">
        <v>27</v>
      </c>
      <c r="AD1956" s="43">
        <f t="shared" si="691"/>
        <v>0.89999906666573337</v>
      </c>
      <c r="AE1956" s="48">
        <f t="shared" si="692"/>
        <v>0</v>
      </c>
      <c r="AF1956" s="16">
        <f t="shared" si="693"/>
        <v>0</v>
      </c>
      <c r="AG1956" s="18">
        <f t="shared" si="694"/>
        <v>0</v>
      </c>
      <c r="AH1956" s="37">
        <f t="shared" si="695"/>
        <v>0</v>
      </c>
      <c r="AI1956" s="8">
        <f t="shared" si="696"/>
        <v>0</v>
      </c>
      <c r="AJ1956" s="13">
        <f t="shared" si="697"/>
        <v>0</v>
      </c>
      <c r="AK1956" s="14">
        <f t="shared" si="698"/>
        <v>0</v>
      </c>
      <c r="AL1956" s="17">
        <f t="shared" si="687"/>
        <v>0.10000093333426666</v>
      </c>
      <c r="AM1956" s="22">
        <f t="shared" si="699"/>
        <v>99999</v>
      </c>
      <c r="AN1956" s="91">
        <f t="shared" si="700"/>
        <v>99999</v>
      </c>
    </row>
    <row r="1957" spans="3:40">
      <c r="C1957" s="71"/>
      <c r="S1957" s="1">
        <f t="shared" si="682"/>
        <v>0</v>
      </c>
      <c r="T1957" s="45">
        <f t="shared" si="689"/>
        <v>0</v>
      </c>
      <c r="U1957" s="27" t="s">
        <v>4</v>
      </c>
      <c r="V1957" s="29">
        <f t="shared" si="690"/>
        <v>0</v>
      </c>
      <c r="W1957" s="29">
        <f t="shared" si="683"/>
        <v>0.89999906666573337</v>
      </c>
      <c r="X1957" s="30" t="s">
        <v>5</v>
      </c>
      <c r="Y1957" s="78">
        <f t="shared" si="685"/>
        <v>1</v>
      </c>
      <c r="Z1957" s="78">
        <f t="shared" si="688"/>
        <v>77</v>
      </c>
      <c r="AA1957" s="27">
        <f t="shared" si="686"/>
        <v>222</v>
      </c>
      <c r="AB1957" s="31">
        <f t="shared" si="684"/>
        <v>0.89999906666573337</v>
      </c>
      <c r="AC1957" s="25" t="s">
        <v>27</v>
      </c>
      <c r="AD1957" s="43">
        <f t="shared" si="691"/>
        <v>0.89999906666573337</v>
      </c>
      <c r="AE1957" s="48">
        <f t="shared" si="692"/>
        <v>0</v>
      </c>
      <c r="AF1957" s="16">
        <f t="shared" si="693"/>
        <v>0</v>
      </c>
      <c r="AG1957" s="18">
        <f t="shared" si="694"/>
        <v>0</v>
      </c>
      <c r="AH1957" s="37">
        <f t="shared" si="695"/>
        <v>0</v>
      </c>
      <c r="AI1957" s="8">
        <f t="shared" si="696"/>
        <v>0</v>
      </c>
      <c r="AJ1957" s="13">
        <f t="shared" si="697"/>
        <v>0</v>
      </c>
      <c r="AK1957" s="14">
        <f t="shared" si="698"/>
        <v>0</v>
      </c>
      <c r="AL1957" s="17">
        <f t="shared" si="687"/>
        <v>0.10000093333426666</v>
      </c>
      <c r="AM1957" s="22">
        <f t="shared" si="699"/>
        <v>99999</v>
      </c>
      <c r="AN1957" s="91">
        <f t="shared" si="700"/>
        <v>99999</v>
      </c>
    </row>
    <row r="1958" spans="3:40">
      <c r="C1958" s="71"/>
      <c r="S1958" s="1">
        <f t="shared" si="682"/>
        <v>0</v>
      </c>
      <c r="T1958" s="45">
        <f t="shared" si="689"/>
        <v>0</v>
      </c>
      <c r="U1958" s="27" t="s">
        <v>4</v>
      </c>
      <c r="V1958" s="29">
        <f t="shared" si="690"/>
        <v>0</v>
      </c>
      <c r="W1958" s="29">
        <f t="shared" si="683"/>
        <v>0.89999906666573337</v>
      </c>
      <c r="X1958" s="30" t="s">
        <v>5</v>
      </c>
      <c r="Y1958" s="78">
        <f t="shared" si="685"/>
        <v>1</v>
      </c>
      <c r="Z1958" s="78">
        <f t="shared" si="688"/>
        <v>77</v>
      </c>
      <c r="AA1958" s="27">
        <f t="shared" si="686"/>
        <v>222</v>
      </c>
      <c r="AB1958" s="31">
        <f t="shared" si="684"/>
        <v>0.89999906666573337</v>
      </c>
      <c r="AC1958" s="25" t="s">
        <v>27</v>
      </c>
      <c r="AD1958" s="43">
        <f t="shared" si="691"/>
        <v>0.89999906666573337</v>
      </c>
      <c r="AE1958" s="48">
        <f t="shared" si="692"/>
        <v>0</v>
      </c>
      <c r="AF1958" s="16">
        <f t="shared" si="693"/>
        <v>0</v>
      </c>
      <c r="AG1958" s="18">
        <f t="shared" si="694"/>
        <v>0</v>
      </c>
      <c r="AH1958" s="37">
        <f t="shared" si="695"/>
        <v>0</v>
      </c>
      <c r="AI1958" s="8">
        <f t="shared" si="696"/>
        <v>0</v>
      </c>
      <c r="AJ1958" s="13">
        <f t="shared" si="697"/>
        <v>0</v>
      </c>
      <c r="AK1958" s="14">
        <f t="shared" si="698"/>
        <v>0</v>
      </c>
      <c r="AL1958" s="17">
        <f t="shared" si="687"/>
        <v>0.10000093333426666</v>
      </c>
      <c r="AM1958" s="22">
        <f t="shared" si="699"/>
        <v>99999</v>
      </c>
      <c r="AN1958" s="91">
        <f t="shared" si="700"/>
        <v>99999</v>
      </c>
    </row>
    <row r="1959" spans="3:40">
      <c r="C1959" s="71"/>
      <c r="S1959" s="1">
        <f t="shared" si="682"/>
        <v>0</v>
      </c>
      <c r="T1959" s="45">
        <f t="shared" si="689"/>
        <v>0</v>
      </c>
      <c r="U1959" s="27" t="s">
        <v>4</v>
      </c>
      <c r="V1959" s="29">
        <f t="shared" si="690"/>
        <v>0</v>
      </c>
      <c r="W1959" s="29">
        <f t="shared" si="683"/>
        <v>0.89999906666573337</v>
      </c>
      <c r="X1959" s="30" t="s">
        <v>5</v>
      </c>
      <c r="Y1959" s="78">
        <f t="shared" si="685"/>
        <v>1</v>
      </c>
      <c r="Z1959" s="78">
        <f t="shared" si="688"/>
        <v>77</v>
      </c>
      <c r="AA1959" s="27">
        <f t="shared" si="686"/>
        <v>222</v>
      </c>
      <c r="AB1959" s="31">
        <f t="shared" si="684"/>
        <v>0.89999906666573337</v>
      </c>
      <c r="AC1959" s="25" t="s">
        <v>27</v>
      </c>
      <c r="AD1959" s="43">
        <f t="shared" si="691"/>
        <v>0.89999906666573337</v>
      </c>
      <c r="AE1959" s="48">
        <f t="shared" si="692"/>
        <v>0</v>
      </c>
      <c r="AF1959" s="16">
        <f t="shared" si="693"/>
        <v>0</v>
      </c>
      <c r="AG1959" s="18">
        <f t="shared" si="694"/>
        <v>0</v>
      </c>
      <c r="AH1959" s="37">
        <f t="shared" si="695"/>
        <v>0</v>
      </c>
      <c r="AI1959" s="8">
        <f t="shared" si="696"/>
        <v>0</v>
      </c>
      <c r="AJ1959" s="13">
        <f t="shared" si="697"/>
        <v>0</v>
      </c>
      <c r="AK1959" s="14">
        <f t="shared" si="698"/>
        <v>0</v>
      </c>
      <c r="AL1959" s="17">
        <f t="shared" si="687"/>
        <v>0.10000093333426666</v>
      </c>
      <c r="AM1959" s="22">
        <f t="shared" si="699"/>
        <v>99999</v>
      </c>
      <c r="AN1959" s="91">
        <f t="shared" si="700"/>
        <v>99999</v>
      </c>
    </row>
    <row r="1960" spans="3:40">
      <c r="C1960" s="71"/>
      <c r="S1960" s="1">
        <f t="shared" si="682"/>
        <v>0</v>
      </c>
      <c r="T1960" s="45">
        <f t="shared" si="689"/>
        <v>0</v>
      </c>
      <c r="U1960" s="27" t="s">
        <v>4</v>
      </c>
      <c r="V1960" s="29">
        <f t="shared" si="690"/>
        <v>0</v>
      </c>
      <c r="W1960" s="29">
        <f t="shared" si="683"/>
        <v>0.89999906666573337</v>
      </c>
      <c r="X1960" s="30" t="s">
        <v>5</v>
      </c>
      <c r="Y1960" s="78">
        <f t="shared" si="685"/>
        <v>1</v>
      </c>
      <c r="Z1960" s="78">
        <f t="shared" si="688"/>
        <v>77</v>
      </c>
      <c r="AA1960" s="27">
        <f t="shared" si="686"/>
        <v>222</v>
      </c>
      <c r="AB1960" s="31">
        <f t="shared" si="684"/>
        <v>0.89999906666573337</v>
      </c>
      <c r="AC1960" s="25" t="s">
        <v>27</v>
      </c>
      <c r="AD1960" s="43">
        <f t="shared" si="691"/>
        <v>0.89999906666573337</v>
      </c>
      <c r="AE1960" s="48">
        <f t="shared" si="692"/>
        <v>0</v>
      </c>
      <c r="AF1960" s="16">
        <f t="shared" si="693"/>
        <v>0</v>
      </c>
      <c r="AG1960" s="18">
        <f t="shared" si="694"/>
        <v>0</v>
      </c>
      <c r="AH1960" s="37">
        <f t="shared" si="695"/>
        <v>0</v>
      </c>
      <c r="AI1960" s="8">
        <f t="shared" si="696"/>
        <v>0</v>
      </c>
      <c r="AJ1960" s="13">
        <f t="shared" si="697"/>
        <v>0</v>
      </c>
      <c r="AK1960" s="14">
        <f t="shared" si="698"/>
        <v>0</v>
      </c>
      <c r="AL1960" s="17">
        <f t="shared" si="687"/>
        <v>0.10000093333426666</v>
      </c>
      <c r="AM1960" s="22">
        <f t="shared" si="699"/>
        <v>99999</v>
      </c>
      <c r="AN1960" s="91">
        <f t="shared" si="700"/>
        <v>99999</v>
      </c>
    </row>
    <row r="1961" spans="3:40">
      <c r="C1961" s="71"/>
      <c r="S1961" s="1">
        <f t="shared" si="682"/>
        <v>0</v>
      </c>
      <c r="T1961" s="45">
        <f t="shared" si="689"/>
        <v>0</v>
      </c>
      <c r="U1961" s="27" t="s">
        <v>4</v>
      </c>
      <c r="V1961" s="29">
        <f t="shared" si="690"/>
        <v>0</v>
      </c>
      <c r="W1961" s="29">
        <f t="shared" si="683"/>
        <v>0.89999906666573337</v>
      </c>
      <c r="X1961" s="30" t="s">
        <v>5</v>
      </c>
      <c r="Y1961" s="78">
        <f t="shared" si="685"/>
        <v>1</v>
      </c>
      <c r="Z1961" s="78">
        <f t="shared" si="688"/>
        <v>77</v>
      </c>
      <c r="AA1961" s="27">
        <f t="shared" si="686"/>
        <v>222</v>
      </c>
      <c r="AB1961" s="31">
        <f t="shared" si="684"/>
        <v>0.89999906666573337</v>
      </c>
      <c r="AC1961" s="25" t="s">
        <v>27</v>
      </c>
      <c r="AD1961" s="43">
        <f t="shared" si="691"/>
        <v>0.89999906666573337</v>
      </c>
      <c r="AE1961" s="48">
        <f t="shared" si="692"/>
        <v>0</v>
      </c>
      <c r="AF1961" s="16">
        <f t="shared" si="693"/>
        <v>0</v>
      </c>
      <c r="AG1961" s="18">
        <f t="shared" si="694"/>
        <v>0</v>
      </c>
      <c r="AH1961" s="37">
        <f t="shared" si="695"/>
        <v>0</v>
      </c>
      <c r="AI1961" s="8">
        <f t="shared" si="696"/>
        <v>0</v>
      </c>
      <c r="AJ1961" s="13">
        <f t="shared" si="697"/>
        <v>0</v>
      </c>
      <c r="AK1961" s="14">
        <f t="shared" si="698"/>
        <v>0</v>
      </c>
      <c r="AL1961" s="17">
        <f t="shared" si="687"/>
        <v>0.10000093333426666</v>
      </c>
      <c r="AM1961" s="22">
        <f t="shared" si="699"/>
        <v>99999</v>
      </c>
      <c r="AN1961" s="91">
        <f t="shared" si="700"/>
        <v>99999</v>
      </c>
    </row>
    <row r="1962" spans="3:40">
      <c r="C1962" s="71"/>
      <c r="S1962" s="1">
        <f t="shared" si="682"/>
        <v>0</v>
      </c>
      <c r="T1962" s="45">
        <f t="shared" si="689"/>
        <v>0</v>
      </c>
      <c r="U1962" s="27" t="s">
        <v>4</v>
      </c>
      <c r="V1962" s="29">
        <f t="shared" si="690"/>
        <v>0</v>
      </c>
      <c r="W1962" s="29">
        <f t="shared" si="683"/>
        <v>0.89999906666573337</v>
      </c>
      <c r="X1962" s="30" t="s">
        <v>5</v>
      </c>
      <c r="Y1962" s="78">
        <f t="shared" si="685"/>
        <v>1</v>
      </c>
      <c r="Z1962" s="78">
        <f t="shared" si="688"/>
        <v>77</v>
      </c>
      <c r="AA1962" s="27">
        <f t="shared" si="686"/>
        <v>222</v>
      </c>
      <c r="AB1962" s="31">
        <f t="shared" si="684"/>
        <v>0.89999906666573337</v>
      </c>
      <c r="AC1962" s="25" t="s">
        <v>27</v>
      </c>
      <c r="AD1962" s="43">
        <f t="shared" si="691"/>
        <v>0.89999906666573337</v>
      </c>
      <c r="AE1962" s="48">
        <f t="shared" si="692"/>
        <v>0</v>
      </c>
      <c r="AF1962" s="16">
        <f t="shared" si="693"/>
        <v>0</v>
      </c>
      <c r="AG1962" s="18">
        <f t="shared" si="694"/>
        <v>0</v>
      </c>
      <c r="AH1962" s="37">
        <f t="shared" si="695"/>
        <v>0</v>
      </c>
      <c r="AI1962" s="8">
        <f t="shared" si="696"/>
        <v>0</v>
      </c>
      <c r="AJ1962" s="13">
        <f t="shared" si="697"/>
        <v>0</v>
      </c>
      <c r="AK1962" s="14">
        <f t="shared" si="698"/>
        <v>0</v>
      </c>
      <c r="AL1962" s="17">
        <f t="shared" si="687"/>
        <v>0.10000093333426666</v>
      </c>
      <c r="AM1962" s="22">
        <f t="shared" si="699"/>
        <v>99999</v>
      </c>
      <c r="AN1962" s="91">
        <f t="shared" si="700"/>
        <v>99999</v>
      </c>
    </row>
    <row r="1963" spans="3:40">
      <c r="C1963" s="71"/>
      <c r="S1963" s="1">
        <f t="shared" si="682"/>
        <v>0</v>
      </c>
      <c r="T1963" s="45">
        <f t="shared" si="689"/>
        <v>0</v>
      </c>
      <c r="U1963" s="27" t="s">
        <v>4</v>
      </c>
      <c r="V1963" s="29">
        <f t="shared" si="690"/>
        <v>0</v>
      </c>
      <c r="W1963" s="29">
        <f t="shared" si="683"/>
        <v>0.89999906666573337</v>
      </c>
      <c r="X1963" s="30" t="s">
        <v>5</v>
      </c>
      <c r="Y1963" s="78">
        <f t="shared" si="685"/>
        <v>1</v>
      </c>
      <c r="Z1963" s="78">
        <f t="shared" si="688"/>
        <v>77</v>
      </c>
      <c r="AA1963" s="27">
        <f t="shared" si="686"/>
        <v>222</v>
      </c>
      <c r="AB1963" s="31">
        <f t="shared" si="684"/>
        <v>0.89999906666573337</v>
      </c>
      <c r="AC1963" s="25" t="s">
        <v>27</v>
      </c>
      <c r="AD1963" s="43">
        <f t="shared" si="691"/>
        <v>0.89999906666573337</v>
      </c>
      <c r="AE1963" s="48">
        <f t="shared" si="692"/>
        <v>0</v>
      </c>
      <c r="AF1963" s="16">
        <f t="shared" si="693"/>
        <v>0</v>
      </c>
      <c r="AG1963" s="18">
        <f t="shared" si="694"/>
        <v>0</v>
      </c>
      <c r="AH1963" s="37">
        <f t="shared" si="695"/>
        <v>0</v>
      </c>
      <c r="AI1963" s="8">
        <f t="shared" si="696"/>
        <v>0</v>
      </c>
      <c r="AJ1963" s="13">
        <f t="shared" si="697"/>
        <v>0</v>
      </c>
      <c r="AK1963" s="14">
        <f t="shared" si="698"/>
        <v>0</v>
      </c>
      <c r="AL1963" s="17">
        <f t="shared" si="687"/>
        <v>0.10000093333426666</v>
      </c>
      <c r="AM1963" s="22">
        <f t="shared" si="699"/>
        <v>99999</v>
      </c>
      <c r="AN1963" s="91">
        <f t="shared" si="700"/>
        <v>99999</v>
      </c>
    </row>
    <row r="1964" spans="3:40">
      <c r="C1964" s="71"/>
      <c r="S1964" s="1">
        <f t="shared" si="682"/>
        <v>0</v>
      </c>
      <c r="T1964" s="45">
        <f t="shared" si="689"/>
        <v>0</v>
      </c>
      <c r="U1964" s="27" t="s">
        <v>4</v>
      </c>
      <c r="V1964" s="29">
        <f t="shared" si="690"/>
        <v>0</v>
      </c>
      <c r="W1964" s="29">
        <f t="shared" si="683"/>
        <v>0.89999906666573337</v>
      </c>
      <c r="X1964" s="30" t="s">
        <v>5</v>
      </c>
      <c r="Y1964" s="78">
        <f t="shared" si="685"/>
        <v>1</v>
      </c>
      <c r="Z1964" s="78">
        <f t="shared" si="688"/>
        <v>77</v>
      </c>
      <c r="AA1964" s="27">
        <f t="shared" si="686"/>
        <v>222</v>
      </c>
      <c r="AB1964" s="31">
        <f t="shared" si="684"/>
        <v>0.89999906666573337</v>
      </c>
      <c r="AC1964" s="25" t="s">
        <v>27</v>
      </c>
      <c r="AD1964" s="43">
        <f t="shared" si="691"/>
        <v>0.89999906666573337</v>
      </c>
      <c r="AE1964" s="48">
        <f t="shared" si="692"/>
        <v>0</v>
      </c>
      <c r="AF1964" s="16">
        <f t="shared" si="693"/>
        <v>0</v>
      </c>
      <c r="AG1964" s="18">
        <f t="shared" si="694"/>
        <v>0</v>
      </c>
      <c r="AH1964" s="37">
        <f t="shared" si="695"/>
        <v>0</v>
      </c>
      <c r="AI1964" s="8">
        <f t="shared" si="696"/>
        <v>0</v>
      </c>
      <c r="AJ1964" s="13">
        <f t="shared" si="697"/>
        <v>0</v>
      </c>
      <c r="AK1964" s="14">
        <f t="shared" si="698"/>
        <v>0</v>
      </c>
      <c r="AL1964" s="17">
        <f t="shared" si="687"/>
        <v>0.10000093333426666</v>
      </c>
      <c r="AM1964" s="22">
        <f t="shared" si="699"/>
        <v>99999</v>
      </c>
      <c r="AN1964" s="91">
        <f t="shared" si="700"/>
        <v>99999</v>
      </c>
    </row>
    <row r="1965" spans="3:40">
      <c r="C1965" s="71"/>
      <c r="S1965" s="1">
        <f t="shared" si="682"/>
        <v>0</v>
      </c>
      <c r="T1965" s="45">
        <f t="shared" si="689"/>
        <v>0</v>
      </c>
      <c r="U1965" s="27" t="s">
        <v>4</v>
      </c>
      <c r="V1965" s="29">
        <f t="shared" si="690"/>
        <v>0</v>
      </c>
      <c r="W1965" s="29">
        <f t="shared" si="683"/>
        <v>0.89999906666573337</v>
      </c>
      <c r="X1965" s="30" t="s">
        <v>5</v>
      </c>
      <c r="Y1965" s="78">
        <f t="shared" si="685"/>
        <v>1</v>
      </c>
      <c r="Z1965" s="78">
        <f t="shared" si="688"/>
        <v>77</v>
      </c>
      <c r="AA1965" s="27">
        <f t="shared" si="686"/>
        <v>222</v>
      </c>
      <c r="AB1965" s="31">
        <f t="shared" si="684"/>
        <v>0.89999906666573337</v>
      </c>
      <c r="AC1965" s="25" t="s">
        <v>27</v>
      </c>
      <c r="AD1965" s="43">
        <f t="shared" si="691"/>
        <v>0.89999906666573337</v>
      </c>
      <c r="AE1965" s="48">
        <f t="shared" si="692"/>
        <v>0</v>
      </c>
      <c r="AF1965" s="16">
        <f t="shared" si="693"/>
        <v>0</v>
      </c>
      <c r="AG1965" s="18">
        <f t="shared" si="694"/>
        <v>0</v>
      </c>
      <c r="AH1965" s="37">
        <f t="shared" si="695"/>
        <v>0</v>
      </c>
      <c r="AI1965" s="8">
        <f t="shared" si="696"/>
        <v>0</v>
      </c>
      <c r="AJ1965" s="13">
        <f t="shared" si="697"/>
        <v>0</v>
      </c>
      <c r="AK1965" s="14">
        <f t="shared" si="698"/>
        <v>0</v>
      </c>
      <c r="AL1965" s="17">
        <f t="shared" si="687"/>
        <v>0.10000093333426666</v>
      </c>
      <c r="AM1965" s="22">
        <f t="shared" si="699"/>
        <v>99999</v>
      </c>
      <c r="AN1965" s="91">
        <f t="shared" si="700"/>
        <v>99999</v>
      </c>
    </row>
    <row r="1966" spans="3:40">
      <c r="C1966" s="71"/>
      <c r="S1966" s="1">
        <f t="shared" si="682"/>
        <v>0</v>
      </c>
      <c r="T1966" s="45">
        <f t="shared" si="689"/>
        <v>0</v>
      </c>
      <c r="U1966" s="27" t="s">
        <v>4</v>
      </c>
      <c r="V1966" s="29">
        <f t="shared" si="690"/>
        <v>0</v>
      </c>
      <c r="W1966" s="29">
        <f t="shared" si="683"/>
        <v>0.89999906666573337</v>
      </c>
      <c r="X1966" s="30" t="s">
        <v>5</v>
      </c>
      <c r="Y1966" s="78">
        <f t="shared" si="685"/>
        <v>1</v>
      </c>
      <c r="Z1966" s="78">
        <f t="shared" si="688"/>
        <v>77</v>
      </c>
      <c r="AA1966" s="27">
        <f t="shared" si="686"/>
        <v>222</v>
      </c>
      <c r="AB1966" s="31">
        <f t="shared" si="684"/>
        <v>0.89999906666573337</v>
      </c>
      <c r="AC1966" s="25" t="s">
        <v>27</v>
      </c>
      <c r="AD1966" s="43">
        <f t="shared" si="691"/>
        <v>0.89999906666573337</v>
      </c>
      <c r="AE1966" s="48">
        <f t="shared" si="692"/>
        <v>0</v>
      </c>
      <c r="AF1966" s="16">
        <f t="shared" si="693"/>
        <v>0</v>
      </c>
      <c r="AG1966" s="18">
        <f t="shared" si="694"/>
        <v>0</v>
      </c>
      <c r="AH1966" s="37">
        <f t="shared" si="695"/>
        <v>0</v>
      </c>
      <c r="AI1966" s="8">
        <f t="shared" si="696"/>
        <v>0</v>
      </c>
      <c r="AJ1966" s="13">
        <f t="shared" si="697"/>
        <v>0</v>
      </c>
      <c r="AK1966" s="14">
        <f t="shared" si="698"/>
        <v>0</v>
      </c>
      <c r="AL1966" s="17">
        <f t="shared" si="687"/>
        <v>0.10000093333426666</v>
      </c>
      <c r="AM1966" s="22">
        <f t="shared" si="699"/>
        <v>99999</v>
      </c>
      <c r="AN1966" s="91">
        <f t="shared" si="700"/>
        <v>99999</v>
      </c>
    </row>
    <row r="1967" spans="3:40">
      <c r="C1967" s="71"/>
      <c r="S1967" s="1">
        <f t="shared" si="682"/>
        <v>0</v>
      </c>
      <c r="T1967" s="45">
        <f t="shared" si="689"/>
        <v>0</v>
      </c>
      <c r="U1967" s="27" t="s">
        <v>4</v>
      </c>
      <c r="V1967" s="29">
        <f t="shared" si="690"/>
        <v>0</v>
      </c>
      <c r="W1967" s="29">
        <f t="shared" si="683"/>
        <v>0.89999906666573337</v>
      </c>
      <c r="X1967" s="30" t="s">
        <v>5</v>
      </c>
      <c r="Y1967" s="78">
        <f t="shared" si="685"/>
        <v>1</v>
      </c>
      <c r="Z1967" s="78">
        <f t="shared" si="688"/>
        <v>77</v>
      </c>
      <c r="AA1967" s="27">
        <f t="shared" si="686"/>
        <v>222</v>
      </c>
      <c r="AB1967" s="31">
        <f t="shared" si="684"/>
        <v>0.89999906666573337</v>
      </c>
      <c r="AC1967" s="25" t="s">
        <v>27</v>
      </c>
      <c r="AD1967" s="43">
        <f t="shared" si="691"/>
        <v>0.89999906666573337</v>
      </c>
      <c r="AE1967" s="48">
        <f t="shared" si="692"/>
        <v>0</v>
      </c>
      <c r="AF1967" s="16">
        <f t="shared" si="693"/>
        <v>0</v>
      </c>
      <c r="AG1967" s="18">
        <f t="shared" si="694"/>
        <v>0</v>
      </c>
      <c r="AH1967" s="37">
        <f t="shared" si="695"/>
        <v>0</v>
      </c>
      <c r="AI1967" s="8">
        <f t="shared" si="696"/>
        <v>0</v>
      </c>
      <c r="AJ1967" s="13">
        <f t="shared" si="697"/>
        <v>0</v>
      </c>
      <c r="AK1967" s="14">
        <f t="shared" si="698"/>
        <v>0</v>
      </c>
      <c r="AL1967" s="17">
        <f t="shared" si="687"/>
        <v>0.10000093333426666</v>
      </c>
      <c r="AM1967" s="22">
        <f t="shared" si="699"/>
        <v>99999</v>
      </c>
      <c r="AN1967" s="91">
        <f t="shared" si="700"/>
        <v>99999</v>
      </c>
    </row>
    <row r="1968" spans="3:40">
      <c r="C1968" s="71"/>
      <c r="S1968" s="1">
        <f t="shared" si="682"/>
        <v>0</v>
      </c>
      <c r="T1968" s="45">
        <f t="shared" si="689"/>
        <v>0</v>
      </c>
      <c r="U1968" s="27" t="s">
        <v>4</v>
      </c>
      <c r="V1968" s="29">
        <f t="shared" si="690"/>
        <v>0</v>
      </c>
      <c r="W1968" s="29">
        <f t="shared" si="683"/>
        <v>0.89999906666573337</v>
      </c>
      <c r="X1968" s="30" t="s">
        <v>5</v>
      </c>
      <c r="Y1968" s="78">
        <f t="shared" si="685"/>
        <v>1</v>
      </c>
      <c r="Z1968" s="78">
        <f t="shared" si="688"/>
        <v>77</v>
      </c>
      <c r="AA1968" s="27">
        <f t="shared" si="686"/>
        <v>222</v>
      </c>
      <c r="AB1968" s="31">
        <f t="shared" si="684"/>
        <v>0.89999906666573337</v>
      </c>
      <c r="AC1968" s="25" t="s">
        <v>27</v>
      </c>
      <c r="AD1968" s="43">
        <f t="shared" si="691"/>
        <v>0.89999906666573337</v>
      </c>
      <c r="AE1968" s="48">
        <f t="shared" si="692"/>
        <v>0</v>
      </c>
      <c r="AF1968" s="16">
        <f t="shared" si="693"/>
        <v>0</v>
      </c>
      <c r="AG1968" s="18">
        <f t="shared" si="694"/>
        <v>0</v>
      </c>
      <c r="AH1968" s="37">
        <f t="shared" si="695"/>
        <v>0</v>
      </c>
      <c r="AI1968" s="8">
        <f t="shared" si="696"/>
        <v>0</v>
      </c>
      <c r="AJ1968" s="13">
        <f t="shared" si="697"/>
        <v>0</v>
      </c>
      <c r="AK1968" s="14">
        <f t="shared" si="698"/>
        <v>0</v>
      </c>
      <c r="AL1968" s="17">
        <f t="shared" si="687"/>
        <v>0.10000093333426666</v>
      </c>
      <c r="AM1968" s="22">
        <f t="shared" si="699"/>
        <v>99999</v>
      </c>
      <c r="AN1968" s="91">
        <f t="shared" si="700"/>
        <v>99999</v>
      </c>
    </row>
    <row r="1969" spans="3:40">
      <c r="C1969" s="71"/>
      <c r="S1969" s="1">
        <f t="shared" si="682"/>
        <v>0</v>
      </c>
      <c r="T1969" s="45">
        <f t="shared" si="689"/>
        <v>0</v>
      </c>
      <c r="U1969" s="27" t="s">
        <v>4</v>
      </c>
      <c r="V1969" s="29">
        <f t="shared" si="690"/>
        <v>0</v>
      </c>
      <c r="W1969" s="29">
        <f t="shared" si="683"/>
        <v>0.89999906666573337</v>
      </c>
      <c r="X1969" s="30" t="s">
        <v>5</v>
      </c>
      <c r="Y1969" s="78">
        <f t="shared" si="685"/>
        <v>1</v>
      </c>
      <c r="Z1969" s="78">
        <f t="shared" si="688"/>
        <v>77</v>
      </c>
      <c r="AA1969" s="27">
        <f t="shared" si="686"/>
        <v>222</v>
      </c>
      <c r="AB1969" s="31">
        <f t="shared" si="684"/>
        <v>0.89999906666573337</v>
      </c>
      <c r="AC1969" s="25" t="s">
        <v>27</v>
      </c>
      <c r="AD1969" s="43">
        <f t="shared" si="691"/>
        <v>0.89999906666573337</v>
      </c>
      <c r="AE1969" s="48">
        <f t="shared" si="692"/>
        <v>0</v>
      </c>
      <c r="AF1969" s="16">
        <f t="shared" si="693"/>
        <v>0</v>
      </c>
      <c r="AG1969" s="18">
        <f t="shared" si="694"/>
        <v>0</v>
      </c>
      <c r="AH1969" s="37">
        <f t="shared" si="695"/>
        <v>0</v>
      </c>
      <c r="AI1969" s="8">
        <f t="shared" si="696"/>
        <v>0</v>
      </c>
      <c r="AJ1969" s="13">
        <f t="shared" si="697"/>
        <v>0</v>
      </c>
      <c r="AK1969" s="14">
        <f t="shared" si="698"/>
        <v>0</v>
      </c>
      <c r="AL1969" s="17">
        <f t="shared" si="687"/>
        <v>0.10000093333426666</v>
      </c>
      <c r="AM1969" s="22">
        <f t="shared" si="699"/>
        <v>99999</v>
      </c>
      <c r="AN1969" s="91">
        <f t="shared" si="700"/>
        <v>99999</v>
      </c>
    </row>
    <row r="1970" spans="3:40">
      <c r="C1970" s="71"/>
      <c r="S1970" s="1">
        <f t="shared" si="682"/>
        <v>0</v>
      </c>
      <c r="T1970" s="45">
        <f t="shared" si="689"/>
        <v>0</v>
      </c>
      <c r="U1970" s="27" t="s">
        <v>4</v>
      </c>
      <c r="V1970" s="29">
        <f t="shared" si="690"/>
        <v>0</v>
      </c>
      <c r="W1970" s="29">
        <f t="shared" si="683"/>
        <v>0.89999906666573337</v>
      </c>
      <c r="X1970" s="30" t="s">
        <v>5</v>
      </c>
      <c r="Y1970" s="78">
        <f t="shared" si="685"/>
        <v>1</v>
      </c>
      <c r="Z1970" s="78">
        <f t="shared" si="688"/>
        <v>77</v>
      </c>
      <c r="AA1970" s="27">
        <f t="shared" si="686"/>
        <v>222</v>
      </c>
      <c r="AB1970" s="31">
        <f t="shared" si="684"/>
        <v>0.89999906666573337</v>
      </c>
      <c r="AC1970" s="25" t="s">
        <v>27</v>
      </c>
      <c r="AD1970" s="43">
        <f t="shared" si="691"/>
        <v>0.89999906666573337</v>
      </c>
      <c r="AE1970" s="48">
        <f t="shared" si="692"/>
        <v>0</v>
      </c>
      <c r="AF1970" s="16">
        <f t="shared" si="693"/>
        <v>0</v>
      </c>
      <c r="AG1970" s="18">
        <f t="shared" si="694"/>
        <v>0</v>
      </c>
      <c r="AH1970" s="37">
        <f t="shared" si="695"/>
        <v>0</v>
      </c>
      <c r="AI1970" s="8">
        <f t="shared" si="696"/>
        <v>0</v>
      </c>
      <c r="AJ1970" s="13">
        <f t="shared" si="697"/>
        <v>0</v>
      </c>
      <c r="AK1970" s="14">
        <f t="shared" si="698"/>
        <v>0</v>
      </c>
      <c r="AL1970" s="17">
        <f t="shared" si="687"/>
        <v>0.10000093333426666</v>
      </c>
      <c r="AM1970" s="22">
        <f t="shared" si="699"/>
        <v>99999</v>
      </c>
      <c r="AN1970" s="91">
        <f t="shared" si="700"/>
        <v>99999</v>
      </c>
    </row>
    <row r="1971" spans="3:40">
      <c r="C1971" s="71"/>
      <c r="S1971" s="1">
        <f t="shared" ref="S1971:S2009" si="701">IF(T1971=0,IF(AJ1971+AK1971+AF1971+AG1971+AH1971+AI1971,99999,0),0)</f>
        <v>0</v>
      </c>
      <c r="T1971" s="45">
        <f t="shared" si="689"/>
        <v>0</v>
      </c>
      <c r="U1971" s="27" t="s">
        <v>4</v>
      </c>
      <c r="V1971" s="29">
        <f t="shared" si="690"/>
        <v>0</v>
      </c>
      <c r="W1971" s="29">
        <f t="shared" ref="W1971:W2009" si="702">IF(AA1971=222,1-AL1971,AL1971)</f>
        <v>0.89999906666573337</v>
      </c>
      <c r="X1971" s="30" t="s">
        <v>5</v>
      </c>
      <c r="Y1971" s="78">
        <f t="shared" si="685"/>
        <v>1</v>
      </c>
      <c r="Z1971" s="78">
        <f t="shared" si="688"/>
        <v>77</v>
      </c>
      <c r="AA1971" s="27">
        <f t="shared" si="686"/>
        <v>222</v>
      </c>
      <c r="AB1971" s="31">
        <f t="shared" ref="AB1971:AB2009" si="703">W1971</f>
        <v>0.89999906666573337</v>
      </c>
      <c r="AC1971" s="25" t="s">
        <v>27</v>
      </c>
      <c r="AD1971" s="43">
        <f t="shared" si="691"/>
        <v>0.89999906666573337</v>
      </c>
      <c r="AE1971" s="48">
        <f t="shared" si="692"/>
        <v>0</v>
      </c>
      <c r="AF1971" s="16">
        <f t="shared" si="693"/>
        <v>0</v>
      </c>
      <c r="AG1971" s="18">
        <f t="shared" si="694"/>
        <v>0</v>
      </c>
      <c r="AH1971" s="37">
        <f t="shared" si="695"/>
        <v>0</v>
      </c>
      <c r="AI1971" s="8">
        <f t="shared" si="696"/>
        <v>0</v>
      </c>
      <c r="AJ1971" s="13">
        <f t="shared" si="697"/>
        <v>0</v>
      </c>
      <c r="AK1971" s="14">
        <f t="shared" si="698"/>
        <v>0</v>
      </c>
      <c r="AL1971" s="17">
        <f t="shared" si="687"/>
        <v>0.10000093333426666</v>
      </c>
      <c r="AM1971" s="22">
        <f t="shared" si="699"/>
        <v>99999</v>
      </c>
      <c r="AN1971" s="91">
        <f t="shared" si="700"/>
        <v>99999</v>
      </c>
    </row>
    <row r="1972" spans="3:40">
      <c r="C1972" s="71"/>
      <c r="S1972" s="1">
        <f t="shared" si="701"/>
        <v>0</v>
      </c>
      <c r="T1972" s="45">
        <f t="shared" si="689"/>
        <v>0</v>
      </c>
      <c r="U1972" s="27" t="s">
        <v>4</v>
      </c>
      <c r="V1972" s="29">
        <f t="shared" si="690"/>
        <v>0</v>
      </c>
      <c r="W1972" s="29">
        <f t="shared" si="702"/>
        <v>0.89999906666573337</v>
      </c>
      <c r="X1972" s="30" t="s">
        <v>5</v>
      </c>
      <c r="Y1972" s="78">
        <f t="shared" si="685"/>
        <v>1</v>
      </c>
      <c r="Z1972" s="78">
        <f t="shared" si="688"/>
        <v>77</v>
      </c>
      <c r="AA1972" s="27">
        <f t="shared" si="686"/>
        <v>222</v>
      </c>
      <c r="AB1972" s="31">
        <f t="shared" si="703"/>
        <v>0.89999906666573337</v>
      </c>
      <c r="AC1972" s="25" t="s">
        <v>27</v>
      </c>
      <c r="AD1972" s="43">
        <f t="shared" si="691"/>
        <v>0.89999906666573337</v>
      </c>
      <c r="AE1972" s="48">
        <f t="shared" si="692"/>
        <v>0</v>
      </c>
      <c r="AF1972" s="16">
        <f t="shared" si="693"/>
        <v>0</v>
      </c>
      <c r="AG1972" s="18">
        <f t="shared" si="694"/>
        <v>0</v>
      </c>
      <c r="AH1972" s="37">
        <f t="shared" si="695"/>
        <v>0</v>
      </c>
      <c r="AI1972" s="8">
        <f t="shared" si="696"/>
        <v>0</v>
      </c>
      <c r="AJ1972" s="13">
        <f t="shared" si="697"/>
        <v>0</v>
      </c>
      <c r="AK1972" s="14">
        <f t="shared" si="698"/>
        <v>0</v>
      </c>
      <c r="AL1972" s="17">
        <f t="shared" si="687"/>
        <v>0.10000093333426666</v>
      </c>
      <c r="AM1972" s="22">
        <f t="shared" si="699"/>
        <v>99999</v>
      </c>
      <c r="AN1972" s="91">
        <f t="shared" si="700"/>
        <v>99999</v>
      </c>
    </row>
    <row r="1973" spans="3:40">
      <c r="C1973" s="71"/>
      <c r="S1973" s="1">
        <f t="shared" si="701"/>
        <v>0</v>
      </c>
      <c r="T1973" s="45">
        <f t="shared" si="689"/>
        <v>0</v>
      </c>
      <c r="U1973" s="27" t="s">
        <v>4</v>
      </c>
      <c r="V1973" s="29">
        <f t="shared" si="690"/>
        <v>0</v>
      </c>
      <c r="W1973" s="29">
        <f t="shared" si="702"/>
        <v>0.89999906666573337</v>
      </c>
      <c r="X1973" s="30" t="s">
        <v>5</v>
      </c>
      <c r="Y1973" s="78">
        <f t="shared" si="685"/>
        <v>1</v>
      </c>
      <c r="Z1973" s="78">
        <f t="shared" si="688"/>
        <v>77</v>
      </c>
      <c r="AA1973" s="27">
        <f t="shared" si="686"/>
        <v>222</v>
      </c>
      <c r="AB1973" s="31">
        <f t="shared" si="703"/>
        <v>0.89999906666573337</v>
      </c>
      <c r="AC1973" s="25" t="s">
        <v>27</v>
      </c>
      <c r="AD1973" s="43">
        <f t="shared" si="691"/>
        <v>0.89999906666573337</v>
      </c>
      <c r="AE1973" s="48">
        <f t="shared" si="692"/>
        <v>0</v>
      </c>
      <c r="AF1973" s="16">
        <f t="shared" si="693"/>
        <v>0</v>
      </c>
      <c r="AG1973" s="18">
        <f t="shared" si="694"/>
        <v>0</v>
      </c>
      <c r="AH1973" s="37">
        <f t="shared" si="695"/>
        <v>0</v>
      </c>
      <c r="AI1973" s="8">
        <f t="shared" si="696"/>
        <v>0</v>
      </c>
      <c r="AJ1973" s="13">
        <f t="shared" si="697"/>
        <v>0</v>
      </c>
      <c r="AK1973" s="14">
        <f t="shared" si="698"/>
        <v>0</v>
      </c>
      <c r="AL1973" s="17">
        <f t="shared" si="687"/>
        <v>0.10000093333426666</v>
      </c>
      <c r="AM1973" s="22">
        <f t="shared" si="699"/>
        <v>99999</v>
      </c>
      <c r="AN1973" s="91">
        <f t="shared" si="700"/>
        <v>99999</v>
      </c>
    </row>
    <row r="1974" spans="3:40">
      <c r="C1974" s="71"/>
      <c r="S1974" s="1">
        <f t="shared" si="701"/>
        <v>0</v>
      </c>
      <c r="T1974" s="45">
        <f t="shared" si="689"/>
        <v>0</v>
      </c>
      <c r="U1974" s="27" t="s">
        <v>4</v>
      </c>
      <c r="V1974" s="29">
        <f t="shared" si="690"/>
        <v>0</v>
      </c>
      <c r="W1974" s="29">
        <f t="shared" si="702"/>
        <v>0.89999906666573337</v>
      </c>
      <c r="X1974" s="30" t="s">
        <v>5</v>
      </c>
      <c r="Y1974" s="78">
        <f t="shared" si="685"/>
        <v>1</v>
      </c>
      <c r="Z1974" s="78">
        <f t="shared" si="688"/>
        <v>77</v>
      </c>
      <c r="AA1974" s="27">
        <f t="shared" si="686"/>
        <v>222</v>
      </c>
      <c r="AB1974" s="31">
        <f t="shared" si="703"/>
        <v>0.89999906666573337</v>
      </c>
      <c r="AC1974" s="25" t="s">
        <v>27</v>
      </c>
      <c r="AD1974" s="43">
        <f t="shared" si="691"/>
        <v>0.89999906666573337</v>
      </c>
      <c r="AE1974" s="48">
        <f t="shared" si="692"/>
        <v>0</v>
      </c>
      <c r="AF1974" s="16">
        <f t="shared" si="693"/>
        <v>0</v>
      </c>
      <c r="AG1974" s="18">
        <f t="shared" si="694"/>
        <v>0</v>
      </c>
      <c r="AH1974" s="37">
        <f t="shared" si="695"/>
        <v>0</v>
      </c>
      <c r="AI1974" s="8">
        <f t="shared" si="696"/>
        <v>0</v>
      </c>
      <c r="AJ1974" s="13">
        <f t="shared" si="697"/>
        <v>0</v>
      </c>
      <c r="AK1974" s="14">
        <f t="shared" si="698"/>
        <v>0</v>
      </c>
      <c r="AL1974" s="17">
        <f t="shared" si="687"/>
        <v>0.10000093333426666</v>
      </c>
      <c r="AM1974" s="22">
        <f t="shared" si="699"/>
        <v>99999</v>
      </c>
      <c r="AN1974" s="91">
        <f t="shared" si="700"/>
        <v>99999</v>
      </c>
    </row>
    <row r="1975" spans="3:40">
      <c r="C1975" s="71"/>
      <c r="S1975" s="1">
        <f t="shared" si="701"/>
        <v>0</v>
      </c>
      <c r="T1975" s="45">
        <f t="shared" si="689"/>
        <v>0</v>
      </c>
      <c r="U1975" s="27" t="s">
        <v>4</v>
      </c>
      <c r="V1975" s="29">
        <f t="shared" si="690"/>
        <v>0</v>
      </c>
      <c r="W1975" s="29">
        <f t="shared" si="702"/>
        <v>0.89999906666573337</v>
      </c>
      <c r="X1975" s="30" t="s">
        <v>5</v>
      </c>
      <c r="Y1975" s="78">
        <f t="shared" si="685"/>
        <v>1</v>
      </c>
      <c r="Z1975" s="78">
        <f t="shared" si="688"/>
        <v>77</v>
      </c>
      <c r="AA1975" s="27">
        <f t="shared" si="686"/>
        <v>222</v>
      </c>
      <c r="AB1975" s="31">
        <f t="shared" si="703"/>
        <v>0.89999906666573337</v>
      </c>
      <c r="AC1975" s="25" t="s">
        <v>27</v>
      </c>
      <c r="AD1975" s="43">
        <f t="shared" si="691"/>
        <v>0.89999906666573337</v>
      </c>
      <c r="AE1975" s="48">
        <f t="shared" si="692"/>
        <v>0</v>
      </c>
      <c r="AF1975" s="16">
        <f t="shared" si="693"/>
        <v>0</v>
      </c>
      <c r="AG1975" s="18">
        <f t="shared" si="694"/>
        <v>0</v>
      </c>
      <c r="AH1975" s="37">
        <f t="shared" si="695"/>
        <v>0</v>
      </c>
      <c r="AI1975" s="8">
        <f t="shared" si="696"/>
        <v>0</v>
      </c>
      <c r="AJ1975" s="13">
        <f t="shared" si="697"/>
        <v>0</v>
      </c>
      <c r="AK1975" s="14">
        <f t="shared" si="698"/>
        <v>0</v>
      </c>
      <c r="AL1975" s="17">
        <f t="shared" si="687"/>
        <v>0.10000093333426666</v>
      </c>
      <c r="AM1975" s="22">
        <f t="shared" si="699"/>
        <v>99999</v>
      </c>
      <c r="AN1975" s="91">
        <f t="shared" si="700"/>
        <v>99999</v>
      </c>
    </row>
    <row r="1976" spans="3:40">
      <c r="C1976" s="71"/>
      <c r="S1976" s="1">
        <f t="shared" si="701"/>
        <v>0</v>
      </c>
      <c r="T1976" s="45">
        <f t="shared" si="689"/>
        <v>0</v>
      </c>
      <c r="U1976" s="27" t="s">
        <v>4</v>
      </c>
      <c r="V1976" s="29">
        <f t="shared" si="690"/>
        <v>0</v>
      </c>
      <c r="W1976" s="29">
        <f t="shared" si="702"/>
        <v>0.89999906666573337</v>
      </c>
      <c r="X1976" s="30" t="s">
        <v>5</v>
      </c>
      <c r="Y1976" s="78">
        <f t="shared" si="685"/>
        <v>1</v>
      </c>
      <c r="Z1976" s="78">
        <f t="shared" si="688"/>
        <v>77</v>
      </c>
      <c r="AA1976" s="27">
        <f t="shared" si="686"/>
        <v>222</v>
      </c>
      <c r="AB1976" s="31">
        <f t="shared" si="703"/>
        <v>0.89999906666573337</v>
      </c>
      <c r="AC1976" s="25" t="s">
        <v>27</v>
      </c>
      <c r="AD1976" s="43">
        <f t="shared" si="691"/>
        <v>0.89999906666573337</v>
      </c>
      <c r="AE1976" s="48">
        <f t="shared" si="692"/>
        <v>0</v>
      </c>
      <c r="AF1976" s="16">
        <f t="shared" si="693"/>
        <v>0</v>
      </c>
      <c r="AG1976" s="18">
        <f t="shared" si="694"/>
        <v>0</v>
      </c>
      <c r="AH1976" s="37">
        <f t="shared" si="695"/>
        <v>0</v>
      </c>
      <c r="AI1976" s="8">
        <f t="shared" si="696"/>
        <v>0</v>
      </c>
      <c r="AJ1976" s="13">
        <f t="shared" si="697"/>
        <v>0</v>
      </c>
      <c r="AK1976" s="14">
        <f t="shared" si="698"/>
        <v>0</v>
      </c>
      <c r="AL1976" s="17">
        <f t="shared" si="687"/>
        <v>0.10000093333426666</v>
      </c>
      <c r="AM1976" s="22">
        <f t="shared" si="699"/>
        <v>99999</v>
      </c>
      <c r="AN1976" s="91">
        <f t="shared" si="700"/>
        <v>99999</v>
      </c>
    </row>
    <row r="1977" spans="3:40">
      <c r="C1977" s="71"/>
      <c r="S1977" s="1">
        <f t="shared" si="701"/>
        <v>0</v>
      </c>
      <c r="T1977" s="45">
        <f t="shared" si="689"/>
        <v>0</v>
      </c>
      <c r="U1977" s="27" t="s">
        <v>4</v>
      </c>
      <c r="V1977" s="29">
        <f t="shared" si="690"/>
        <v>0</v>
      </c>
      <c r="W1977" s="29">
        <f t="shared" si="702"/>
        <v>0.89999906666573337</v>
      </c>
      <c r="X1977" s="30" t="s">
        <v>5</v>
      </c>
      <c r="Y1977" s="78">
        <f t="shared" si="685"/>
        <v>1</v>
      </c>
      <c r="Z1977" s="78">
        <f t="shared" si="688"/>
        <v>77</v>
      </c>
      <c r="AA1977" s="27">
        <f t="shared" si="686"/>
        <v>222</v>
      </c>
      <c r="AB1977" s="31">
        <f t="shared" si="703"/>
        <v>0.89999906666573337</v>
      </c>
      <c r="AC1977" s="25" t="s">
        <v>27</v>
      </c>
      <c r="AD1977" s="43">
        <f t="shared" si="691"/>
        <v>0.89999906666573337</v>
      </c>
      <c r="AE1977" s="48">
        <f t="shared" si="692"/>
        <v>0</v>
      </c>
      <c r="AF1977" s="16">
        <f t="shared" si="693"/>
        <v>0</v>
      </c>
      <c r="AG1977" s="18">
        <f t="shared" si="694"/>
        <v>0</v>
      </c>
      <c r="AH1977" s="37">
        <f t="shared" si="695"/>
        <v>0</v>
      </c>
      <c r="AI1977" s="8">
        <f t="shared" si="696"/>
        <v>0</v>
      </c>
      <c r="AJ1977" s="13">
        <f t="shared" si="697"/>
        <v>0</v>
      </c>
      <c r="AK1977" s="14">
        <f t="shared" si="698"/>
        <v>0</v>
      </c>
      <c r="AL1977" s="17">
        <f t="shared" si="687"/>
        <v>0.10000093333426666</v>
      </c>
      <c r="AM1977" s="22">
        <f t="shared" si="699"/>
        <v>99999</v>
      </c>
      <c r="AN1977" s="91">
        <f t="shared" si="700"/>
        <v>99999</v>
      </c>
    </row>
    <row r="1978" spans="3:40">
      <c r="C1978" s="71"/>
      <c r="S1978" s="1">
        <f t="shared" si="701"/>
        <v>0</v>
      </c>
      <c r="T1978" s="45">
        <f t="shared" si="689"/>
        <v>0</v>
      </c>
      <c r="U1978" s="27" t="s">
        <v>4</v>
      </c>
      <c r="V1978" s="29">
        <f t="shared" si="690"/>
        <v>0</v>
      </c>
      <c r="W1978" s="29">
        <f t="shared" si="702"/>
        <v>0.89999906666573337</v>
      </c>
      <c r="X1978" s="30" t="s">
        <v>5</v>
      </c>
      <c r="Y1978" s="78">
        <f t="shared" si="685"/>
        <v>1</v>
      </c>
      <c r="Z1978" s="78">
        <f t="shared" si="688"/>
        <v>77</v>
      </c>
      <c r="AA1978" s="27">
        <f t="shared" si="686"/>
        <v>222</v>
      </c>
      <c r="AB1978" s="31">
        <f t="shared" si="703"/>
        <v>0.89999906666573337</v>
      </c>
      <c r="AC1978" s="25" t="s">
        <v>27</v>
      </c>
      <c r="AD1978" s="43">
        <f t="shared" si="691"/>
        <v>0.89999906666573337</v>
      </c>
      <c r="AE1978" s="48">
        <f t="shared" si="692"/>
        <v>0</v>
      </c>
      <c r="AF1978" s="16">
        <f t="shared" si="693"/>
        <v>0</v>
      </c>
      <c r="AG1978" s="18">
        <f t="shared" si="694"/>
        <v>0</v>
      </c>
      <c r="AH1978" s="37">
        <f t="shared" si="695"/>
        <v>0</v>
      </c>
      <c r="AI1978" s="8">
        <f t="shared" si="696"/>
        <v>0</v>
      </c>
      <c r="AJ1978" s="13">
        <f t="shared" si="697"/>
        <v>0</v>
      </c>
      <c r="AK1978" s="14">
        <f t="shared" si="698"/>
        <v>0</v>
      </c>
      <c r="AL1978" s="17">
        <f t="shared" si="687"/>
        <v>0.10000093333426666</v>
      </c>
      <c r="AM1978" s="22">
        <f t="shared" si="699"/>
        <v>99999</v>
      </c>
      <c r="AN1978" s="91">
        <f t="shared" si="700"/>
        <v>99999</v>
      </c>
    </row>
    <row r="1979" spans="3:40">
      <c r="C1979" s="71"/>
      <c r="S1979" s="1">
        <f t="shared" si="701"/>
        <v>0</v>
      </c>
      <c r="T1979" s="45">
        <f t="shared" si="689"/>
        <v>0</v>
      </c>
      <c r="U1979" s="27" t="s">
        <v>4</v>
      </c>
      <c r="V1979" s="29">
        <f t="shared" si="690"/>
        <v>0</v>
      </c>
      <c r="W1979" s="29">
        <f t="shared" si="702"/>
        <v>0.89999906666573337</v>
      </c>
      <c r="X1979" s="30" t="s">
        <v>5</v>
      </c>
      <c r="Y1979" s="78">
        <f t="shared" si="685"/>
        <v>1</v>
      </c>
      <c r="Z1979" s="78">
        <f t="shared" si="688"/>
        <v>77</v>
      </c>
      <c r="AA1979" s="27">
        <f t="shared" si="686"/>
        <v>222</v>
      </c>
      <c r="AB1979" s="31">
        <f t="shared" si="703"/>
        <v>0.89999906666573337</v>
      </c>
      <c r="AC1979" s="25" t="s">
        <v>27</v>
      </c>
      <c r="AD1979" s="43">
        <f t="shared" si="691"/>
        <v>0.89999906666573337</v>
      </c>
      <c r="AE1979" s="48">
        <f t="shared" si="692"/>
        <v>0</v>
      </c>
      <c r="AF1979" s="16">
        <f t="shared" si="693"/>
        <v>0</v>
      </c>
      <c r="AG1979" s="18">
        <f t="shared" si="694"/>
        <v>0</v>
      </c>
      <c r="AH1979" s="37">
        <f t="shared" si="695"/>
        <v>0</v>
      </c>
      <c r="AI1979" s="8">
        <f t="shared" si="696"/>
        <v>0</v>
      </c>
      <c r="AJ1979" s="13">
        <f t="shared" si="697"/>
        <v>0</v>
      </c>
      <c r="AK1979" s="14">
        <f t="shared" si="698"/>
        <v>0</v>
      </c>
      <c r="AL1979" s="17">
        <f t="shared" si="687"/>
        <v>0.10000093333426666</v>
      </c>
      <c r="AM1979" s="22">
        <f t="shared" si="699"/>
        <v>99999</v>
      </c>
      <c r="AN1979" s="91">
        <f t="shared" si="700"/>
        <v>99999</v>
      </c>
    </row>
    <row r="1980" spans="3:40">
      <c r="C1980" s="71"/>
      <c r="S1980" s="1">
        <f t="shared" si="701"/>
        <v>0</v>
      </c>
      <c r="T1980" s="45">
        <f t="shared" si="689"/>
        <v>0</v>
      </c>
      <c r="U1980" s="27" t="s">
        <v>4</v>
      </c>
      <c r="V1980" s="29">
        <f t="shared" si="690"/>
        <v>0</v>
      </c>
      <c r="W1980" s="29">
        <f t="shared" si="702"/>
        <v>0.89999906666573337</v>
      </c>
      <c r="X1980" s="30" t="s">
        <v>5</v>
      </c>
      <c r="Y1980" s="78">
        <f t="shared" si="685"/>
        <v>1</v>
      </c>
      <c r="Z1980" s="78">
        <f t="shared" si="688"/>
        <v>77</v>
      </c>
      <c r="AA1980" s="27">
        <f t="shared" si="686"/>
        <v>222</v>
      </c>
      <c r="AB1980" s="31">
        <f t="shared" si="703"/>
        <v>0.89999906666573337</v>
      </c>
      <c r="AC1980" s="25" t="s">
        <v>27</v>
      </c>
      <c r="AD1980" s="43">
        <f t="shared" si="691"/>
        <v>0.89999906666573337</v>
      </c>
      <c r="AE1980" s="48">
        <f t="shared" si="692"/>
        <v>0</v>
      </c>
      <c r="AF1980" s="16">
        <f t="shared" si="693"/>
        <v>0</v>
      </c>
      <c r="AG1980" s="18">
        <f t="shared" si="694"/>
        <v>0</v>
      </c>
      <c r="AH1980" s="37">
        <f t="shared" si="695"/>
        <v>0</v>
      </c>
      <c r="AI1980" s="8">
        <f t="shared" si="696"/>
        <v>0</v>
      </c>
      <c r="AJ1980" s="13">
        <f t="shared" si="697"/>
        <v>0</v>
      </c>
      <c r="AK1980" s="14">
        <f t="shared" si="698"/>
        <v>0</v>
      </c>
      <c r="AL1980" s="17">
        <f t="shared" si="687"/>
        <v>0.10000093333426666</v>
      </c>
      <c r="AM1980" s="22">
        <f t="shared" si="699"/>
        <v>99999</v>
      </c>
      <c r="AN1980" s="91">
        <f t="shared" si="700"/>
        <v>99999</v>
      </c>
    </row>
    <row r="1981" spans="3:40">
      <c r="C1981" s="71"/>
      <c r="S1981" s="1">
        <f t="shared" si="701"/>
        <v>0</v>
      </c>
      <c r="T1981" s="45">
        <f t="shared" si="689"/>
        <v>0</v>
      </c>
      <c r="U1981" s="27" t="s">
        <v>4</v>
      </c>
      <c r="V1981" s="29">
        <f t="shared" si="690"/>
        <v>0</v>
      </c>
      <c r="W1981" s="29">
        <f t="shared" si="702"/>
        <v>0.89999906666573337</v>
      </c>
      <c r="X1981" s="30" t="s">
        <v>5</v>
      </c>
      <c r="Y1981" s="78">
        <f t="shared" si="685"/>
        <v>1</v>
      </c>
      <c r="Z1981" s="78">
        <f t="shared" si="688"/>
        <v>77</v>
      </c>
      <c r="AA1981" s="27">
        <f t="shared" si="686"/>
        <v>222</v>
      </c>
      <c r="AB1981" s="31">
        <f t="shared" si="703"/>
        <v>0.89999906666573337</v>
      </c>
      <c r="AC1981" s="25" t="s">
        <v>27</v>
      </c>
      <c r="AD1981" s="43">
        <f t="shared" si="691"/>
        <v>0.89999906666573337</v>
      </c>
      <c r="AE1981" s="48">
        <f t="shared" si="692"/>
        <v>0</v>
      </c>
      <c r="AF1981" s="16">
        <f t="shared" si="693"/>
        <v>0</v>
      </c>
      <c r="AG1981" s="18">
        <f t="shared" si="694"/>
        <v>0</v>
      </c>
      <c r="AH1981" s="37">
        <f t="shared" si="695"/>
        <v>0</v>
      </c>
      <c r="AI1981" s="8">
        <f t="shared" si="696"/>
        <v>0</v>
      </c>
      <c r="AJ1981" s="13">
        <f t="shared" si="697"/>
        <v>0</v>
      </c>
      <c r="AK1981" s="14">
        <f t="shared" si="698"/>
        <v>0</v>
      </c>
      <c r="AL1981" s="17">
        <f t="shared" si="687"/>
        <v>0.10000093333426666</v>
      </c>
      <c r="AM1981" s="22">
        <f t="shared" si="699"/>
        <v>99999</v>
      </c>
      <c r="AN1981" s="91">
        <f t="shared" si="700"/>
        <v>99999</v>
      </c>
    </row>
    <row r="1982" spans="3:40">
      <c r="C1982" s="71"/>
      <c r="S1982" s="1">
        <f t="shared" si="701"/>
        <v>0</v>
      </c>
      <c r="T1982" s="45">
        <f t="shared" si="689"/>
        <v>0</v>
      </c>
      <c r="U1982" s="27" t="s">
        <v>4</v>
      </c>
      <c r="V1982" s="29">
        <f t="shared" si="690"/>
        <v>0</v>
      </c>
      <c r="W1982" s="29">
        <f t="shared" si="702"/>
        <v>0.89999906666573337</v>
      </c>
      <c r="X1982" s="30" t="s">
        <v>5</v>
      </c>
      <c r="Y1982" s="78">
        <f t="shared" si="685"/>
        <v>1</v>
      </c>
      <c r="Z1982" s="78">
        <f t="shared" si="688"/>
        <v>77</v>
      </c>
      <c r="AA1982" s="27">
        <f t="shared" si="686"/>
        <v>222</v>
      </c>
      <c r="AB1982" s="31">
        <f t="shared" si="703"/>
        <v>0.89999906666573337</v>
      </c>
      <c r="AC1982" s="25" t="s">
        <v>27</v>
      </c>
      <c r="AD1982" s="43">
        <f t="shared" si="691"/>
        <v>0.89999906666573337</v>
      </c>
      <c r="AE1982" s="48">
        <f t="shared" si="692"/>
        <v>0</v>
      </c>
      <c r="AF1982" s="16">
        <f t="shared" si="693"/>
        <v>0</v>
      </c>
      <c r="AG1982" s="18">
        <f t="shared" si="694"/>
        <v>0</v>
      </c>
      <c r="AH1982" s="37">
        <f t="shared" si="695"/>
        <v>0</v>
      </c>
      <c r="AI1982" s="8">
        <f t="shared" si="696"/>
        <v>0</v>
      </c>
      <c r="AJ1982" s="13">
        <f t="shared" si="697"/>
        <v>0</v>
      </c>
      <c r="AK1982" s="14">
        <f t="shared" si="698"/>
        <v>0</v>
      </c>
      <c r="AL1982" s="17">
        <f t="shared" si="687"/>
        <v>0.10000093333426666</v>
      </c>
      <c r="AM1982" s="22">
        <f t="shared" si="699"/>
        <v>99999</v>
      </c>
      <c r="AN1982" s="91">
        <f t="shared" si="700"/>
        <v>99999</v>
      </c>
    </row>
    <row r="1983" spans="3:40">
      <c r="C1983" s="71"/>
      <c r="S1983" s="1">
        <f t="shared" si="701"/>
        <v>0</v>
      </c>
      <c r="T1983" s="45">
        <f t="shared" si="689"/>
        <v>0</v>
      </c>
      <c r="U1983" s="27" t="s">
        <v>4</v>
      </c>
      <c r="V1983" s="29">
        <f t="shared" si="690"/>
        <v>0</v>
      </c>
      <c r="W1983" s="29">
        <f t="shared" si="702"/>
        <v>0.89999906666573337</v>
      </c>
      <c r="X1983" s="30" t="s">
        <v>5</v>
      </c>
      <c r="Y1983" s="78">
        <f t="shared" si="685"/>
        <v>1</v>
      </c>
      <c r="Z1983" s="78">
        <f t="shared" si="688"/>
        <v>77</v>
      </c>
      <c r="AA1983" s="27">
        <f t="shared" si="686"/>
        <v>222</v>
      </c>
      <c r="AB1983" s="31">
        <f t="shared" si="703"/>
        <v>0.89999906666573337</v>
      </c>
      <c r="AC1983" s="25" t="s">
        <v>27</v>
      </c>
      <c r="AD1983" s="43">
        <f t="shared" si="691"/>
        <v>0.89999906666573337</v>
      </c>
      <c r="AE1983" s="48">
        <f t="shared" si="692"/>
        <v>0</v>
      </c>
      <c r="AF1983" s="16">
        <f t="shared" si="693"/>
        <v>0</v>
      </c>
      <c r="AG1983" s="18">
        <f t="shared" si="694"/>
        <v>0</v>
      </c>
      <c r="AH1983" s="37">
        <f t="shared" si="695"/>
        <v>0</v>
      </c>
      <c r="AI1983" s="8">
        <f t="shared" si="696"/>
        <v>0</v>
      </c>
      <c r="AJ1983" s="13">
        <f t="shared" si="697"/>
        <v>0</v>
      </c>
      <c r="AK1983" s="14">
        <f t="shared" si="698"/>
        <v>0</v>
      </c>
      <c r="AL1983" s="17">
        <f t="shared" si="687"/>
        <v>0.10000093333426666</v>
      </c>
      <c r="AM1983" s="22">
        <f t="shared" si="699"/>
        <v>99999</v>
      </c>
      <c r="AN1983" s="91">
        <f t="shared" si="700"/>
        <v>99999</v>
      </c>
    </row>
    <row r="1984" spans="3:40">
      <c r="C1984" s="71"/>
      <c r="S1984" s="1">
        <f t="shared" si="701"/>
        <v>0</v>
      </c>
      <c r="T1984" s="45">
        <f t="shared" si="689"/>
        <v>0</v>
      </c>
      <c r="U1984" s="27" t="s">
        <v>4</v>
      </c>
      <c r="V1984" s="29">
        <f t="shared" si="690"/>
        <v>0</v>
      </c>
      <c r="W1984" s="29">
        <f t="shared" si="702"/>
        <v>0.89999906666573337</v>
      </c>
      <c r="X1984" s="30" t="s">
        <v>5</v>
      </c>
      <c r="Y1984" s="78">
        <f t="shared" si="685"/>
        <v>1</v>
      </c>
      <c r="Z1984" s="78">
        <f t="shared" si="688"/>
        <v>77</v>
      </c>
      <c r="AA1984" s="27">
        <f t="shared" si="686"/>
        <v>222</v>
      </c>
      <c r="AB1984" s="31">
        <f t="shared" si="703"/>
        <v>0.89999906666573337</v>
      </c>
      <c r="AC1984" s="25" t="s">
        <v>27</v>
      </c>
      <c r="AD1984" s="43">
        <f t="shared" si="691"/>
        <v>0.89999906666573337</v>
      </c>
      <c r="AE1984" s="48">
        <f t="shared" si="692"/>
        <v>0</v>
      </c>
      <c r="AF1984" s="16">
        <f t="shared" si="693"/>
        <v>0</v>
      </c>
      <c r="AG1984" s="18">
        <f t="shared" si="694"/>
        <v>0</v>
      </c>
      <c r="AH1984" s="37">
        <f t="shared" si="695"/>
        <v>0</v>
      </c>
      <c r="AI1984" s="8">
        <f t="shared" si="696"/>
        <v>0</v>
      </c>
      <c r="AJ1984" s="13">
        <f t="shared" si="697"/>
        <v>0</v>
      </c>
      <c r="AK1984" s="14">
        <f t="shared" si="698"/>
        <v>0</v>
      </c>
      <c r="AL1984" s="17">
        <f t="shared" si="687"/>
        <v>0.10000093333426666</v>
      </c>
      <c r="AM1984" s="22">
        <f t="shared" si="699"/>
        <v>99999</v>
      </c>
      <c r="AN1984" s="91">
        <f t="shared" si="700"/>
        <v>99999</v>
      </c>
    </row>
    <row r="1985" spans="3:40">
      <c r="C1985" s="71"/>
      <c r="S1985" s="1">
        <f t="shared" si="701"/>
        <v>0</v>
      </c>
      <c r="T1985" s="45">
        <f t="shared" si="689"/>
        <v>0</v>
      </c>
      <c r="U1985" s="27" t="s">
        <v>4</v>
      </c>
      <c r="V1985" s="29">
        <f t="shared" si="690"/>
        <v>0</v>
      </c>
      <c r="W1985" s="29">
        <f t="shared" si="702"/>
        <v>0.89999906666573337</v>
      </c>
      <c r="X1985" s="30" t="s">
        <v>5</v>
      </c>
      <c r="Y1985" s="78">
        <f t="shared" si="685"/>
        <v>1</v>
      </c>
      <c r="Z1985" s="78">
        <f t="shared" si="688"/>
        <v>77</v>
      </c>
      <c r="AA1985" s="27">
        <f t="shared" si="686"/>
        <v>222</v>
      </c>
      <c r="AB1985" s="31">
        <f t="shared" si="703"/>
        <v>0.89999906666573337</v>
      </c>
      <c r="AC1985" s="25" t="s">
        <v>27</v>
      </c>
      <c r="AD1985" s="43">
        <f t="shared" si="691"/>
        <v>0.89999906666573337</v>
      </c>
      <c r="AE1985" s="48">
        <f t="shared" si="692"/>
        <v>0</v>
      </c>
      <c r="AF1985" s="16">
        <f t="shared" si="693"/>
        <v>0</v>
      </c>
      <c r="AG1985" s="18">
        <f t="shared" si="694"/>
        <v>0</v>
      </c>
      <c r="AH1985" s="37">
        <f t="shared" si="695"/>
        <v>0</v>
      </c>
      <c r="AI1985" s="8">
        <f t="shared" si="696"/>
        <v>0</v>
      </c>
      <c r="AJ1985" s="13">
        <f t="shared" si="697"/>
        <v>0</v>
      </c>
      <c r="AK1985" s="14">
        <f t="shared" si="698"/>
        <v>0</v>
      </c>
      <c r="AL1985" s="17">
        <f t="shared" si="687"/>
        <v>0.10000093333426666</v>
      </c>
      <c r="AM1985" s="22">
        <f t="shared" si="699"/>
        <v>99999</v>
      </c>
      <c r="AN1985" s="91">
        <f t="shared" si="700"/>
        <v>99999</v>
      </c>
    </row>
    <row r="1986" spans="3:40">
      <c r="C1986" s="71"/>
      <c r="S1986" s="1">
        <f t="shared" si="701"/>
        <v>0</v>
      </c>
      <c r="T1986" s="45">
        <f t="shared" si="689"/>
        <v>0</v>
      </c>
      <c r="U1986" s="27" t="s">
        <v>4</v>
      </c>
      <c r="V1986" s="29">
        <f t="shared" si="690"/>
        <v>0</v>
      </c>
      <c r="W1986" s="29">
        <f t="shared" si="702"/>
        <v>0.89999906666573337</v>
      </c>
      <c r="X1986" s="30" t="s">
        <v>5</v>
      </c>
      <c r="Y1986" s="78">
        <f t="shared" si="685"/>
        <v>1</v>
      </c>
      <c r="Z1986" s="78">
        <f t="shared" si="688"/>
        <v>77</v>
      </c>
      <c r="AA1986" s="27">
        <f t="shared" si="686"/>
        <v>222</v>
      </c>
      <c r="AB1986" s="31">
        <f t="shared" si="703"/>
        <v>0.89999906666573337</v>
      </c>
      <c r="AC1986" s="25" t="s">
        <v>27</v>
      </c>
      <c r="AD1986" s="43">
        <f t="shared" si="691"/>
        <v>0.89999906666573337</v>
      </c>
      <c r="AE1986" s="48">
        <f t="shared" si="692"/>
        <v>0</v>
      </c>
      <c r="AF1986" s="16">
        <f t="shared" si="693"/>
        <v>0</v>
      </c>
      <c r="AG1986" s="18">
        <f t="shared" si="694"/>
        <v>0</v>
      </c>
      <c r="AH1986" s="37">
        <f t="shared" si="695"/>
        <v>0</v>
      </c>
      <c r="AI1986" s="8">
        <f t="shared" si="696"/>
        <v>0</v>
      </c>
      <c r="AJ1986" s="13">
        <f t="shared" si="697"/>
        <v>0</v>
      </c>
      <c r="AK1986" s="14">
        <f t="shared" si="698"/>
        <v>0</v>
      </c>
      <c r="AL1986" s="17">
        <f t="shared" si="687"/>
        <v>0.10000093333426666</v>
      </c>
      <c r="AM1986" s="22">
        <f t="shared" si="699"/>
        <v>99999</v>
      </c>
      <c r="AN1986" s="91">
        <f t="shared" si="700"/>
        <v>99999</v>
      </c>
    </row>
    <row r="1987" spans="3:40">
      <c r="C1987" s="71"/>
      <c r="S1987" s="1">
        <f t="shared" si="701"/>
        <v>0</v>
      </c>
      <c r="T1987" s="45">
        <f t="shared" si="689"/>
        <v>0</v>
      </c>
      <c r="U1987" s="27" t="s">
        <v>4</v>
      </c>
      <c r="V1987" s="29">
        <f t="shared" si="690"/>
        <v>0</v>
      </c>
      <c r="W1987" s="29">
        <f t="shared" si="702"/>
        <v>0.89999906666573337</v>
      </c>
      <c r="X1987" s="30" t="s">
        <v>5</v>
      </c>
      <c r="Y1987" s="78">
        <f t="shared" si="685"/>
        <v>1</v>
      </c>
      <c r="Z1987" s="78">
        <f t="shared" si="688"/>
        <v>77</v>
      </c>
      <c r="AA1987" s="27">
        <f t="shared" si="686"/>
        <v>222</v>
      </c>
      <c r="AB1987" s="31">
        <f t="shared" si="703"/>
        <v>0.89999906666573337</v>
      </c>
      <c r="AC1987" s="25" t="s">
        <v>27</v>
      </c>
      <c r="AD1987" s="43">
        <f t="shared" si="691"/>
        <v>0.89999906666573337</v>
      </c>
      <c r="AE1987" s="48">
        <f t="shared" si="692"/>
        <v>0</v>
      </c>
      <c r="AF1987" s="16">
        <f t="shared" si="693"/>
        <v>0</v>
      </c>
      <c r="AG1987" s="18">
        <f t="shared" si="694"/>
        <v>0</v>
      </c>
      <c r="AH1987" s="37">
        <f t="shared" si="695"/>
        <v>0</v>
      </c>
      <c r="AI1987" s="8">
        <f t="shared" si="696"/>
        <v>0</v>
      </c>
      <c r="AJ1987" s="13">
        <f t="shared" si="697"/>
        <v>0</v>
      </c>
      <c r="AK1987" s="14">
        <f t="shared" si="698"/>
        <v>0</v>
      </c>
      <c r="AL1987" s="17">
        <f t="shared" si="687"/>
        <v>0.10000093333426666</v>
      </c>
      <c r="AM1987" s="22">
        <f t="shared" si="699"/>
        <v>99999</v>
      </c>
      <c r="AN1987" s="91">
        <f t="shared" si="700"/>
        <v>99999</v>
      </c>
    </row>
    <row r="1988" spans="3:40">
      <c r="C1988" s="71"/>
      <c r="S1988" s="1">
        <f t="shared" si="701"/>
        <v>0</v>
      </c>
      <c r="T1988" s="45">
        <f t="shared" si="689"/>
        <v>0</v>
      </c>
      <c r="U1988" s="27" t="s">
        <v>4</v>
      </c>
      <c r="V1988" s="29">
        <f t="shared" si="690"/>
        <v>0</v>
      </c>
      <c r="W1988" s="29">
        <f t="shared" si="702"/>
        <v>0.89999906666573337</v>
      </c>
      <c r="X1988" s="30" t="s">
        <v>5</v>
      </c>
      <c r="Y1988" s="78">
        <f t="shared" si="685"/>
        <v>1</v>
      </c>
      <c r="Z1988" s="78">
        <f t="shared" si="688"/>
        <v>77</v>
      </c>
      <c r="AA1988" s="27">
        <f t="shared" si="686"/>
        <v>222</v>
      </c>
      <c r="AB1988" s="31">
        <f t="shared" si="703"/>
        <v>0.89999906666573337</v>
      </c>
      <c r="AC1988" s="25" t="s">
        <v>27</v>
      </c>
      <c r="AD1988" s="43">
        <f t="shared" si="691"/>
        <v>0.89999906666573337</v>
      </c>
      <c r="AE1988" s="48">
        <f t="shared" si="692"/>
        <v>0</v>
      </c>
      <c r="AF1988" s="16">
        <f t="shared" si="693"/>
        <v>0</v>
      </c>
      <c r="AG1988" s="18">
        <f t="shared" si="694"/>
        <v>0</v>
      </c>
      <c r="AH1988" s="37">
        <f t="shared" si="695"/>
        <v>0</v>
      </c>
      <c r="AI1988" s="8">
        <f t="shared" si="696"/>
        <v>0</v>
      </c>
      <c r="AJ1988" s="13">
        <f t="shared" si="697"/>
        <v>0</v>
      </c>
      <c r="AK1988" s="14">
        <f t="shared" si="698"/>
        <v>0</v>
      </c>
      <c r="AL1988" s="17">
        <f t="shared" si="687"/>
        <v>0.10000093333426666</v>
      </c>
      <c r="AM1988" s="22">
        <f t="shared" si="699"/>
        <v>99999</v>
      </c>
      <c r="AN1988" s="91">
        <f t="shared" si="700"/>
        <v>99999</v>
      </c>
    </row>
    <row r="1989" spans="3:40">
      <c r="C1989" s="71"/>
      <c r="S1989" s="1">
        <f t="shared" si="701"/>
        <v>0</v>
      </c>
      <c r="T1989" s="45">
        <f t="shared" si="689"/>
        <v>0</v>
      </c>
      <c r="U1989" s="27" t="s">
        <v>4</v>
      </c>
      <c r="V1989" s="29">
        <f t="shared" si="690"/>
        <v>0</v>
      </c>
      <c r="W1989" s="29">
        <f t="shared" si="702"/>
        <v>0.89999906666573337</v>
      </c>
      <c r="X1989" s="30" t="s">
        <v>5</v>
      </c>
      <c r="Y1989" s="78">
        <f t="shared" si="685"/>
        <v>1</v>
      </c>
      <c r="Z1989" s="78">
        <f t="shared" si="688"/>
        <v>77</v>
      </c>
      <c r="AA1989" s="27">
        <f t="shared" si="686"/>
        <v>222</v>
      </c>
      <c r="AB1989" s="31">
        <f t="shared" si="703"/>
        <v>0.89999906666573337</v>
      </c>
      <c r="AC1989" s="25" t="s">
        <v>27</v>
      </c>
      <c r="AD1989" s="43">
        <f t="shared" si="691"/>
        <v>0.89999906666573337</v>
      </c>
      <c r="AE1989" s="48">
        <f t="shared" si="692"/>
        <v>0</v>
      </c>
      <c r="AF1989" s="16">
        <f t="shared" si="693"/>
        <v>0</v>
      </c>
      <c r="AG1989" s="18">
        <f t="shared" si="694"/>
        <v>0</v>
      </c>
      <c r="AH1989" s="37">
        <f t="shared" si="695"/>
        <v>0</v>
      </c>
      <c r="AI1989" s="8">
        <f t="shared" si="696"/>
        <v>0</v>
      </c>
      <c r="AJ1989" s="13">
        <f t="shared" si="697"/>
        <v>0</v>
      </c>
      <c r="AK1989" s="14">
        <f t="shared" si="698"/>
        <v>0</v>
      </c>
      <c r="AL1989" s="17">
        <f t="shared" si="687"/>
        <v>0.10000093333426666</v>
      </c>
      <c r="AM1989" s="22">
        <f t="shared" si="699"/>
        <v>99999</v>
      </c>
      <c r="AN1989" s="91">
        <f t="shared" si="700"/>
        <v>99999</v>
      </c>
    </row>
    <row r="1990" spans="3:40">
      <c r="C1990" s="71"/>
      <c r="S1990" s="1">
        <f t="shared" si="701"/>
        <v>0</v>
      </c>
      <c r="T1990" s="45">
        <f t="shared" si="689"/>
        <v>0</v>
      </c>
      <c r="U1990" s="27" t="s">
        <v>4</v>
      </c>
      <c r="V1990" s="29">
        <f t="shared" si="690"/>
        <v>0</v>
      </c>
      <c r="W1990" s="29">
        <f t="shared" si="702"/>
        <v>0.89999906666573337</v>
      </c>
      <c r="X1990" s="30" t="s">
        <v>5</v>
      </c>
      <c r="Y1990" s="78">
        <f t="shared" si="685"/>
        <v>1</v>
      </c>
      <c r="Z1990" s="78">
        <f t="shared" si="688"/>
        <v>77</v>
      </c>
      <c r="AA1990" s="27">
        <f t="shared" si="686"/>
        <v>222</v>
      </c>
      <c r="AB1990" s="31">
        <f t="shared" si="703"/>
        <v>0.89999906666573337</v>
      </c>
      <c r="AC1990" s="25" t="s">
        <v>27</v>
      </c>
      <c r="AD1990" s="43">
        <f t="shared" si="691"/>
        <v>0.89999906666573337</v>
      </c>
      <c r="AE1990" s="48">
        <f t="shared" si="692"/>
        <v>0</v>
      </c>
      <c r="AF1990" s="16">
        <f t="shared" si="693"/>
        <v>0</v>
      </c>
      <c r="AG1990" s="18">
        <f t="shared" si="694"/>
        <v>0</v>
      </c>
      <c r="AH1990" s="37">
        <f t="shared" si="695"/>
        <v>0</v>
      </c>
      <c r="AI1990" s="8">
        <f t="shared" si="696"/>
        <v>0</v>
      </c>
      <c r="AJ1990" s="13">
        <f t="shared" si="697"/>
        <v>0</v>
      </c>
      <c r="AK1990" s="14">
        <f t="shared" si="698"/>
        <v>0</v>
      </c>
      <c r="AL1990" s="17">
        <f t="shared" si="687"/>
        <v>0.10000093333426666</v>
      </c>
      <c r="AM1990" s="22">
        <f t="shared" si="699"/>
        <v>99999</v>
      </c>
      <c r="AN1990" s="91">
        <f t="shared" si="700"/>
        <v>99999</v>
      </c>
    </row>
    <row r="1991" spans="3:40">
      <c r="C1991" s="71"/>
      <c r="S1991" s="1">
        <f t="shared" si="701"/>
        <v>0</v>
      </c>
      <c r="T1991" s="45">
        <f t="shared" si="689"/>
        <v>0</v>
      </c>
      <c r="U1991" s="27" t="s">
        <v>4</v>
      </c>
      <c r="V1991" s="29">
        <f t="shared" si="690"/>
        <v>0</v>
      </c>
      <c r="W1991" s="29">
        <f t="shared" si="702"/>
        <v>0.89999906666573337</v>
      </c>
      <c r="X1991" s="30" t="s">
        <v>5</v>
      </c>
      <c r="Y1991" s="78">
        <f t="shared" si="685"/>
        <v>1</v>
      </c>
      <c r="Z1991" s="78">
        <f t="shared" si="688"/>
        <v>77</v>
      </c>
      <c r="AA1991" s="27">
        <f t="shared" si="686"/>
        <v>222</v>
      </c>
      <c r="AB1991" s="31">
        <f t="shared" si="703"/>
        <v>0.89999906666573337</v>
      </c>
      <c r="AC1991" s="25" t="s">
        <v>27</v>
      </c>
      <c r="AD1991" s="43">
        <f t="shared" si="691"/>
        <v>0.89999906666573337</v>
      </c>
      <c r="AE1991" s="48">
        <f t="shared" si="692"/>
        <v>0</v>
      </c>
      <c r="AF1991" s="16">
        <f t="shared" si="693"/>
        <v>0</v>
      </c>
      <c r="AG1991" s="18">
        <f t="shared" si="694"/>
        <v>0</v>
      </c>
      <c r="AH1991" s="37">
        <f t="shared" si="695"/>
        <v>0</v>
      </c>
      <c r="AI1991" s="8">
        <f t="shared" si="696"/>
        <v>0</v>
      </c>
      <c r="AJ1991" s="13">
        <f t="shared" si="697"/>
        <v>0</v>
      </c>
      <c r="AK1991" s="14">
        <f t="shared" si="698"/>
        <v>0</v>
      </c>
      <c r="AL1991" s="17">
        <f t="shared" si="687"/>
        <v>0.10000093333426666</v>
      </c>
      <c r="AM1991" s="22">
        <f t="shared" si="699"/>
        <v>99999</v>
      </c>
      <c r="AN1991" s="91">
        <f t="shared" si="700"/>
        <v>99999</v>
      </c>
    </row>
    <row r="1992" spans="3:40">
      <c r="C1992" s="71"/>
      <c r="S1992" s="1">
        <f t="shared" si="701"/>
        <v>0</v>
      </c>
      <c r="T1992" s="45">
        <f t="shared" si="689"/>
        <v>0</v>
      </c>
      <c r="U1992" s="27" t="s">
        <v>4</v>
      </c>
      <c r="V1992" s="29">
        <f t="shared" si="690"/>
        <v>0</v>
      </c>
      <c r="W1992" s="29">
        <f t="shared" si="702"/>
        <v>0.89999906666573337</v>
      </c>
      <c r="X1992" s="30" t="s">
        <v>5</v>
      </c>
      <c r="Y1992" s="78">
        <f t="shared" si="685"/>
        <v>1</v>
      </c>
      <c r="Z1992" s="78">
        <f t="shared" si="688"/>
        <v>77</v>
      </c>
      <c r="AA1992" s="27">
        <f t="shared" si="686"/>
        <v>222</v>
      </c>
      <c r="AB1992" s="31">
        <f t="shared" si="703"/>
        <v>0.89999906666573337</v>
      </c>
      <c r="AC1992" s="25" t="s">
        <v>27</v>
      </c>
      <c r="AD1992" s="43">
        <f t="shared" si="691"/>
        <v>0.89999906666573337</v>
      </c>
      <c r="AE1992" s="48">
        <f t="shared" si="692"/>
        <v>0</v>
      </c>
      <c r="AF1992" s="16">
        <f t="shared" si="693"/>
        <v>0</v>
      </c>
      <c r="AG1992" s="18">
        <f t="shared" si="694"/>
        <v>0</v>
      </c>
      <c r="AH1992" s="37">
        <f t="shared" si="695"/>
        <v>0</v>
      </c>
      <c r="AI1992" s="8">
        <f t="shared" si="696"/>
        <v>0</v>
      </c>
      <c r="AJ1992" s="13">
        <f t="shared" si="697"/>
        <v>0</v>
      </c>
      <c r="AK1992" s="14">
        <f t="shared" si="698"/>
        <v>0</v>
      </c>
      <c r="AL1992" s="17">
        <f t="shared" si="687"/>
        <v>0.10000093333426666</v>
      </c>
      <c r="AM1992" s="22">
        <f t="shared" si="699"/>
        <v>99999</v>
      </c>
      <c r="AN1992" s="91">
        <f t="shared" si="700"/>
        <v>99999</v>
      </c>
    </row>
    <row r="1993" spans="3:40">
      <c r="C1993" s="71"/>
      <c r="S1993" s="1">
        <f t="shared" si="701"/>
        <v>0</v>
      </c>
      <c r="T1993" s="45">
        <f t="shared" si="689"/>
        <v>0</v>
      </c>
      <c r="U1993" s="27" t="s">
        <v>4</v>
      </c>
      <c r="V1993" s="29">
        <f t="shared" si="690"/>
        <v>0</v>
      </c>
      <c r="W1993" s="29">
        <f t="shared" si="702"/>
        <v>0.89999906666573337</v>
      </c>
      <c r="X1993" s="30" t="s">
        <v>5</v>
      </c>
      <c r="Y1993" s="78">
        <f t="shared" ref="Y1993:Y2009" si="704">INT((C1993+MOD(C$3,1)/C$4)/C$4)</f>
        <v>1</v>
      </c>
      <c r="Z1993" s="78">
        <f t="shared" si="688"/>
        <v>77</v>
      </c>
      <c r="AA1993" s="27">
        <f t="shared" ref="AA1993:AA2009" si="705">IF(C$3&gt;=1,IF(MOD(INT((C1993-MOD(C$3,C$4)+MOD(C$3,1)/C$4)/C$4),2),8888,222),IF(MOD(INT((C1993-MOD(C$3,C$4)+MOD(C$3,1)/C$4)/C$4),2),222,8888))</f>
        <v>222</v>
      </c>
      <c r="AB1993" s="31">
        <f t="shared" si="703"/>
        <v>0.89999906666573337</v>
      </c>
      <c r="AC1993" s="25" t="s">
        <v>27</v>
      </c>
      <c r="AD1993" s="43">
        <f t="shared" si="691"/>
        <v>0.89999906666573337</v>
      </c>
      <c r="AE1993" s="48">
        <f t="shared" si="692"/>
        <v>0</v>
      </c>
      <c r="AF1993" s="16">
        <f t="shared" si="693"/>
        <v>0</v>
      </c>
      <c r="AG1993" s="18">
        <f t="shared" si="694"/>
        <v>0</v>
      </c>
      <c r="AH1993" s="37">
        <f t="shared" si="695"/>
        <v>0</v>
      </c>
      <c r="AI1993" s="8">
        <f t="shared" si="696"/>
        <v>0</v>
      </c>
      <c r="AJ1993" s="13">
        <f t="shared" si="697"/>
        <v>0</v>
      </c>
      <c r="AK1993" s="14">
        <f t="shared" si="698"/>
        <v>0</v>
      </c>
      <c r="AL1993" s="17">
        <f t="shared" ref="AL1993:AL2009" si="706">MOD(MOD(((((MOD(C1993,C$4)/C$4)+(MOD(C$3,C$4)/C$4)))),C$4),1)</f>
        <v>0.10000093333426666</v>
      </c>
      <c r="AM1993" s="22">
        <f t="shared" si="699"/>
        <v>99999</v>
      </c>
      <c r="AN1993" s="91">
        <f t="shared" si="700"/>
        <v>99999</v>
      </c>
    </row>
    <row r="1994" spans="3:40">
      <c r="C1994" s="71"/>
      <c r="S1994" s="1">
        <f t="shared" si="701"/>
        <v>0</v>
      </c>
      <c r="T1994" s="45">
        <f t="shared" si="689"/>
        <v>0</v>
      </c>
      <c r="U1994" s="27" t="s">
        <v>4</v>
      </c>
      <c r="V1994" s="29">
        <f t="shared" si="690"/>
        <v>0</v>
      </c>
      <c r="W1994" s="29">
        <f t="shared" si="702"/>
        <v>0.89999906666573337</v>
      </c>
      <c r="X1994" s="30" t="s">
        <v>5</v>
      </c>
      <c r="Y1994" s="78">
        <f t="shared" si="704"/>
        <v>1</v>
      </c>
      <c r="Z1994" s="78">
        <f t="shared" si="688"/>
        <v>77</v>
      </c>
      <c r="AA1994" s="27">
        <f t="shared" si="705"/>
        <v>222</v>
      </c>
      <c r="AB1994" s="31">
        <f t="shared" si="703"/>
        <v>0.89999906666573337</v>
      </c>
      <c r="AC1994" s="25" t="s">
        <v>27</v>
      </c>
      <c r="AD1994" s="43">
        <f t="shared" si="691"/>
        <v>0.89999906666573337</v>
      </c>
      <c r="AE1994" s="48">
        <f t="shared" si="692"/>
        <v>0</v>
      </c>
      <c r="AF1994" s="16">
        <f t="shared" si="693"/>
        <v>0</v>
      </c>
      <c r="AG1994" s="18">
        <f t="shared" si="694"/>
        <v>0</v>
      </c>
      <c r="AH1994" s="37">
        <f t="shared" si="695"/>
        <v>0</v>
      </c>
      <c r="AI1994" s="8">
        <f t="shared" si="696"/>
        <v>0</v>
      </c>
      <c r="AJ1994" s="13">
        <f t="shared" si="697"/>
        <v>0</v>
      </c>
      <c r="AK1994" s="14">
        <f t="shared" si="698"/>
        <v>0</v>
      </c>
      <c r="AL1994" s="17">
        <f t="shared" si="706"/>
        <v>0.10000093333426666</v>
      </c>
      <c r="AM1994" s="22">
        <f t="shared" si="699"/>
        <v>99999</v>
      </c>
      <c r="AN1994" s="91">
        <f t="shared" si="700"/>
        <v>99999</v>
      </c>
    </row>
    <row r="1995" spans="3:40">
      <c r="C1995" s="71"/>
      <c r="S1995" s="1">
        <f t="shared" si="701"/>
        <v>0</v>
      </c>
      <c r="T1995" s="45">
        <f t="shared" si="689"/>
        <v>0</v>
      </c>
      <c r="U1995" s="27" t="s">
        <v>4</v>
      </c>
      <c r="V1995" s="29">
        <f t="shared" si="690"/>
        <v>0</v>
      </c>
      <c r="W1995" s="29">
        <f t="shared" si="702"/>
        <v>0.89999906666573337</v>
      </c>
      <c r="X1995" s="30" t="s">
        <v>5</v>
      </c>
      <c r="Y1995" s="78">
        <f t="shared" si="704"/>
        <v>1</v>
      </c>
      <c r="Z1995" s="78">
        <f t="shared" ref="Z1995:Z2009" si="707">IF(Z1994=0,IF(AA1995=222,IF(AA1994=8888,Z1994+1,Z1994),IF(AA1994=222,Z1994+1,Z1994))+1,IF(AA1995=222,IF(AA1994=8888,Z1994+1,Z1994),IF(AA1994=222,Z1994+1,Z1994)))</f>
        <v>77</v>
      </c>
      <c r="AA1995" s="27">
        <f t="shared" si="705"/>
        <v>222</v>
      </c>
      <c r="AB1995" s="31">
        <f t="shared" si="703"/>
        <v>0.89999906666573337</v>
      </c>
      <c r="AC1995" s="25" t="s">
        <v>27</v>
      </c>
      <c r="AD1995" s="43">
        <f t="shared" si="691"/>
        <v>0.89999906666573337</v>
      </c>
      <c r="AE1995" s="48">
        <f t="shared" si="692"/>
        <v>0</v>
      </c>
      <c r="AF1995" s="16">
        <f t="shared" si="693"/>
        <v>0</v>
      </c>
      <c r="AG1995" s="18">
        <f t="shared" si="694"/>
        <v>0</v>
      </c>
      <c r="AH1995" s="37">
        <f t="shared" si="695"/>
        <v>0</v>
      </c>
      <c r="AI1995" s="8">
        <f t="shared" si="696"/>
        <v>0</v>
      </c>
      <c r="AJ1995" s="13">
        <f t="shared" si="697"/>
        <v>0</v>
      </c>
      <c r="AK1995" s="14">
        <f t="shared" si="698"/>
        <v>0</v>
      </c>
      <c r="AL1995" s="17">
        <f t="shared" si="706"/>
        <v>0.10000093333426666</v>
      </c>
      <c r="AM1995" s="22">
        <f t="shared" si="699"/>
        <v>99999</v>
      </c>
      <c r="AN1995" s="91">
        <f t="shared" si="700"/>
        <v>99999</v>
      </c>
    </row>
    <row r="1996" spans="3:40">
      <c r="C1996" s="71"/>
      <c r="S1996" s="1">
        <f t="shared" si="701"/>
        <v>0</v>
      </c>
      <c r="T1996" s="45">
        <f t="shared" si="689"/>
        <v>0</v>
      </c>
      <c r="U1996" s="27" t="s">
        <v>4</v>
      </c>
      <c r="V1996" s="29">
        <f t="shared" si="690"/>
        <v>0</v>
      </c>
      <c r="W1996" s="29">
        <f t="shared" si="702"/>
        <v>0.89999906666573337</v>
      </c>
      <c r="X1996" s="30" t="s">
        <v>5</v>
      </c>
      <c r="Y1996" s="78">
        <f t="shared" si="704"/>
        <v>1</v>
      </c>
      <c r="Z1996" s="78">
        <f t="shared" si="707"/>
        <v>77</v>
      </c>
      <c r="AA1996" s="27">
        <f t="shared" si="705"/>
        <v>222</v>
      </c>
      <c r="AB1996" s="31">
        <f t="shared" si="703"/>
        <v>0.89999906666573337</v>
      </c>
      <c r="AC1996" s="25" t="s">
        <v>27</v>
      </c>
      <c r="AD1996" s="43">
        <f t="shared" si="691"/>
        <v>0.89999906666573337</v>
      </c>
      <c r="AE1996" s="48">
        <f t="shared" si="692"/>
        <v>0</v>
      </c>
      <c r="AF1996" s="16">
        <f t="shared" si="693"/>
        <v>0</v>
      </c>
      <c r="AG1996" s="18">
        <f t="shared" si="694"/>
        <v>0</v>
      </c>
      <c r="AH1996" s="37">
        <f t="shared" si="695"/>
        <v>0</v>
      </c>
      <c r="AI1996" s="8">
        <f t="shared" si="696"/>
        <v>0</v>
      </c>
      <c r="AJ1996" s="13">
        <f t="shared" si="697"/>
        <v>0</v>
      </c>
      <c r="AK1996" s="14">
        <f t="shared" si="698"/>
        <v>0</v>
      </c>
      <c r="AL1996" s="17">
        <f t="shared" si="706"/>
        <v>0.10000093333426666</v>
      </c>
      <c r="AM1996" s="22">
        <f t="shared" si="699"/>
        <v>99999</v>
      </c>
      <c r="AN1996" s="91">
        <f t="shared" si="700"/>
        <v>99999</v>
      </c>
    </row>
    <row r="1997" spans="3:40">
      <c r="C1997" s="71"/>
      <c r="S1997" s="1">
        <f t="shared" si="701"/>
        <v>0</v>
      </c>
      <c r="T1997" s="45">
        <f t="shared" si="689"/>
        <v>0</v>
      </c>
      <c r="U1997" s="27" t="s">
        <v>4</v>
      </c>
      <c r="V1997" s="29">
        <f t="shared" si="690"/>
        <v>0</v>
      </c>
      <c r="W1997" s="29">
        <f t="shared" si="702"/>
        <v>0.89999906666573337</v>
      </c>
      <c r="X1997" s="30" t="s">
        <v>5</v>
      </c>
      <c r="Y1997" s="78">
        <f t="shared" si="704"/>
        <v>1</v>
      </c>
      <c r="Z1997" s="78">
        <f t="shared" si="707"/>
        <v>77</v>
      </c>
      <c r="AA1997" s="27">
        <f t="shared" si="705"/>
        <v>222</v>
      </c>
      <c r="AB1997" s="31">
        <f t="shared" si="703"/>
        <v>0.89999906666573337</v>
      </c>
      <c r="AC1997" s="25" t="s">
        <v>27</v>
      </c>
      <c r="AD1997" s="43">
        <f t="shared" si="691"/>
        <v>0.89999906666573337</v>
      </c>
      <c r="AE1997" s="48">
        <f t="shared" si="692"/>
        <v>0</v>
      </c>
      <c r="AF1997" s="16">
        <f t="shared" si="693"/>
        <v>0</v>
      </c>
      <c r="AG1997" s="18">
        <f t="shared" si="694"/>
        <v>0</v>
      </c>
      <c r="AH1997" s="37">
        <f t="shared" si="695"/>
        <v>0</v>
      </c>
      <c r="AI1997" s="8">
        <f t="shared" si="696"/>
        <v>0</v>
      </c>
      <c r="AJ1997" s="13">
        <f t="shared" si="697"/>
        <v>0</v>
      </c>
      <c r="AK1997" s="14">
        <f t="shared" si="698"/>
        <v>0</v>
      </c>
      <c r="AL1997" s="17">
        <f t="shared" si="706"/>
        <v>0.10000093333426666</v>
      </c>
      <c r="AM1997" s="22">
        <f t="shared" si="699"/>
        <v>99999</v>
      </c>
      <c r="AN1997" s="91">
        <f t="shared" si="700"/>
        <v>99999</v>
      </c>
    </row>
    <row r="1998" spans="3:40">
      <c r="C1998" s="71"/>
      <c r="S1998" s="1">
        <f t="shared" si="701"/>
        <v>0</v>
      </c>
      <c r="T1998" s="45">
        <f t="shared" si="689"/>
        <v>0</v>
      </c>
      <c r="U1998" s="27" t="s">
        <v>4</v>
      </c>
      <c r="V1998" s="29">
        <f t="shared" si="690"/>
        <v>0</v>
      </c>
      <c r="W1998" s="29">
        <f t="shared" si="702"/>
        <v>0.89999906666573337</v>
      </c>
      <c r="X1998" s="30" t="s">
        <v>5</v>
      </c>
      <c r="Y1998" s="78">
        <f t="shared" si="704"/>
        <v>1</v>
      </c>
      <c r="Z1998" s="78">
        <f t="shared" si="707"/>
        <v>77</v>
      </c>
      <c r="AA1998" s="27">
        <f t="shared" si="705"/>
        <v>222</v>
      </c>
      <c r="AB1998" s="31">
        <f t="shared" si="703"/>
        <v>0.89999906666573337</v>
      </c>
      <c r="AC1998" s="25" t="s">
        <v>27</v>
      </c>
      <c r="AD1998" s="43">
        <f t="shared" si="691"/>
        <v>0.89999906666573337</v>
      </c>
      <c r="AE1998" s="48">
        <f t="shared" si="692"/>
        <v>0</v>
      </c>
      <c r="AF1998" s="16">
        <f t="shared" si="693"/>
        <v>0</v>
      </c>
      <c r="AG1998" s="18">
        <f t="shared" si="694"/>
        <v>0</v>
      </c>
      <c r="AH1998" s="37">
        <f t="shared" si="695"/>
        <v>0</v>
      </c>
      <c r="AI1998" s="8">
        <f t="shared" si="696"/>
        <v>0</v>
      </c>
      <c r="AJ1998" s="13">
        <f t="shared" si="697"/>
        <v>0</v>
      </c>
      <c r="AK1998" s="14">
        <f t="shared" si="698"/>
        <v>0</v>
      </c>
      <c r="AL1998" s="17">
        <f t="shared" si="706"/>
        <v>0.10000093333426666</v>
      </c>
      <c r="AM1998" s="22">
        <f t="shared" si="699"/>
        <v>99999</v>
      </c>
      <c r="AN1998" s="91">
        <f t="shared" si="700"/>
        <v>99999</v>
      </c>
    </row>
    <row r="1999" spans="3:40">
      <c r="C1999" s="71"/>
      <c r="S1999" s="1">
        <f t="shared" si="701"/>
        <v>0</v>
      </c>
      <c r="T1999" s="45">
        <f t="shared" ref="T1999:T2009" si="708">IF(C$1=2,0,1)</f>
        <v>0</v>
      </c>
      <c r="U1999" s="27" t="s">
        <v>4</v>
      </c>
      <c r="V1999" s="29">
        <f t="shared" ref="V1999:V2009" si="709">D1999</f>
        <v>0</v>
      </c>
      <c r="W1999" s="29">
        <f t="shared" si="702"/>
        <v>0.89999906666573337</v>
      </c>
      <c r="X1999" s="30" t="s">
        <v>5</v>
      </c>
      <c r="Y1999" s="78">
        <f t="shared" si="704"/>
        <v>1</v>
      </c>
      <c r="Z1999" s="78">
        <f t="shared" si="707"/>
        <v>77</v>
      </c>
      <c r="AA1999" s="27">
        <f t="shared" si="705"/>
        <v>222</v>
      </c>
      <c r="AB1999" s="31">
        <f t="shared" si="703"/>
        <v>0.89999906666573337</v>
      </c>
      <c r="AC1999" s="25" t="s">
        <v>27</v>
      </c>
      <c r="AD1999" s="43">
        <f t="shared" ref="AD1999:AD2009" si="710">IF(AA1999=222,W1999-E1999/C$4,E1999/C$4+W1999)</f>
        <v>0.89999906666573337</v>
      </c>
      <c r="AE1999" s="48">
        <f t="shared" ref="AE1999:AE2009" si="711">IF(AE$1=1,IF(C2000=0,0,IF(C1999=0,0,IF(T1999=0,IF((ABS(D1999-D2000))&lt;0.1,(IF(C2000-C1999=T$1,99999,0)),0),0))),0)</f>
        <v>0</v>
      </c>
      <c r="AF1999" s="16">
        <f t="shared" ref="AF1999:AF2009" si="712">IF(AF$1=1,IF(C2000=0,0,IF(C1999=0,0,IF(T1999=0,IF(C2000-C1999=0,(IF(ABS(D1999-D2000)&lt;W$1,99999,0)),0),0))),0)</f>
        <v>0</v>
      </c>
      <c r="AG1999" s="18">
        <f t="shared" ref="AG1999:AG2009" si="713">IF(AG$1=1,IF(C2000=0,0,IF(C1999=0,0,IF(T1999=0,IF(AND(AN1999,AM1999),99999,0),0))),0)</f>
        <v>0</v>
      </c>
      <c r="AH1999" s="37">
        <f t="shared" ref="AH1999:AH2009" si="714">IF(C1999=0,,IF(AH$1=1,IF(1&gt;AD1999,0,99999),0))</f>
        <v>0</v>
      </c>
      <c r="AI1999" s="8">
        <f t="shared" ref="AI1999:AI2009" si="715">IF(AI$1=1,IF(D1999&gt;1,99999,IF(D1999&lt;0,99999,0)),0)</f>
        <v>0</v>
      </c>
      <c r="AJ1999" s="13">
        <f t="shared" ref="AJ1999:AJ2009" si="716">IF(AJ$1=1,IF(B2000=0,0,IF(B2000-B1999=1,0,99999)),0)</f>
        <v>0</v>
      </c>
      <c r="AK1999" s="14">
        <f t="shared" ref="AK1999:AK2009" si="717">IF(AK$1=1,IF(C2000=0,0,IF(C2000-C1999&lt;0,99999,0)),0)</f>
        <v>0</v>
      </c>
      <c r="AL1999" s="17">
        <f t="shared" si="706"/>
        <v>0.10000093333426666</v>
      </c>
      <c r="AM1999" s="22">
        <f t="shared" ref="AM1999:AM2009" si="718">IF(C2000-C1999=0,99999,0 )</f>
        <v>99999</v>
      </c>
      <c r="AN1999" s="91">
        <f t="shared" ref="AN1999:AN2009" si="719">IF(ABS(D2000-D1999)=0,99999,0)</f>
        <v>99999</v>
      </c>
    </row>
    <row r="2000" spans="3:40">
      <c r="C2000" s="71"/>
      <c r="S2000" s="1">
        <f t="shared" si="701"/>
        <v>0</v>
      </c>
      <c r="T2000" s="45">
        <f t="shared" si="708"/>
        <v>0</v>
      </c>
      <c r="U2000" s="27" t="s">
        <v>4</v>
      </c>
      <c r="V2000" s="29">
        <f t="shared" si="709"/>
        <v>0</v>
      </c>
      <c r="W2000" s="29">
        <f t="shared" si="702"/>
        <v>0.89999906666573337</v>
      </c>
      <c r="X2000" s="30" t="s">
        <v>5</v>
      </c>
      <c r="Y2000" s="78">
        <f t="shared" si="704"/>
        <v>1</v>
      </c>
      <c r="Z2000" s="78">
        <f t="shared" si="707"/>
        <v>77</v>
      </c>
      <c r="AA2000" s="27">
        <f t="shared" si="705"/>
        <v>222</v>
      </c>
      <c r="AB2000" s="31">
        <f t="shared" si="703"/>
        <v>0.89999906666573337</v>
      </c>
      <c r="AC2000" s="25" t="s">
        <v>27</v>
      </c>
      <c r="AD2000" s="43">
        <f t="shared" si="710"/>
        <v>0.89999906666573337</v>
      </c>
      <c r="AE2000" s="48">
        <f t="shared" si="711"/>
        <v>0</v>
      </c>
      <c r="AF2000" s="16">
        <f t="shared" si="712"/>
        <v>0</v>
      </c>
      <c r="AG2000" s="18">
        <f t="shared" si="713"/>
        <v>0</v>
      </c>
      <c r="AH2000" s="37">
        <f t="shared" si="714"/>
        <v>0</v>
      </c>
      <c r="AI2000" s="8">
        <f t="shared" si="715"/>
        <v>0</v>
      </c>
      <c r="AJ2000" s="13">
        <f t="shared" si="716"/>
        <v>0</v>
      </c>
      <c r="AK2000" s="14">
        <f t="shared" si="717"/>
        <v>0</v>
      </c>
      <c r="AL2000" s="17">
        <f t="shared" si="706"/>
        <v>0.10000093333426666</v>
      </c>
      <c r="AM2000" s="22">
        <f t="shared" si="718"/>
        <v>99999</v>
      </c>
      <c r="AN2000" s="91">
        <f t="shared" si="719"/>
        <v>99999</v>
      </c>
    </row>
    <row r="2001" spans="3:40">
      <c r="C2001" s="71"/>
      <c r="S2001" s="1">
        <f t="shared" si="701"/>
        <v>0</v>
      </c>
      <c r="T2001" s="45">
        <f t="shared" si="708"/>
        <v>0</v>
      </c>
      <c r="U2001" s="27" t="s">
        <v>4</v>
      </c>
      <c r="V2001" s="29">
        <f t="shared" si="709"/>
        <v>0</v>
      </c>
      <c r="W2001" s="29">
        <f t="shared" si="702"/>
        <v>0.89999906666573337</v>
      </c>
      <c r="X2001" s="30" t="s">
        <v>5</v>
      </c>
      <c r="Y2001" s="78">
        <f t="shared" si="704"/>
        <v>1</v>
      </c>
      <c r="Z2001" s="78">
        <f t="shared" si="707"/>
        <v>77</v>
      </c>
      <c r="AA2001" s="27">
        <f t="shared" si="705"/>
        <v>222</v>
      </c>
      <c r="AB2001" s="31">
        <f t="shared" si="703"/>
        <v>0.89999906666573337</v>
      </c>
      <c r="AC2001" s="25" t="s">
        <v>27</v>
      </c>
      <c r="AD2001" s="43">
        <f t="shared" si="710"/>
        <v>0.89999906666573337</v>
      </c>
      <c r="AE2001" s="48">
        <f t="shared" si="711"/>
        <v>0</v>
      </c>
      <c r="AF2001" s="16">
        <f t="shared" si="712"/>
        <v>0</v>
      </c>
      <c r="AG2001" s="18">
        <f t="shared" si="713"/>
        <v>0</v>
      </c>
      <c r="AH2001" s="37">
        <f t="shared" si="714"/>
        <v>0</v>
      </c>
      <c r="AI2001" s="8">
        <f t="shared" si="715"/>
        <v>0</v>
      </c>
      <c r="AJ2001" s="13">
        <f t="shared" si="716"/>
        <v>0</v>
      </c>
      <c r="AK2001" s="14">
        <f t="shared" si="717"/>
        <v>0</v>
      </c>
      <c r="AL2001" s="17">
        <f t="shared" si="706"/>
        <v>0.10000093333426666</v>
      </c>
      <c r="AM2001" s="22">
        <f t="shared" si="718"/>
        <v>99999</v>
      </c>
      <c r="AN2001" s="91">
        <f t="shared" si="719"/>
        <v>99999</v>
      </c>
    </row>
    <row r="2002" spans="3:40">
      <c r="C2002" s="71"/>
      <c r="S2002" s="1">
        <f t="shared" si="701"/>
        <v>0</v>
      </c>
      <c r="T2002" s="45">
        <f t="shared" si="708"/>
        <v>0</v>
      </c>
      <c r="U2002" s="27" t="s">
        <v>4</v>
      </c>
      <c r="V2002" s="29">
        <f t="shared" si="709"/>
        <v>0</v>
      </c>
      <c r="W2002" s="29">
        <f t="shared" si="702"/>
        <v>0.89999906666573337</v>
      </c>
      <c r="X2002" s="30" t="s">
        <v>5</v>
      </c>
      <c r="Y2002" s="78">
        <f t="shared" si="704"/>
        <v>1</v>
      </c>
      <c r="Z2002" s="78">
        <f t="shared" si="707"/>
        <v>77</v>
      </c>
      <c r="AA2002" s="27">
        <f t="shared" si="705"/>
        <v>222</v>
      </c>
      <c r="AB2002" s="31">
        <f t="shared" si="703"/>
        <v>0.89999906666573337</v>
      </c>
      <c r="AC2002" s="25" t="s">
        <v>27</v>
      </c>
      <c r="AD2002" s="43">
        <f t="shared" si="710"/>
        <v>0.89999906666573337</v>
      </c>
      <c r="AE2002" s="48">
        <f t="shared" si="711"/>
        <v>0</v>
      </c>
      <c r="AF2002" s="16">
        <f t="shared" si="712"/>
        <v>0</v>
      </c>
      <c r="AG2002" s="18">
        <f t="shared" si="713"/>
        <v>0</v>
      </c>
      <c r="AH2002" s="37">
        <f t="shared" si="714"/>
        <v>0</v>
      </c>
      <c r="AI2002" s="8">
        <f t="shared" si="715"/>
        <v>0</v>
      </c>
      <c r="AJ2002" s="13">
        <f t="shared" si="716"/>
        <v>0</v>
      </c>
      <c r="AK2002" s="14">
        <f t="shared" si="717"/>
        <v>0</v>
      </c>
      <c r="AL2002" s="17">
        <f t="shared" si="706"/>
        <v>0.10000093333426666</v>
      </c>
      <c r="AM2002" s="22">
        <f t="shared" si="718"/>
        <v>99999</v>
      </c>
      <c r="AN2002" s="91">
        <f t="shared" si="719"/>
        <v>99999</v>
      </c>
    </row>
    <row r="2003" spans="3:40">
      <c r="C2003" s="71"/>
      <c r="S2003" s="1">
        <f t="shared" si="701"/>
        <v>0</v>
      </c>
      <c r="T2003" s="45">
        <f t="shared" si="708"/>
        <v>0</v>
      </c>
      <c r="U2003" s="27" t="s">
        <v>4</v>
      </c>
      <c r="V2003" s="29">
        <f t="shared" si="709"/>
        <v>0</v>
      </c>
      <c r="W2003" s="29">
        <f t="shared" si="702"/>
        <v>0.89999906666573337</v>
      </c>
      <c r="X2003" s="30" t="s">
        <v>5</v>
      </c>
      <c r="Y2003" s="78">
        <f t="shared" si="704"/>
        <v>1</v>
      </c>
      <c r="Z2003" s="78">
        <f t="shared" si="707"/>
        <v>77</v>
      </c>
      <c r="AA2003" s="27">
        <f t="shared" si="705"/>
        <v>222</v>
      </c>
      <c r="AB2003" s="31">
        <f t="shared" si="703"/>
        <v>0.89999906666573337</v>
      </c>
      <c r="AC2003" s="25" t="s">
        <v>27</v>
      </c>
      <c r="AD2003" s="43">
        <f t="shared" si="710"/>
        <v>0.89999906666573337</v>
      </c>
      <c r="AE2003" s="48">
        <f t="shared" si="711"/>
        <v>0</v>
      </c>
      <c r="AF2003" s="16">
        <f t="shared" si="712"/>
        <v>0</v>
      </c>
      <c r="AG2003" s="18">
        <f t="shared" si="713"/>
        <v>0</v>
      </c>
      <c r="AH2003" s="37">
        <f t="shared" si="714"/>
        <v>0</v>
      </c>
      <c r="AI2003" s="8">
        <f t="shared" si="715"/>
        <v>0</v>
      </c>
      <c r="AJ2003" s="13">
        <f t="shared" si="716"/>
        <v>0</v>
      </c>
      <c r="AK2003" s="14">
        <f t="shared" si="717"/>
        <v>0</v>
      </c>
      <c r="AL2003" s="17">
        <f t="shared" si="706"/>
        <v>0.10000093333426666</v>
      </c>
      <c r="AM2003" s="22">
        <f t="shared" si="718"/>
        <v>99999</v>
      </c>
      <c r="AN2003" s="91">
        <f t="shared" si="719"/>
        <v>99999</v>
      </c>
    </row>
    <row r="2004" spans="3:40">
      <c r="C2004" s="71"/>
      <c r="S2004" s="1">
        <f t="shared" si="701"/>
        <v>0</v>
      </c>
      <c r="T2004" s="45">
        <f t="shared" si="708"/>
        <v>0</v>
      </c>
      <c r="U2004" s="27" t="s">
        <v>4</v>
      </c>
      <c r="V2004" s="29">
        <f t="shared" si="709"/>
        <v>0</v>
      </c>
      <c r="W2004" s="29">
        <f t="shared" si="702"/>
        <v>0.89999906666573337</v>
      </c>
      <c r="X2004" s="30" t="s">
        <v>5</v>
      </c>
      <c r="Y2004" s="78">
        <f t="shared" si="704"/>
        <v>1</v>
      </c>
      <c r="Z2004" s="78">
        <f t="shared" si="707"/>
        <v>77</v>
      </c>
      <c r="AA2004" s="27">
        <f t="shared" si="705"/>
        <v>222</v>
      </c>
      <c r="AB2004" s="31">
        <f t="shared" si="703"/>
        <v>0.89999906666573337</v>
      </c>
      <c r="AC2004" s="25" t="s">
        <v>27</v>
      </c>
      <c r="AD2004" s="43">
        <f t="shared" si="710"/>
        <v>0.89999906666573337</v>
      </c>
      <c r="AE2004" s="48">
        <f t="shared" si="711"/>
        <v>0</v>
      </c>
      <c r="AF2004" s="16">
        <f t="shared" si="712"/>
        <v>0</v>
      </c>
      <c r="AG2004" s="18">
        <f t="shared" si="713"/>
        <v>0</v>
      </c>
      <c r="AH2004" s="37">
        <f t="shared" si="714"/>
        <v>0</v>
      </c>
      <c r="AI2004" s="8">
        <f t="shared" si="715"/>
        <v>0</v>
      </c>
      <c r="AJ2004" s="13">
        <f t="shared" si="716"/>
        <v>0</v>
      </c>
      <c r="AK2004" s="14">
        <f t="shared" si="717"/>
        <v>0</v>
      </c>
      <c r="AL2004" s="17">
        <f t="shared" si="706"/>
        <v>0.10000093333426666</v>
      </c>
      <c r="AM2004" s="22">
        <f t="shared" si="718"/>
        <v>99999</v>
      </c>
      <c r="AN2004" s="91">
        <f t="shared" si="719"/>
        <v>99999</v>
      </c>
    </row>
    <row r="2005" spans="3:40">
      <c r="C2005" s="71"/>
      <c r="S2005" s="1">
        <f t="shared" si="701"/>
        <v>0</v>
      </c>
      <c r="T2005" s="45">
        <f t="shared" si="708"/>
        <v>0</v>
      </c>
      <c r="U2005" s="27" t="s">
        <v>4</v>
      </c>
      <c r="V2005" s="29">
        <f t="shared" si="709"/>
        <v>0</v>
      </c>
      <c r="W2005" s="29">
        <f t="shared" si="702"/>
        <v>0.89999906666573337</v>
      </c>
      <c r="X2005" s="30" t="s">
        <v>5</v>
      </c>
      <c r="Y2005" s="78">
        <f t="shared" si="704"/>
        <v>1</v>
      </c>
      <c r="Z2005" s="78">
        <f t="shared" si="707"/>
        <v>77</v>
      </c>
      <c r="AA2005" s="27">
        <f t="shared" si="705"/>
        <v>222</v>
      </c>
      <c r="AB2005" s="31">
        <f t="shared" si="703"/>
        <v>0.89999906666573337</v>
      </c>
      <c r="AC2005" s="25" t="s">
        <v>27</v>
      </c>
      <c r="AD2005" s="43">
        <f t="shared" si="710"/>
        <v>0.89999906666573337</v>
      </c>
      <c r="AE2005" s="48">
        <f t="shared" si="711"/>
        <v>0</v>
      </c>
      <c r="AF2005" s="16">
        <f t="shared" si="712"/>
        <v>0</v>
      </c>
      <c r="AG2005" s="18">
        <f t="shared" si="713"/>
        <v>0</v>
      </c>
      <c r="AH2005" s="37">
        <f t="shared" si="714"/>
        <v>0</v>
      </c>
      <c r="AI2005" s="8">
        <f t="shared" si="715"/>
        <v>0</v>
      </c>
      <c r="AJ2005" s="13">
        <f t="shared" si="716"/>
        <v>0</v>
      </c>
      <c r="AK2005" s="14">
        <f t="shared" si="717"/>
        <v>0</v>
      </c>
      <c r="AL2005" s="17">
        <f t="shared" si="706"/>
        <v>0.10000093333426666</v>
      </c>
      <c r="AM2005" s="22">
        <f t="shared" si="718"/>
        <v>99999</v>
      </c>
      <c r="AN2005" s="91">
        <f t="shared" si="719"/>
        <v>99999</v>
      </c>
    </row>
    <row r="2006" spans="3:40">
      <c r="C2006" s="71"/>
      <c r="S2006" s="1">
        <f t="shared" si="701"/>
        <v>0</v>
      </c>
      <c r="T2006" s="45">
        <f t="shared" si="708"/>
        <v>0</v>
      </c>
      <c r="U2006" s="27" t="s">
        <v>4</v>
      </c>
      <c r="V2006" s="29">
        <f t="shared" si="709"/>
        <v>0</v>
      </c>
      <c r="W2006" s="29">
        <f t="shared" si="702"/>
        <v>0.89999906666573337</v>
      </c>
      <c r="X2006" s="30" t="s">
        <v>5</v>
      </c>
      <c r="Y2006" s="78">
        <f t="shared" si="704"/>
        <v>1</v>
      </c>
      <c r="Z2006" s="78">
        <f t="shared" si="707"/>
        <v>77</v>
      </c>
      <c r="AA2006" s="27">
        <f t="shared" si="705"/>
        <v>222</v>
      </c>
      <c r="AB2006" s="31">
        <f t="shared" si="703"/>
        <v>0.89999906666573337</v>
      </c>
      <c r="AC2006" s="25" t="s">
        <v>27</v>
      </c>
      <c r="AD2006" s="43">
        <f t="shared" si="710"/>
        <v>0.89999906666573337</v>
      </c>
      <c r="AE2006" s="48">
        <f t="shared" si="711"/>
        <v>0</v>
      </c>
      <c r="AF2006" s="16">
        <f t="shared" si="712"/>
        <v>0</v>
      </c>
      <c r="AG2006" s="18">
        <f t="shared" si="713"/>
        <v>0</v>
      </c>
      <c r="AH2006" s="37">
        <f t="shared" si="714"/>
        <v>0</v>
      </c>
      <c r="AI2006" s="8">
        <f t="shared" si="715"/>
        <v>0</v>
      </c>
      <c r="AJ2006" s="13">
        <f t="shared" si="716"/>
        <v>0</v>
      </c>
      <c r="AK2006" s="14">
        <f t="shared" si="717"/>
        <v>0</v>
      </c>
      <c r="AL2006" s="17">
        <f t="shared" si="706"/>
        <v>0.10000093333426666</v>
      </c>
      <c r="AM2006" s="22">
        <f t="shared" si="718"/>
        <v>99999</v>
      </c>
      <c r="AN2006" s="91">
        <f t="shared" si="719"/>
        <v>99999</v>
      </c>
    </row>
    <row r="2007" spans="3:40">
      <c r="C2007" s="71"/>
      <c r="S2007" s="1">
        <f t="shared" si="701"/>
        <v>0</v>
      </c>
      <c r="T2007" s="45">
        <f t="shared" si="708"/>
        <v>0</v>
      </c>
      <c r="U2007" s="27" t="s">
        <v>4</v>
      </c>
      <c r="V2007" s="29">
        <f t="shared" si="709"/>
        <v>0</v>
      </c>
      <c r="W2007" s="29">
        <f t="shared" si="702"/>
        <v>0.89999906666573337</v>
      </c>
      <c r="X2007" s="30" t="s">
        <v>5</v>
      </c>
      <c r="Y2007" s="78">
        <f t="shared" si="704"/>
        <v>1</v>
      </c>
      <c r="Z2007" s="78">
        <f t="shared" si="707"/>
        <v>77</v>
      </c>
      <c r="AA2007" s="27">
        <f t="shared" si="705"/>
        <v>222</v>
      </c>
      <c r="AB2007" s="31">
        <f t="shared" si="703"/>
        <v>0.89999906666573337</v>
      </c>
      <c r="AC2007" s="25" t="s">
        <v>27</v>
      </c>
      <c r="AD2007" s="43">
        <f t="shared" si="710"/>
        <v>0.89999906666573337</v>
      </c>
      <c r="AE2007" s="48">
        <f t="shared" si="711"/>
        <v>0</v>
      </c>
      <c r="AF2007" s="16">
        <f t="shared" si="712"/>
        <v>0</v>
      </c>
      <c r="AG2007" s="18">
        <f t="shared" si="713"/>
        <v>0</v>
      </c>
      <c r="AH2007" s="37">
        <f t="shared" si="714"/>
        <v>0</v>
      </c>
      <c r="AI2007" s="8">
        <f t="shared" si="715"/>
        <v>0</v>
      </c>
      <c r="AJ2007" s="13">
        <f t="shared" si="716"/>
        <v>0</v>
      </c>
      <c r="AK2007" s="14">
        <f t="shared" si="717"/>
        <v>0</v>
      </c>
      <c r="AL2007" s="17">
        <f t="shared" si="706"/>
        <v>0.10000093333426666</v>
      </c>
      <c r="AM2007" s="22">
        <f t="shared" si="718"/>
        <v>99999</v>
      </c>
      <c r="AN2007" s="91">
        <f t="shared" si="719"/>
        <v>99999</v>
      </c>
    </row>
    <row r="2008" spans="3:40">
      <c r="C2008" s="71"/>
      <c r="S2008" s="1">
        <f t="shared" si="701"/>
        <v>0</v>
      </c>
      <c r="T2008" s="45">
        <f t="shared" si="708"/>
        <v>0</v>
      </c>
      <c r="U2008" s="27" t="s">
        <v>4</v>
      </c>
      <c r="V2008" s="29">
        <f t="shared" si="709"/>
        <v>0</v>
      </c>
      <c r="W2008" s="29">
        <f t="shared" si="702"/>
        <v>0.89999906666573337</v>
      </c>
      <c r="X2008" s="30" t="s">
        <v>5</v>
      </c>
      <c r="Y2008" s="78">
        <f t="shared" si="704"/>
        <v>1</v>
      </c>
      <c r="Z2008" s="78">
        <f t="shared" si="707"/>
        <v>77</v>
      </c>
      <c r="AA2008" s="27">
        <f t="shared" si="705"/>
        <v>222</v>
      </c>
      <c r="AB2008" s="31">
        <f t="shared" si="703"/>
        <v>0.89999906666573337</v>
      </c>
      <c r="AC2008" s="25" t="s">
        <v>27</v>
      </c>
      <c r="AD2008" s="43">
        <f t="shared" si="710"/>
        <v>0.89999906666573337</v>
      </c>
      <c r="AE2008" s="48">
        <f t="shared" si="711"/>
        <v>0</v>
      </c>
      <c r="AF2008" s="16">
        <f t="shared" si="712"/>
        <v>0</v>
      </c>
      <c r="AG2008" s="18">
        <f t="shared" si="713"/>
        <v>0</v>
      </c>
      <c r="AH2008" s="37">
        <f t="shared" si="714"/>
        <v>0</v>
      </c>
      <c r="AI2008" s="8">
        <f t="shared" si="715"/>
        <v>0</v>
      </c>
      <c r="AJ2008" s="13">
        <f t="shared" si="716"/>
        <v>0</v>
      </c>
      <c r="AK2008" s="14">
        <f t="shared" si="717"/>
        <v>0</v>
      </c>
      <c r="AL2008" s="17">
        <f t="shared" si="706"/>
        <v>0.10000093333426666</v>
      </c>
      <c r="AM2008" s="22">
        <f t="shared" si="718"/>
        <v>99999</v>
      </c>
      <c r="AN2008" s="91">
        <f t="shared" si="719"/>
        <v>99999</v>
      </c>
    </row>
    <row r="2009" spans="3:40">
      <c r="C2009" s="71"/>
      <c r="S2009" s="1">
        <f t="shared" si="701"/>
        <v>0</v>
      </c>
      <c r="T2009" s="45">
        <f t="shared" si="708"/>
        <v>0</v>
      </c>
      <c r="U2009" s="27" t="s">
        <v>4</v>
      </c>
      <c r="V2009" s="29">
        <f t="shared" si="709"/>
        <v>0</v>
      </c>
      <c r="W2009" s="29">
        <f t="shared" si="702"/>
        <v>0.89999906666573337</v>
      </c>
      <c r="X2009" s="30" t="s">
        <v>5</v>
      </c>
      <c r="Y2009" s="78">
        <f t="shared" si="704"/>
        <v>1</v>
      </c>
      <c r="Z2009" s="78">
        <f t="shared" si="707"/>
        <v>77</v>
      </c>
      <c r="AA2009" s="27">
        <f t="shared" si="705"/>
        <v>222</v>
      </c>
      <c r="AB2009" s="31">
        <f t="shared" si="703"/>
        <v>0.89999906666573337</v>
      </c>
      <c r="AC2009" s="25" t="s">
        <v>27</v>
      </c>
      <c r="AD2009" s="43">
        <f t="shared" si="710"/>
        <v>0.89999906666573337</v>
      </c>
      <c r="AE2009" s="48">
        <f t="shared" si="711"/>
        <v>0</v>
      </c>
      <c r="AF2009" s="16">
        <f t="shared" si="712"/>
        <v>0</v>
      </c>
      <c r="AG2009" s="18">
        <f t="shared" si="713"/>
        <v>0</v>
      </c>
      <c r="AH2009" s="37">
        <f t="shared" si="714"/>
        <v>0</v>
      </c>
      <c r="AI2009" s="8">
        <f t="shared" si="715"/>
        <v>0</v>
      </c>
      <c r="AJ2009" s="13">
        <f t="shared" si="716"/>
        <v>0</v>
      </c>
      <c r="AK2009" s="14">
        <f t="shared" si="717"/>
        <v>0</v>
      </c>
      <c r="AL2009" s="17">
        <f t="shared" si="706"/>
        <v>0.10000093333426666</v>
      </c>
      <c r="AM2009" s="22">
        <f t="shared" si="718"/>
        <v>99999</v>
      </c>
      <c r="AN2009" s="91">
        <f t="shared" si="719"/>
        <v>99999</v>
      </c>
    </row>
    <row r="2010" spans="3:40">
      <c r="C2010" s="71"/>
      <c r="V2010" s="29"/>
      <c r="W2010" s="29"/>
      <c r="X2010" s="30"/>
      <c r="Y2010" s="78"/>
      <c r="Z2010" s="78"/>
      <c r="AL2010" s="17"/>
      <c r="AM2010" s="22"/>
      <c r="AN2010" s="91"/>
    </row>
    <row r="2011" spans="3:40">
      <c r="V2011" s="29"/>
      <c r="W2011" s="29"/>
      <c r="X2011" s="30"/>
      <c r="Y2011" s="78"/>
      <c r="Z2011" s="30"/>
      <c r="AE2011" s="74"/>
      <c r="AF2011" s="27"/>
      <c r="AG2011" s="27"/>
      <c r="AH2011" s="75"/>
      <c r="AI2011" s="27"/>
      <c r="AJ2011" s="27"/>
      <c r="AK2011" s="76"/>
      <c r="AL2011" s="29"/>
      <c r="AM2011" s="27"/>
      <c r="AN2011" s="76"/>
    </row>
    <row r="2012" spans="3:40">
      <c r="V2012" s="29"/>
      <c r="W2012" s="29"/>
      <c r="X2012" s="30"/>
      <c r="Y2012" s="78"/>
      <c r="Z2012" s="30"/>
      <c r="AE2012" s="74"/>
      <c r="AF2012" s="27"/>
      <c r="AG2012" s="27"/>
      <c r="AH2012" s="75"/>
      <c r="AI2012" s="27"/>
      <c r="AJ2012" s="27"/>
      <c r="AK2012" s="76"/>
      <c r="AL2012" s="29"/>
      <c r="AM2012" s="27"/>
      <c r="AN2012" s="76"/>
    </row>
    <row r="2013" spans="3:40">
      <c r="V2013" s="29"/>
      <c r="W2013" s="29"/>
      <c r="X2013" s="30"/>
      <c r="Y2013" s="78"/>
      <c r="Z2013" s="30"/>
      <c r="AE2013" s="74"/>
      <c r="AF2013" s="27"/>
      <c r="AG2013" s="27"/>
      <c r="AH2013" s="75"/>
      <c r="AI2013" s="27"/>
      <c r="AJ2013" s="27"/>
      <c r="AK2013" s="76"/>
      <c r="AL2013" s="29"/>
      <c r="AM2013" s="27"/>
      <c r="AN2013" s="76"/>
    </row>
    <row r="2014" spans="3:40">
      <c r="V2014" s="29"/>
      <c r="W2014" s="29"/>
      <c r="X2014" s="30"/>
      <c r="Y2014" s="78"/>
      <c r="Z2014" s="30"/>
      <c r="AE2014" s="74"/>
      <c r="AF2014" s="27"/>
      <c r="AG2014" s="27"/>
      <c r="AH2014" s="75"/>
      <c r="AI2014" s="27"/>
      <c r="AJ2014" s="27"/>
      <c r="AK2014" s="76"/>
      <c r="AL2014" s="29"/>
      <c r="AM2014" s="27"/>
      <c r="AN2014" s="76"/>
    </row>
    <row r="2015" spans="3:40">
      <c r="V2015" s="29"/>
      <c r="W2015" s="29"/>
      <c r="X2015" s="30"/>
      <c r="Y2015" s="78"/>
      <c r="Z2015" s="30"/>
      <c r="AE2015" s="74"/>
      <c r="AF2015" s="27"/>
      <c r="AG2015" s="27"/>
      <c r="AH2015" s="75"/>
      <c r="AI2015" s="27"/>
      <c r="AJ2015" s="27"/>
      <c r="AK2015" s="76"/>
      <c r="AL2015" s="29"/>
      <c r="AM2015" s="27"/>
      <c r="AN2015" s="76"/>
    </row>
    <row r="2016" spans="3:40">
      <c r="V2016" s="29"/>
      <c r="W2016" s="29"/>
      <c r="X2016" s="30"/>
      <c r="Y2016" s="78"/>
      <c r="Z2016" s="30"/>
      <c r="AE2016" s="74"/>
      <c r="AF2016" s="27"/>
      <c r="AG2016" s="27"/>
      <c r="AH2016" s="75"/>
      <c r="AI2016" s="27"/>
      <c r="AJ2016" s="27"/>
      <c r="AK2016" s="76"/>
      <c r="AL2016" s="29"/>
      <c r="AM2016" s="27"/>
      <c r="AN2016" s="76"/>
    </row>
    <row r="2017" spans="22:40">
      <c r="V2017" s="29"/>
      <c r="W2017" s="29"/>
      <c r="X2017" s="30"/>
      <c r="Y2017" s="78"/>
      <c r="Z2017" s="30"/>
      <c r="AE2017" s="74"/>
      <c r="AF2017" s="27"/>
      <c r="AG2017" s="27"/>
      <c r="AH2017" s="75"/>
      <c r="AI2017" s="27"/>
      <c r="AJ2017" s="27"/>
      <c r="AK2017" s="76"/>
      <c r="AL2017" s="29"/>
      <c r="AM2017" s="27"/>
      <c r="AN2017" s="76"/>
    </row>
    <row r="2018" spans="22:40">
      <c r="V2018" s="29"/>
      <c r="W2018" s="29"/>
      <c r="X2018" s="30"/>
      <c r="Y2018" s="78"/>
      <c r="Z2018" s="30"/>
      <c r="AE2018" s="74"/>
      <c r="AF2018" s="27"/>
      <c r="AG2018" s="27"/>
      <c r="AH2018" s="75"/>
      <c r="AI2018" s="27"/>
      <c r="AJ2018" s="27"/>
      <c r="AK2018" s="76"/>
      <c r="AL2018" s="29"/>
      <c r="AM2018" s="27"/>
      <c r="AN2018" s="76"/>
    </row>
    <row r="2019" spans="22:40">
      <c r="V2019" s="29"/>
      <c r="W2019" s="29"/>
      <c r="X2019" s="30"/>
      <c r="Y2019" s="78"/>
      <c r="Z2019" s="30"/>
      <c r="AE2019" s="74"/>
      <c r="AF2019" s="27"/>
      <c r="AG2019" s="27"/>
      <c r="AH2019" s="75"/>
      <c r="AI2019" s="27"/>
      <c r="AJ2019" s="27"/>
      <c r="AK2019" s="76"/>
      <c r="AL2019" s="29"/>
      <c r="AM2019" s="27"/>
      <c r="AN2019" s="76"/>
    </row>
    <row r="2020" spans="22:40">
      <c r="V2020" s="29"/>
      <c r="W2020" s="29"/>
      <c r="X2020" s="30"/>
      <c r="Y2020" s="78"/>
      <c r="Z2020" s="30"/>
      <c r="AE2020" s="74"/>
      <c r="AF2020" s="27"/>
      <c r="AG2020" s="27"/>
      <c r="AH2020" s="75"/>
      <c r="AI2020" s="27"/>
      <c r="AJ2020" s="27"/>
      <c r="AK2020" s="76"/>
      <c r="AL2020" s="29"/>
      <c r="AM2020" s="27"/>
      <c r="AN2020" s="76"/>
    </row>
    <row r="2021" spans="22:40">
      <c r="V2021" s="29"/>
      <c r="W2021" s="29"/>
      <c r="X2021" s="30"/>
      <c r="Y2021" s="78"/>
      <c r="Z2021" s="30"/>
      <c r="AE2021" s="74"/>
      <c r="AF2021" s="27"/>
      <c r="AG2021" s="27"/>
      <c r="AH2021" s="75"/>
      <c r="AI2021" s="27"/>
      <c r="AJ2021" s="27"/>
      <c r="AK2021" s="76"/>
      <c r="AL2021" s="29"/>
      <c r="AM2021" s="27"/>
      <c r="AN2021" s="76"/>
    </row>
    <row r="2022" spans="22:40">
      <c r="V2022" s="29"/>
      <c r="W2022" s="29"/>
      <c r="X2022" s="30"/>
      <c r="Y2022" s="78"/>
      <c r="Z2022" s="30"/>
      <c r="AE2022" s="74"/>
      <c r="AF2022" s="27"/>
      <c r="AG2022" s="27"/>
      <c r="AH2022" s="75"/>
      <c r="AI2022" s="27"/>
      <c r="AJ2022" s="27"/>
      <c r="AK2022" s="76"/>
      <c r="AL2022" s="29"/>
      <c r="AM2022" s="27"/>
      <c r="AN2022" s="76"/>
    </row>
    <row r="2023" spans="22:40">
      <c r="V2023" s="29"/>
      <c r="W2023" s="29"/>
      <c r="X2023" s="30"/>
      <c r="Y2023" s="78"/>
      <c r="Z2023" s="30"/>
      <c r="AE2023" s="74"/>
      <c r="AF2023" s="27"/>
      <c r="AG2023" s="27"/>
      <c r="AH2023" s="75"/>
      <c r="AI2023" s="27"/>
      <c r="AJ2023" s="27"/>
      <c r="AK2023" s="76"/>
      <c r="AL2023" s="29"/>
      <c r="AM2023" s="27"/>
      <c r="AN2023" s="76"/>
    </row>
    <row r="2024" spans="22:40">
      <c r="V2024" s="29"/>
      <c r="W2024" s="29"/>
      <c r="X2024" s="30"/>
      <c r="Y2024" s="78"/>
      <c r="Z2024" s="30"/>
      <c r="AE2024" s="74"/>
      <c r="AF2024" s="27"/>
      <c r="AG2024" s="27"/>
      <c r="AH2024" s="75"/>
      <c r="AI2024" s="27"/>
      <c r="AJ2024" s="27"/>
      <c r="AK2024" s="76"/>
      <c r="AL2024" s="29"/>
      <c r="AM2024" s="27"/>
      <c r="AN2024" s="76"/>
    </row>
    <row r="2025" spans="22:40">
      <c r="V2025" s="29"/>
      <c r="W2025" s="29"/>
      <c r="X2025" s="30"/>
      <c r="Y2025" s="78"/>
      <c r="Z2025" s="30"/>
      <c r="AE2025" s="74"/>
      <c r="AF2025" s="27"/>
      <c r="AG2025" s="27"/>
      <c r="AH2025" s="75"/>
      <c r="AI2025" s="27"/>
      <c r="AJ2025" s="27"/>
      <c r="AK2025" s="76"/>
      <c r="AL2025" s="29"/>
      <c r="AM2025" s="27"/>
      <c r="AN2025" s="76"/>
    </row>
    <row r="2026" spans="22:40">
      <c r="V2026" s="29"/>
      <c r="W2026" s="29"/>
      <c r="X2026" s="30"/>
      <c r="Y2026" s="78"/>
      <c r="Z2026" s="30"/>
      <c r="AE2026" s="74"/>
      <c r="AF2026" s="27"/>
      <c r="AG2026" s="27"/>
      <c r="AH2026" s="75"/>
      <c r="AI2026" s="27"/>
      <c r="AJ2026" s="27"/>
      <c r="AK2026" s="76"/>
      <c r="AL2026" s="29"/>
      <c r="AM2026" s="27"/>
      <c r="AN2026" s="76"/>
    </row>
    <row r="2027" spans="22:40">
      <c r="V2027" s="29"/>
      <c r="W2027" s="29"/>
      <c r="X2027" s="30"/>
      <c r="Y2027" s="78"/>
      <c r="Z2027" s="30"/>
      <c r="AE2027" s="74"/>
      <c r="AF2027" s="27"/>
      <c r="AG2027" s="27"/>
      <c r="AH2027" s="75"/>
      <c r="AI2027" s="27"/>
      <c r="AJ2027" s="27"/>
      <c r="AK2027" s="76"/>
      <c r="AL2027" s="29"/>
      <c r="AM2027" s="27"/>
      <c r="AN2027" s="76"/>
    </row>
    <row r="2028" spans="22:40">
      <c r="V2028" s="29"/>
      <c r="W2028" s="29"/>
      <c r="X2028" s="30"/>
      <c r="Y2028" s="78"/>
      <c r="Z2028" s="30"/>
      <c r="AE2028" s="74"/>
      <c r="AF2028" s="27"/>
      <c r="AG2028" s="27"/>
      <c r="AH2028" s="75"/>
      <c r="AI2028" s="27"/>
      <c r="AJ2028" s="27"/>
      <c r="AK2028" s="76"/>
      <c r="AL2028" s="29"/>
      <c r="AM2028" s="27"/>
      <c r="AN2028" s="76"/>
    </row>
    <row r="2029" spans="22:40">
      <c r="V2029" s="29"/>
      <c r="W2029" s="29"/>
      <c r="X2029" s="30"/>
      <c r="Y2029" s="78"/>
      <c r="Z2029" s="30"/>
      <c r="AE2029" s="74"/>
      <c r="AF2029" s="27"/>
      <c r="AG2029" s="27"/>
      <c r="AH2029" s="75"/>
      <c r="AI2029" s="27"/>
      <c r="AJ2029" s="27"/>
      <c r="AK2029" s="76"/>
      <c r="AL2029" s="29"/>
      <c r="AM2029" s="27"/>
      <c r="AN2029" s="76"/>
    </row>
    <row r="2030" spans="22:40">
      <c r="V2030" s="29"/>
      <c r="W2030" s="29"/>
      <c r="X2030" s="30"/>
      <c r="Y2030" s="78"/>
      <c r="Z2030" s="30"/>
      <c r="AE2030" s="74"/>
      <c r="AF2030" s="27"/>
      <c r="AG2030" s="27"/>
      <c r="AH2030" s="75"/>
      <c r="AI2030" s="27"/>
      <c r="AJ2030" s="27"/>
      <c r="AK2030" s="76"/>
      <c r="AL2030" s="29"/>
      <c r="AM2030" s="27"/>
      <c r="AN2030" s="76"/>
    </row>
    <row r="2031" spans="22:40">
      <c r="V2031" s="29"/>
      <c r="W2031" s="29"/>
      <c r="X2031" s="30"/>
      <c r="Y2031" s="78"/>
      <c r="Z2031" s="30"/>
      <c r="AE2031" s="74"/>
      <c r="AF2031" s="27"/>
      <c r="AG2031" s="27"/>
      <c r="AH2031" s="75"/>
      <c r="AI2031" s="27"/>
      <c r="AJ2031" s="27"/>
      <c r="AK2031" s="76"/>
      <c r="AL2031" s="29"/>
      <c r="AM2031" s="27"/>
      <c r="AN2031" s="76"/>
    </row>
    <row r="2032" spans="22:40">
      <c r="V2032" s="29"/>
      <c r="W2032" s="29"/>
      <c r="X2032" s="30"/>
      <c r="Y2032" s="78"/>
      <c r="Z2032" s="30"/>
      <c r="AE2032" s="74"/>
      <c r="AF2032" s="27"/>
      <c r="AG2032" s="27"/>
      <c r="AH2032" s="75"/>
      <c r="AI2032" s="27"/>
      <c r="AJ2032" s="27"/>
      <c r="AK2032" s="76"/>
      <c r="AL2032" s="29"/>
      <c r="AM2032" s="27"/>
      <c r="AN2032" s="76"/>
    </row>
    <row r="2033" spans="22:40">
      <c r="V2033" s="29"/>
      <c r="W2033" s="29"/>
      <c r="X2033" s="30"/>
      <c r="Y2033" s="78"/>
      <c r="Z2033" s="30"/>
      <c r="AE2033" s="74"/>
      <c r="AF2033" s="27"/>
      <c r="AG2033" s="27"/>
      <c r="AH2033" s="75"/>
      <c r="AI2033" s="27"/>
      <c r="AJ2033" s="27"/>
      <c r="AK2033" s="76"/>
      <c r="AL2033" s="29"/>
      <c r="AM2033" s="27"/>
      <c r="AN2033" s="76"/>
    </row>
    <row r="2034" spans="22:40">
      <c r="V2034" s="29"/>
      <c r="W2034" s="29"/>
      <c r="X2034" s="30"/>
      <c r="Y2034" s="78"/>
      <c r="Z2034" s="30"/>
      <c r="AE2034" s="74"/>
      <c r="AF2034" s="27"/>
      <c r="AG2034" s="27"/>
      <c r="AH2034" s="75"/>
      <c r="AI2034" s="27"/>
      <c r="AJ2034" s="27"/>
      <c r="AK2034" s="76"/>
      <c r="AL2034" s="29"/>
      <c r="AM2034" s="27"/>
      <c r="AN2034" s="76"/>
    </row>
    <row r="2035" spans="22:40">
      <c r="V2035" s="29"/>
      <c r="W2035" s="29"/>
      <c r="X2035" s="30"/>
      <c r="Y2035" s="78"/>
      <c r="Z2035" s="30"/>
      <c r="AE2035" s="74"/>
      <c r="AF2035" s="27"/>
      <c r="AG2035" s="27"/>
      <c r="AH2035" s="75"/>
      <c r="AI2035" s="27"/>
      <c r="AJ2035" s="27"/>
      <c r="AK2035" s="76"/>
      <c r="AL2035" s="29"/>
      <c r="AM2035" s="27"/>
      <c r="AN2035" s="76"/>
    </row>
    <row r="2036" spans="22:40">
      <c r="V2036" s="29"/>
      <c r="W2036" s="29"/>
      <c r="X2036" s="30"/>
      <c r="Y2036" s="78"/>
      <c r="Z2036" s="30"/>
      <c r="AE2036" s="74"/>
      <c r="AF2036" s="27"/>
      <c r="AG2036" s="27"/>
      <c r="AH2036" s="75"/>
      <c r="AI2036" s="27"/>
      <c r="AJ2036" s="27"/>
      <c r="AK2036" s="76"/>
      <c r="AL2036" s="29"/>
      <c r="AM2036" s="27"/>
      <c r="AN2036" s="76"/>
    </row>
    <row r="2037" spans="22:40">
      <c r="V2037" s="29"/>
      <c r="W2037" s="29"/>
      <c r="X2037" s="30"/>
      <c r="Y2037" s="78"/>
      <c r="Z2037" s="30"/>
      <c r="AE2037" s="74"/>
      <c r="AF2037" s="27"/>
      <c r="AG2037" s="27"/>
      <c r="AH2037" s="75"/>
      <c r="AI2037" s="27"/>
      <c r="AJ2037" s="27"/>
      <c r="AK2037" s="76"/>
      <c r="AL2037" s="29"/>
      <c r="AM2037" s="27"/>
      <c r="AN2037" s="76"/>
    </row>
    <row r="2038" spans="22:40">
      <c r="V2038" s="29"/>
      <c r="W2038" s="29"/>
      <c r="X2038" s="30"/>
      <c r="Y2038" s="78"/>
      <c r="Z2038" s="30"/>
      <c r="AE2038" s="74"/>
      <c r="AF2038" s="27"/>
      <c r="AG2038" s="27"/>
      <c r="AH2038" s="75"/>
      <c r="AI2038" s="27"/>
      <c r="AJ2038" s="27"/>
      <c r="AK2038" s="76"/>
      <c r="AL2038" s="29"/>
      <c r="AM2038" s="27"/>
      <c r="AN2038" s="76"/>
    </row>
    <row r="2039" spans="22:40">
      <c r="V2039" s="29"/>
      <c r="W2039" s="29"/>
      <c r="X2039" s="30"/>
      <c r="Y2039" s="78"/>
      <c r="Z2039" s="30"/>
      <c r="AE2039" s="74"/>
      <c r="AF2039" s="27"/>
      <c r="AG2039" s="27"/>
      <c r="AH2039" s="75"/>
      <c r="AI2039" s="27"/>
      <c r="AJ2039" s="27"/>
      <c r="AK2039" s="76"/>
      <c r="AL2039" s="29"/>
      <c r="AM2039" s="27"/>
      <c r="AN2039" s="76"/>
    </row>
    <row r="2040" spans="22:40">
      <c r="V2040" s="29"/>
      <c r="W2040" s="29"/>
      <c r="X2040" s="30"/>
      <c r="Y2040" s="78"/>
      <c r="Z2040" s="30"/>
      <c r="AE2040" s="74"/>
      <c r="AF2040" s="27"/>
      <c r="AG2040" s="27"/>
      <c r="AH2040" s="75"/>
      <c r="AI2040" s="27"/>
      <c r="AJ2040" s="27"/>
      <c r="AK2040" s="76"/>
      <c r="AL2040" s="29"/>
      <c r="AM2040" s="27"/>
      <c r="AN2040" s="76"/>
    </row>
    <row r="2041" spans="22:40">
      <c r="V2041" s="29"/>
      <c r="W2041" s="29"/>
      <c r="X2041" s="30"/>
      <c r="Y2041" s="78"/>
      <c r="Z2041" s="30"/>
      <c r="AE2041" s="74"/>
      <c r="AF2041" s="27"/>
      <c r="AG2041" s="27"/>
      <c r="AH2041" s="75"/>
      <c r="AI2041" s="27"/>
      <c r="AJ2041" s="27"/>
      <c r="AK2041" s="76"/>
      <c r="AL2041" s="29"/>
      <c r="AM2041" s="27"/>
      <c r="AN2041" s="76"/>
    </row>
    <row r="2042" spans="22:40">
      <c r="V2042" s="29"/>
      <c r="W2042" s="29"/>
      <c r="X2042" s="30"/>
      <c r="Y2042" s="78"/>
      <c r="Z2042" s="30"/>
      <c r="AE2042" s="74"/>
      <c r="AF2042" s="27"/>
      <c r="AG2042" s="27"/>
      <c r="AH2042" s="75"/>
      <c r="AI2042" s="27"/>
      <c r="AJ2042" s="27"/>
      <c r="AK2042" s="76"/>
      <c r="AL2042" s="29"/>
      <c r="AM2042" s="27"/>
      <c r="AN2042" s="76"/>
    </row>
    <row r="2043" spans="22:40">
      <c r="V2043" s="29"/>
      <c r="W2043" s="29"/>
      <c r="X2043" s="30"/>
      <c r="Y2043" s="78"/>
      <c r="Z2043" s="30"/>
      <c r="AE2043" s="74"/>
      <c r="AF2043" s="27"/>
      <c r="AG2043" s="27"/>
      <c r="AH2043" s="75"/>
      <c r="AI2043" s="27"/>
      <c r="AJ2043" s="27"/>
      <c r="AK2043" s="76"/>
      <c r="AL2043" s="29"/>
      <c r="AM2043" s="27"/>
      <c r="AN2043" s="76"/>
    </row>
    <row r="2044" spans="22:40">
      <c r="V2044" s="29"/>
      <c r="W2044" s="29"/>
      <c r="X2044" s="30"/>
      <c r="Y2044" s="78"/>
      <c r="Z2044" s="30"/>
      <c r="AE2044" s="74"/>
      <c r="AF2044" s="27"/>
      <c r="AG2044" s="27"/>
      <c r="AH2044" s="75"/>
      <c r="AI2044" s="27"/>
      <c r="AJ2044" s="27"/>
      <c r="AK2044" s="76"/>
      <c r="AL2044" s="29"/>
      <c r="AM2044" s="27"/>
      <c r="AN2044" s="76"/>
    </row>
    <row r="2045" spans="22:40">
      <c r="V2045" s="29"/>
      <c r="W2045" s="29"/>
      <c r="X2045" s="30"/>
      <c r="Y2045" s="78"/>
      <c r="Z2045" s="30"/>
      <c r="AE2045" s="74"/>
      <c r="AF2045" s="27"/>
      <c r="AG2045" s="27"/>
      <c r="AH2045" s="75"/>
      <c r="AI2045" s="27"/>
      <c r="AJ2045" s="27"/>
      <c r="AK2045" s="76"/>
      <c r="AL2045" s="29"/>
      <c r="AM2045" s="27"/>
      <c r="AN2045" s="76"/>
    </row>
    <row r="2046" spans="22:40">
      <c r="V2046" s="29"/>
      <c r="W2046" s="29"/>
      <c r="X2046" s="30"/>
      <c r="Y2046" s="78"/>
      <c r="Z2046" s="30"/>
      <c r="AE2046" s="74"/>
      <c r="AF2046" s="27"/>
      <c r="AG2046" s="27"/>
      <c r="AH2046" s="75"/>
      <c r="AI2046" s="27"/>
      <c r="AJ2046" s="27"/>
      <c r="AK2046" s="76"/>
      <c r="AL2046" s="29"/>
      <c r="AM2046" s="27"/>
      <c r="AN2046" s="76"/>
    </row>
    <row r="2047" spans="22:40">
      <c r="V2047" s="29"/>
      <c r="W2047" s="29"/>
      <c r="X2047" s="30"/>
      <c r="Y2047" s="78"/>
      <c r="Z2047" s="30"/>
      <c r="AE2047" s="74"/>
      <c r="AF2047" s="27"/>
      <c r="AG2047" s="27"/>
      <c r="AH2047" s="75"/>
      <c r="AI2047" s="27"/>
      <c r="AJ2047" s="27"/>
      <c r="AK2047" s="76"/>
      <c r="AL2047" s="29"/>
      <c r="AM2047" s="27"/>
      <c r="AN2047" s="76"/>
    </row>
    <row r="2048" spans="22:40">
      <c r="V2048" s="29"/>
      <c r="W2048" s="29"/>
      <c r="X2048" s="30"/>
      <c r="Y2048" s="78"/>
      <c r="Z2048" s="30"/>
      <c r="AE2048" s="74"/>
      <c r="AF2048" s="27"/>
      <c r="AG2048" s="27"/>
      <c r="AH2048" s="75"/>
      <c r="AI2048" s="27"/>
      <c r="AJ2048" s="27"/>
      <c r="AK2048" s="76"/>
      <c r="AL2048" s="29"/>
      <c r="AM2048" s="27"/>
      <c r="AN2048" s="76"/>
    </row>
    <row r="2049" spans="22:40">
      <c r="V2049" s="29"/>
      <c r="W2049" s="29"/>
      <c r="X2049" s="30"/>
      <c r="Y2049" s="78"/>
      <c r="Z2049" s="30"/>
      <c r="AE2049" s="74"/>
      <c r="AF2049" s="27"/>
      <c r="AG2049" s="27"/>
      <c r="AH2049" s="75"/>
      <c r="AI2049" s="27"/>
      <c r="AJ2049" s="27"/>
      <c r="AK2049" s="76"/>
      <c r="AL2049" s="29"/>
      <c r="AM2049" s="27"/>
      <c r="AN2049" s="76"/>
    </row>
    <row r="2050" spans="22:40">
      <c r="V2050" s="29"/>
      <c r="W2050" s="29"/>
      <c r="X2050" s="30"/>
      <c r="Y2050" s="78"/>
      <c r="Z2050" s="30"/>
      <c r="AE2050" s="74"/>
      <c r="AF2050" s="27"/>
      <c r="AG2050" s="27"/>
      <c r="AH2050" s="75"/>
      <c r="AI2050" s="27"/>
      <c r="AJ2050" s="27"/>
      <c r="AK2050" s="76"/>
      <c r="AL2050" s="29"/>
      <c r="AM2050" s="27"/>
      <c r="AN2050" s="76"/>
    </row>
    <row r="2051" spans="22:40">
      <c r="V2051" s="29"/>
      <c r="W2051" s="29"/>
      <c r="X2051" s="30"/>
      <c r="Y2051" s="78"/>
      <c r="Z2051" s="30"/>
      <c r="AE2051" s="74"/>
      <c r="AF2051" s="27"/>
      <c r="AG2051" s="27"/>
      <c r="AH2051" s="75"/>
      <c r="AI2051" s="27"/>
      <c r="AJ2051" s="27"/>
      <c r="AK2051" s="76"/>
      <c r="AL2051" s="29"/>
      <c r="AM2051" s="27"/>
      <c r="AN2051" s="76"/>
    </row>
    <row r="2052" spans="22:40">
      <c r="V2052" s="29"/>
      <c r="W2052" s="29"/>
      <c r="X2052" s="30"/>
      <c r="Y2052" s="78"/>
      <c r="Z2052" s="30"/>
      <c r="AE2052" s="74"/>
      <c r="AF2052" s="27"/>
      <c r="AG2052" s="27"/>
      <c r="AH2052" s="75"/>
      <c r="AI2052" s="27"/>
      <c r="AJ2052" s="27"/>
      <c r="AK2052" s="76"/>
      <c r="AL2052" s="29"/>
      <c r="AM2052" s="27"/>
      <c r="AN2052" s="76"/>
    </row>
    <row r="2053" spans="22:40">
      <c r="V2053" s="29"/>
      <c r="W2053" s="29"/>
      <c r="X2053" s="30"/>
      <c r="Y2053" s="78"/>
      <c r="Z2053" s="30"/>
      <c r="AE2053" s="74"/>
      <c r="AF2053" s="27"/>
      <c r="AG2053" s="27"/>
      <c r="AH2053" s="75"/>
      <c r="AI2053" s="27"/>
      <c r="AJ2053" s="27"/>
      <c r="AK2053" s="76"/>
      <c r="AL2053" s="29"/>
      <c r="AM2053" s="27"/>
      <c r="AN2053" s="76"/>
    </row>
    <row r="2054" spans="22:40">
      <c r="V2054" s="29"/>
      <c r="W2054" s="29"/>
      <c r="X2054" s="30"/>
      <c r="Y2054" s="78"/>
      <c r="Z2054" s="30"/>
      <c r="AE2054" s="74"/>
      <c r="AF2054" s="27"/>
      <c r="AG2054" s="27"/>
      <c r="AH2054" s="75"/>
      <c r="AI2054" s="27"/>
      <c r="AJ2054" s="27"/>
      <c r="AK2054" s="76"/>
      <c r="AL2054" s="29"/>
      <c r="AM2054" s="27"/>
      <c r="AN2054" s="76"/>
    </row>
    <row r="2055" spans="22:40">
      <c r="V2055" s="29"/>
      <c r="W2055" s="29"/>
      <c r="X2055" s="30"/>
      <c r="Y2055" s="78"/>
      <c r="Z2055" s="30"/>
      <c r="AE2055" s="74"/>
      <c r="AF2055" s="27"/>
      <c r="AG2055" s="27"/>
      <c r="AH2055" s="75"/>
      <c r="AI2055" s="27"/>
      <c r="AJ2055" s="27"/>
      <c r="AK2055" s="76"/>
      <c r="AL2055" s="29"/>
      <c r="AM2055" s="27"/>
      <c r="AN2055" s="76"/>
    </row>
    <row r="2056" spans="22:40">
      <c r="V2056" s="29"/>
      <c r="W2056" s="29"/>
      <c r="X2056" s="30"/>
      <c r="Y2056" s="78"/>
      <c r="Z2056" s="30"/>
      <c r="AE2056" s="74"/>
      <c r="AF2056" s="27"/>
      <c r="AG2056" s="27"/>
      <c r="AH2056" s="75"/>
      <c r="AI2056" s="27"/>
      <c r="AJ2056" s="27"/>
      <c r="AK2056" s="76"/>
      <c r="AL2056" s="29"/>
      <c r="AM2056" s="27"/>
      <c r="AN2056" s="76"/>
    </row>
    <row r="2057" spans="22:40">
      <c r="V2057" s="29"/>
      <c r="W2057" s="29"/>
      <c r="X2057" s="30"/>
      <c r="Y2057" s="78"/>
      <c r="Z2057" s="30"/>
      <c r="AE2057" s="74"/>
      <c r="AF2057" s="27"/>
      <c r="AG2057" s="27"/>
      <c r="AH2057" s="75"/>
      <c r="AI2057" s="27"/>
      <c r="AJ2057" s="27"/>
      <c r="AK2057" s="76"/>
      <c r="AL2057" s="29"/>
      <c r="AM2057" s="27"/>
      <c r="AN2057" s="76"/>
    </row>
    <row r="2058" spans="22:40">
      <c r="V2058" s="29"/>
      <c r="W2058" s="29"/>
      <c r="X2058" s="30"/>
      <c r="Y2058" s="78"/>
      <c r="Z2058" s="30"/>
      <c r="AE2058" s="74"/>
      <c r="AF2058" s="27"/>
      <c r="AG2058" s="27"/>
      <c r="AH2058" s="75"/>
      <c r="AI2058" s="27"/>
      <c r="AJ2058" s="27"/>
      <c r="AK2058" s="76"/>
      <c r="AL2058" s="29"/>
      <c r="AM2058" s="27"/>
      <c r="AN2058" s="76"/>
    </row>
    <row r="2059" spans="22:40">
      <c r="V2059" s="29"/>
      <c r="W2059" s="29"/>
      <c r="X2059" s="30"/>
      <c r="Y2059" s="78"/>
      <c r="Z2059" s="30"/>
      <c r="AE2059" s="74"/>
      <c r="AF2059" s="27"/>
      <c r="AG2059" s="27"/>
      <c r="AH2059" s="75"/>
      <c r="AI2059" s="27"/>
      <c r="AJ2059" s="27"/>
      <c r="AK2059" s="76"/>
      <c r="AL2059" s="29"/>
      <c r="AM2059" s="27"/>
      <c r="AN2059" s="76"/>
    </row>
    <row r="2060" spans="22:40">
      <c r="V2060" s="29"/>
      <c r="W2060" s="29"/>
      <c r="X2060" s="30"/>
      <c r="Y2060" s="78"/>
      <c r="Z2060" s="30"/>
      <c r="AE2060" s="74"/>
      <c r="AF2060" s="27"/>
      <c r="AG2060" s="27"/>
      <c r="AH2060" s="75"/>
      <c r="AI2060" s="27"/>
      <c r="AJ2060" s="27"/>
      <c r="AK2060" s="76"/>
      <c r="AL2060" s="29"/>
      <c r="AM2060" s="27"/>
      <c r="AN2060" s="76"/>
    </row>
    <row r="2061" spans="22:40">
      <c r="V2061" s="29"/>
      <c r="W2061" s="29"/>
      <c r="X2061" s="30"/>
      <c r="Y2061" s="78"/>
      <c r="Z2061" s="30"/>
      <c r="AE2061" s="74"/>
      <c r="AF2061" s="27"/>
      <c r="AG2061" s="27"/>
      <c r="AH2061" s="75"/>
      <c r="AI2061" s="27"/>
      <c r="AJ2061" s="27"/>
      <c r="AK2061" s="76"/>
      <c r="AL2061" s="29"/>
      <c r="AM2061" s="27"/>
      <c r="AN2061" s="76"/>
    </row>
    <row r="2062" spans="22:40">
      <c r="V2062" s="29"/>
      <c r="W2062" s="29"/>
      <c r="X2062" s="30"/>
      <c r="Y2062" s="78"/>
      <c r="Z2062" s="30"/>
      <c r="AE2062" s="74"/>
      <c r="AF2062" s="27"/>
      <c r="AG2062" s="27"/>
      <c r="AH2062" s="75"/>
      <c r="AI2062" s="27"/>
      <c r="AJ2062" s="27"/>
      <c r="AK2062" s="76"/>
      <c r="AL2062" s="29"/>
      <c r="AM2062" s="27"/>
      <c r="AN2062" s="76"/>
    </row>
    <row r="2063" spans="22:40">
      <c r="V2063" s="29"/>
      <c r="W2063" s="29"/>
      <c r="X2063" s="30"/>
      <c r="Y2063" s="78"/>
      <c r="Z2063" s="30"/>
      <c r="AE2063" s="74"/>
      <c r="AF2063" s="27"/>
      <c r="AG2063" s="27"/>
      <c r="AH2063" s="75"/>
      <c r="AI2063" s="27"/>
      <c r="AJ2063" s="27"/>
      <c r="AK2063" s="76"/>
      <c r="AL2063" s="29"/>
      <c r="AM2063" s="27"/>
      <c r="AN2063" s="76"/>
    </row>
    <row r="2064" spans="22:40">
      <c r="V2064" s="29"/>
      <c r="W2064" s="29"/>
      <c r="X2064" s="30"/>
      <c r="Y2064" s="78"/>
      <c r="Z2064" s="30"/>
      <c r="AE2064" s="74"/>
      <c r="AF2064" s="27"/>
      <c r="AG2064" s="27"/>
      <c r="AH2064" s="75"/>
      <c r="AI2064" s="27"/>
      <c r="AJ2064" s="27"/>
      <c r="AK2064" s="76"/>
      <c r="AL2064" s="29"/>
      <c r="AM2064" s="27"/>
      <c r="AN2064" s="76"/>
    </row>
    <row r="2065" spans="22:40">
      <c r="V2065" s="29"/>
      <c r="W2065" s="29"/>
      <c r="X2065" s="30"/>
      <c r="Y2065" s="78"/>
      <c r="Z2065" s="30"/>
      <c r="AE2065" s="74"/>
      <c r="AF2065" s="27"/>
      <c r="AG2065" s="27"/>
      <c r="AH2065" s="75"/>
      <c r="AI2065" s="27"/>
      <c r="AJ2065" s="27"/>
      <c r="AK2065" s="76"/>
      <c r="AL2065" s="29"/>
      <c r="AM2065" s="27"/>
      <c r="AN2065" s="76"/>
    </row>
    <row r="2066" spans="22:40">
      <c r="V2066" s="29"/>
      <c r="W2066" s="29"/>
      <c r="X2066" s="30"/>
      <c r="Y2066" s="78"/>
      <c r="Z2066" s="30"/>
      <c r="AE2066" s="74"/>
      <c r="AF2066" s="27"/>
      <c r="AG2066" s="27"/>
      <c r="AH2066" s="75"/>
      <c r="AI2066" s="27"/>
      <c r="AJ2066" s="27"/>
      <c r="AK2066" s="76"/>
      <c r="AL2066" s="29"/>
      <c r="AM2066" s="27"/>
      <c r="AN2066" s="76"/>
    </row>
    <row r="2067" spans="22:40">
      <c r="V2067" s="29"/>
      <c r="W2067" s="29"/>
      <c r="X2067" s="30"/>
      <c r="Y2067" s="78"/>
      <c r="Z2067" s="30"/>
      <c r="AE2067" s="74"/>
      <c r="AF2067" s="27"/>
      <c r="AG2067" s="27"/>
      <c r="AH2067" s="75"/>
      <c r="AI2067" s="27"/>
      <c r="AJ2067" s="27"/>
      <c r="AK2067" s="76"/>
      <c r="AL2067" s="29"/>
      <c r="AM2067" s="27"/>
      <c r="AN2067" s="76"/>
    </row>
    <row r="2068" spans="22:40">
      <c r="V2068" s="29"/>
      <c r="W2068" s="29"/>
      <c r="X2068" s="30"/>
      <c r="Y2068" s="78"/>
      <c r="Z2068" s="30"/>
      <c r="AE2068" s="74"/>
      <c r="AF2068" s="27"/>
      <c r="AG2068" s="27"/>
      <c r="AH2068" s="75"/>
      <c r="AI2068" s="27"/>
      <c r="AJ2068" s="27"/>
      <c r="AK2068" s="76"/>
      <c r="AL2068" s="29"/>
      <c r="AM2068" s="27"/>
      <c r="AN2068" s="76"/>
    </row>
    <row r="2069" spans="22:40">
      <c r="V2069" s="29"/>
      <c r="W2069" s="29"/>
      <c r="X2069" s="30"/>
      <c r="Y2069" s="78"/>
      <c r="Z2069" s="30"/>
      <c r="AE2069" s="74"/>
      <c r="AF2069" s="27"/>
      <c r="AG2069" s="27"/>
      <c r="AH2069" s="75"/>
      <c r="AI2069" s="27"/>
      <c r="AJ2069" s="27"/>
      <c r="AK2069" s="76"/>
      <c r="AL2069" s="29"/>
      <c r="AM2069" s="27"/>
      <c r="AN2069" s="76"/>
    </row>
    <row r="2070" spans="22:40">
      <c r="V2070" s="29"/>
      <c r="W2070" s="29"/>
      <c r="X2070" s="30"/>
      <c r="Y2070" s="78"/>
      <c r="Z2070" s="30"/>
      <c r="AE2070" s="74"/>
      <c r="AF2070" s="27"/>
      <c r="AG2070" s="27"/>
      <c r="AH2070" s="75"/>
      <c r="AI2070" s="27"/>
      <c r="AJ2070" s="27"/>
      <c r="AK2070" s="76"/>
      <c r="AL2070" s="29"/>
      <c r="AM2070" s="27"/>
      <c r="AN2070" s="76"/>
    </row>
    <row r="2071" spans="22:40">
      <c r="V2071" s="29"/>
      <c r="W2071" s="29"/>
      <c r="X2071" s="30"/>
      <c r="Y2071" s="78"/>
      <c r="Z2071" s="30"/>
      <c r="AE2071" s="74"/>
      <c r="AF2071" s="27"/>
      <c r="AG2071" s="27"/>
      <c r="AH2071" s="75"/>
      <c r="AI2071" s="27"/>
      <c r="AJ2071" s="27"/>
      <c r="AK2071" s="76"/>
      <c r="AL2071" s="29"/>
      <c r="AM2071" s="27"/>
      <c r="AN2071" s="76"/>
    </row>
    <row r="2072" spans="22:40">
      <c r="V2072" s="29"/>
      <c r="W2072" s="29"/>
      <c r="X2072" s="30"/>
      <c r="Y2072" s="78"/>
      <c r="Z2072" s="30"/>
      <c r="AE2072" s="74"/>
      <c r="AF2072" s="27"/>
      <c r="AG2072" s="27"/>
      <c r="AH2072" s="75"/>
      <c r="AI2072" s="27"/>
      <c r="AJ2072" s="27"/>
      <c r="AK2072" s="76"/>
      <c r="AL2072" s="29"/>
      <c r="AM2072" s="27"/>
      <c r="AN2072" s="76"/>
    </row>
    <row r="2073" spans="22:40">
      <c r="V2073" s="29"/>
      <c r="W2073" s="29"/>
      <c r="X2073" s="30"/>
      <c r="Y2073" s="78"/>
      <c r="Z2073" s="30"/>
      <c r="AE2073" s="74"/>
      <c r="AF2073" s="27"/>
      <c r="AG2073" s="27"/>
      <c r="AH2073" s="75"/>
      <c r="AI2073" s="27"/>
      <c r="AJ2073" s="27"/>
      <c r="AK2073" s="76"/>
      <c r="AL2073" s="29"/>
      <c r="AM2073" s="27"/>
      <c r="AN2073" s="76"/>
    </row>
    <row r="2074" spans="22:40">
      <c r="V2074" s="29"/>
      <c r="W2074" s="29"/>
      <c r="X2074" s="30"/>
      <c r="Y2074" s="78"/>
      <c r="Z2074" s="30"/>
      <c r="AE2074" s="74"/>
      <c r="AF2074" s="27"/>
      <c r="AG2074" s="27"/>
      <c r="AH2074" s="75"/>
      <c r="AI2074" s="27"/>
      <c r="AJ2074" s="27"/>
      <c r="AK2074" s="76"/>
      <c r="AL2074" s="29"/>
      <c r="AM2074" s="27"/>
      <c r="AN2074" s="76"/>
    </row>
    <row r="2075" spans="22:40">
      <c r="V2075" s="29"/>
      <c r="W2075" s="29"/>
      <c r="X2075" s="30"/>
      <c r="Y2075" s="78"/>
      <c r="Z2075" s="30"/>
      <c r="AE2075" s="74"/>
      <c r="AF2075" s="27"/>
      <c r="AG2075" s="27"/>
      <c r="AH2075" s="75"/>
      <c r="AI2075" s="27"/>
      <c r="AJ2075" s="27"/>
      <c r="AK2075" s="76"/>
      <c r="AL2075" s="29"/>
      <c r="AM2075" s="27"/>
      <c r="AN2075" s="76"/>
    </row>
    <row r="2076" spans="22:40">
      <c r="V2076" s="29"/>
      <c r="W2076" s="29"/>
      <c r="X2076" s="30"/>
      <c r="Y2076" s="78"/>
      <c r="Z2076" s="30"/>
      <c r="AE2076" s="74"/>
      <c r="AF2076" s="27"/>
      <c r="AG2076" s="27"/>
      <c r="AH2076" s="75"/>
      <c r="AI2076" s="27"/>
      <c r="AJ2076" s="27"/>
      <c r="AK2076" s="76"/>
      <c r="AL2076" s="29"/>
      <c r="AM2076" s="27"/>
      <c r="AN2076" s="76"/>
    </row>
    <row r="2077" spans="22:40">
      <c r="V2077" s="29"/>
      <c r="W2077" s="29"/>
      <c r="X2077" s="30"/>
      <c r="Y2077" s="78"/>
      <c r="Z2077" s="30"/>
      <c r="AE2077" s="74"/>
      <c r="AF2077" s="27"/>
      <c r="AG2077" s="27"/>
      <c r="AH2077" s="75"/>
      <c r="AI2077" s="27"/>
      <c r="AJ2077" s="27"/>
      <c r="AK2077" s="76"/>
      <c r="AL2077" s="29"/>
      <c r="AM2077" s="27"/>
      <c r="AN2077" s="76"/>
    </row>
    <row r="2078" spans="22:40">
      <c r="V2078" s="29"/>
      <c r="W2078" s="29"/>
      <c r="X2078" s="30"/>
      <c r="Y2078" s="78"/>
      <c r="Z2078" s="30"/>
      <c r="AE2078" s="74"/>
      <c r="AF2078" s="27"/>
      <c r="AG2078" s="27"/>
      <c r="AH2078" s="75"/>
      <c r="AI2078" s="27"/>
      <c r="AJ2078" s="27"/>
      <c r="AK2078" s="76"/>
      <c r="AL2078" s="29"/>
      <c r="AM2078" s="27"/>
      <c r="AN2078" s="76"/>
    </row>
    <row r="2079" spans="22:40">
      <c r="V2079" s="29"/>
      <c r="W2079" s="29"/>
      <c r="X2079" s="30"/>
      <c r="Y2079" s="78"/>
      <c r="Z2079" s="30"/>
      <c r="AE2079" s="74"/>
      <c r="AF2079" s="27"/>
      <c r="AG2079" s="27"/>
      <c r="AH2079" s="75"/>
      <c r="AI2079" s="27"/>
      <c r="AJ2079" s="27"/>
      <c r="AK2079" s="76"/>
      <c r="AL2079" s="29"/>
      <c r="AM2079" s="27"/>
      <c r="AN2079" s="76"/>
    </row>
    <row r="2080" spans="22:40">
      <c r="V2080" s="29"/>
      <c r="W2080" s="29"/>
      <c r="X2080" s="30"/>
      <c r="Y2080" s="78"/>
      <c r="Z2080" s="30"/>
      <c r="AE2080" s="74"/>
      <c r="AF2080" s="27"/>
      <c r="AG2080" s="27"/>
      <c r="AH2080" s="75"/>
      <c r="AI2080" s="27"/>
      <c r="AJ2080" s="27"/>
      <c r="AK2080" s="76"/>
      <c r="AL2080" s="29"/>
      <c r="AM2080" s="27"/>
      <c r="AN2080" s="76"/>
    </row>
    <row r="2081" spans="22:40">
      <c r="V2081" s="29"/>
      <c r="W2081" s="29"/>
      <c r="X2081" s="30"/>
      <c r="Y2081" s="78"/>
      <c r="Z2081" s="30"/>
      <c r="AE2081" s="74"/>
      <c r="AF2081" s="27"/>
      <c r="AG2081" s="27"/>
      <c r="AH2081" s="75"/>
      <c r="AI2081" s="27"/>
      <c r="AJ2081" s="27"/>
      <c r="AK2081" s="76"/>
      <c r="AL2081" s="29"/>
      <c r="AM2081" s="27"/>
      <c r="AN2081" s="76"/>
    </row>
    <row r="2082" spans="22:40">
      <c r="V2082" s="29"/>
      <c r="W2082" s="29"/>
      <c r="X2082" s="30"/>
      <c r="Y2082" s="78"/>
      <c r="Z2082" s="30"/>
      <c r="AE2082" s="74"/>
      <c r="AF2082" s="27"/>
      <c r="AG2082" s="27"/>
      <c r="AH2082" s="75"/>
      <c r="AI2082" s="27"/>
      <c r="AJ2082" s="27"/>
      <c r="AK2082" s="76"/>
      <c r="AL2082" s="29"/>
      <c r="AM2082" s="27"/>
      <c r="AN2082" s="76"/>
    </row>
    <row r="2083" spans="22:40">
      <c r="V2083" s="29"/>
      <c r="W2083" s="29"/>
      <c r="X2083" s="30"/>
      <c r="Y2083" s="78"/>
      <c r="Z2083" s="30"/>
      <c r="AE2083" s="74"/>
      <c r="AF2083" s="27"/>
      <c r="AG2083" s="27"/>
      <c r="AH2083" s="75"/>
      <c r="AI2083" s="27"/>
      <c r="AJ2083" s="27"/>
      <c r="AK2083" s="76"/>
      <c r="AL2083" s="29"/>
      <c r="AM2083" s="27"/>
      <c r="AN2083" s="76"/>
    </row>
    <row r="2084" spans="22:40">
      <c r="V2084" s="29"/>
      <c r="W2084" s="29"/>
      <c r="X2084" s="30"/>
      <c r="Y2084" s="78"/>
      <c r="Z2084" s="30"/>
      <c r="AE2084" s="74"/>
      <c r="AF2084" s="27"/>
      <c r="AG2084" s="27"/>
      <c r="AH2084" s="75"/>
      <c r="AI2084" s="27"/>
      <c r="AJ2084" s="27"/>
      <c r="AK2084" s="76"/>
      <c r="AL2084" s="29"/>
      <c r="AM2084" s="27"/>
      <c r="AN2084" s="76"/>
    </row>
    <row r="2085" spans="22:40">
      <c r="V2085" s="29"/>
      <c r="W2085" s="29"/>
      <c r="X2085" s="30"/>
      <c r="Y2085" s="78"/>
      <c r="Z2085" s="30"/>
      <c r="AE2085" s="74"/>
      <c r="AF2085" s="27"/>
      <c r="AG2085" s="27"/>
      <c r="AH2085" s="75"/>
      <c r="AI2085" s="27"/>
      <c r="AJ2085" s="27"/>
      <c r="AK2085" s="76"/>
      <c r="AL2085" s="29"/>
      <c r="AM2085" s="27"/>
      <c r="AN2085" s="76"/>
    </row>
    <row r="2086" spans="22:40">
      <c r="V2086" s="29"/>
      <c r="W2086" s="29"/>
      <c r="X2086" s="30"/>
      <c r="Y2086" s="78"/>
      <c r="Z2086" s="30"/>
      <c r="AE2086" s="74"/>
      <c r="AF2086" s="27"/>
      <c r="AG2086" s="27"/>
      <c r="AH2086" s="75"/>
      <c r="AI2086" s="27"/>
      <c r="AJ2086" s="27"/>
      <c r="AK2086" s="76"/>
      <c r="AL2086" s="29"/>
      <c r="AM2086" s="27"/>
      <c r="AN2086" s="76"/>
    </row>
    <row r="2087" spans="22:40">
      <c r="V2087" s="29"/>
      <c r="W2087" s="29"/>
      <c r="X2087" s="30"/>
      <c r="Y2087" s="78"/>
      <c r="Z2087" s="30"/>
      <c r="AE2087" s="74"/>
      <c r="AF2087" s="27"/>
      <c r="AG2087" s="27"/>
      <c r="AH2087" s="75"/>
      <c r="AI2087" s="27"/>
      <c r="AJ2087" s="27"/>
      <c r="AK2087" s="76"/>
      <c r="AL2087" s="29"/>
      <c r="AM2087" s="27"/>
      <c r="AN2087" s="76"/>
    </row>
    <row r="2088" spans="22:40">
      <c r="V2088" s="29"/>
      <c r="W2088" s="29"/>
      <c r="X2088" s="30"/>
      <c r="Y2088" s="78"/>
      <c r="Z2088" s="30"/>
      <c r="AE2088" s="74"/>
      <c r="AF2088" s="27"/>
      <c r="AG2088" s="27"/>
      <c r="AH2088" s="75"/>
      <c r="AI2088" s="27"/>
      <c r="AJ2088" s="27"/>
      <c r="AK2088" s="76"/>
      <c r="AL2088" s="29"/>
      <c r="AM2088" s="27"/>
      <c r="AN2088" s="76"/>
    </row>
    <row r="2089" spans="22:40">
      <c r="V2089" s="29"/>
      <c r="W2089" s="29"/>
      <c r="X2089" s="30"/>
      <c r="Y2089" s="78"/>
      <c r="Z2089" s="30"/>
      <c r="AE2089" s="74"/>
      <c r="AF2089" s="27"/>
      <c r="AG2089" s="27"/>
      <c r="AH2089" s="75"/>
      <c r="AI2089" s="27"/>
      <c r="AJ2089" s="27"/>
      <c r="AK2089" s="76"/>
      <c r="AL2089" s="29"/>
      <c r="AM2089" s="27"/>
      <c r="AN2089" s="76"/>
    </row>
    <row r="2090" spans="22:40">
      <c r="V2090" s="29"/>
      <c r="W2090" s="29"/>
      <c r="X2090" s="30"/>
      <c r="Y2090" s="78"/>
      <c r="Z2090" s="30"/>
      <c r="AE2090" s="74"/>
      <c r="AF2090" s="27"/>
      <c r="AG2090" s="27"/>
      <c r="AH2090" s="75"/>
      <c r="AI2090" s="27"/>
      <c r="AJ2090" s="27"/>
      <c r="AK2090" s="76"/>
      <c r="AL2090" s="29"/>
      <c r="AM2090" s="27"/>
      <c r="AN2090" s="76"/>
    </row>
    <row r="2091" spans="22:40">
      <c r="V2091" s="29"/>
      <c r="W2091" s="29"/>
      <c r="X2091" s="30"/>
      <c r="Y2091" s="78"/>
      <c r="Z2091" s="30"/>
      <c r="AE2091" s="74"/>
      <c r="AF2091" s="27"/>
      <c r="AG2091" s="27"/>
      <c r="AH2091" s="75"/>
      <c r="AI2091" s="27"/>
      <c r="AJ2091" s="27"/>
      <c r="AK2091" s="76"/>
      <c r="AL2091" s="29"/>
      <c r="AM2091" s="27"/>
      <c r="AN2091" s="76"/>
    </row>
    <row r="2092" spans="22:40">
      <c r="V2092" s="29"/>
      <c r="W2092" s="29"/>
      <c r="X2092" s="30"/>
      <c r="Y2092" s="78"/>
      <c r="Z2092" s="30"/>
      <c r="AE2092" s="74"/>
      <c r="AF2092" s="27"/>
      <c r="AG2092" s="27"/>
      <c r="AH2092" s="75"/>
      <c r="AI2092" s="27"/>
      <c r="AJ2092" s="27"/>
      <c r="AK2092" s="76"/>
      <c r="AL2092" s="29"/>
      <c r="AM2092" s="27"/>
      <c r="AN2092" s="76"/>
    </row>
    <row r="2093" spans="22:40">
      <c r="V2093" s="29"/>
      <c r="W2093" s="29"/>
      <c r="X2093" s="30"/>
      <c r="Y2093" s="78"/>
      <c r="Z2093" s="30"/>
      <c r="AE2093" s="74"/>
      <c r="AF2093" s="27"/>
      <c r="AG2093" s="27"/>
      <c r="AH2093" s="75"/>
      <c r="AI2093" s="27"/>
      <c r="AJ2093" s="27"/>
      <c r="AK2093" s="76"/>
      <c r="AL2093" s="29"/>
      <c r="AM2093" s="27"/>
      <c r="AN2093" s="76"/>
    </row>
    <row r="2094" spans="22:40">
      <c r="V2094" s="29"/>
      <c r="W2094" s="29"/>
      <c r="X2094" s="30"/>
      <c r="Y2094" s="78"/>
      <c r="Z2094" s="30"/>
      <c r="AE2094" s="74"/>
      <c r="AF2094" s="27"/>
      <c r="AG2094" s="27"/>
      <c r="AH2094" s="75"/>
      <c r="AI2094" s="27"/>
      <c r="AJ2094" s="27"/>
      <c r="AK2094" s="76"/>
      <c r="AL2094" s="29"/>
      <c r="AM2094" s="27"/>
      <c r="AN2094" s="76"/>
    </row>
    <row r="2095" spans="22:40">
      <c r="V2095" s="29"/>
      <c r="W2095" s="29"/>
      <c r="X2095" s="30"/>
      <c r="Y2095" s="78"/>
      <c r="Z2095" s="30"/>
      <c r="AE2095" s="74"/>
      <c r="AF2095" s="27"/>
      <c r="AG2095" s="27"/>
      <c r="AH2095" s="75"/>
      <c r="AI2095" s="27"/>
      <c r="AJ2095" s="27"/>
      <c r="AK2095" s="76"/>
      <c r="AL2095" s="29"/>
      <c r="AM2095" s="27"/>
      <c r="AN2095" s="76"/>
    </row>
    <row r="2096" spans="22:40">
      <c r="V2096" s="29"/>
      <c r="W2096" s="29"/>
      <c r="X2096" s="30"/>
      <c r="Y2096" s="78"/>
      <c r="Z2096" s="30"/>
      <c r="AE2096" s="74"/>
      <c r="AF2096" s="27"/>
      <c r="AG2096" s="27"/>
      <c r="AH2096" s="75"/>
      <c r="AI2096" s="27"/>
      <c r="AJ2096" s="27"/>
      <c r="AK2096" s="76"/>
      <c r="AL2096" s="29"/>
      <c r="AM2096" s="27"/>
      <c r="AN2096" s="76"/>
    </row>
    <row r="2097" spans="22:40">
      <c r="V2097" s="29"/>
      <c r="W2097" s="29"/>
      <c r="X2097" s="30"/>
      <c r="Y2097" s="78"/>
      <c r="Z2097" s="30"/>
      <c r="AE2097" s="74"/>
      <c r="AF2097" s="27"/>
      <c r="AG2097" s="27"/>
      <c r="AH2097" s="75"/>
      <c r="AI2097" s="27"/>
      <c r="AJ2097" s="27"/>
      <c r="AK2097" s="76"/>
      <c r="AL2097" s="29"/>
      <c r="AM2097" s="27"/>
      <c r="AN2097" s="76"/>
    </row>
    <row r="2098" spans="22:40">
      <c r="V2098" s="29"/>
      <c r="W2098" s="29"/>
      <c r="X2098" s="30"/>
      <c r="Y2098" s="78"/>
      <c r="Z2098" s="30"/>
      <c r="AE2098" s="74"/>
      <c r="AF2098" s="27"/>
      <c r="AG2098" s="27"/>
      <c r="AH2098" s="75"/>
      <c r="AI2098" s="27"/>
      <c r="AJ2098" s="27"/>
      <c r="AK2098" s="76"/>
      <c r="AL2098" s="29"/>
      <c r="AM2098" s="27"/>
      <c r="AN2098" s="76"/>
    </row>
    <row r="2099" spans="22:40">
      <c r="V2099" s="29"/>
      <c r="W2099" s="29"/>
      <c r="X2099" s="30"/>
      <c r="Y2099" s="78"/>
      <c r="Z2099" s="30"/>
      <c r="AE2099" s="74"/>
      <c r="AF2099" s="27"/>
      <c r="AG2099" s="27"/>
      <c r="AH2099" s="75"/>
      <c r="AI2099" s="27"/>
      <c r="AJ2099" s="27"/>
      <c r="AK2099" s="76"/>
      <c r="AL2099" s="29"/>
      <c r="AM2099" s="27"/>
      <c r="AN2099" s="76"/>
    </row>
    <row r="2100" spans="22:40">
      <c r="V2100" s="29"/>
      <c r="W2100" s="29"/>
      <c r="X2100" s="30"/>
      <c r="Y2100" s="78"/>
      <c r="Z2100" s="30"/>
      <c r="AE2100" s="74"/>
      <c r="AF2100" s="27"/>
      <c r="AG2100" s="27"/>
      <c r="AH2100" s="75"/>
      <c r="AI2100" s="27"/>
      <c r="AJ2100" s="27"/>
      <c r="AK2100" s="76"/>
      <c r="AL2100" s="29"/>
      <c r="AM2100" s="27"/>
      <c r="AN2100" s="76"/>
    </row>
    <row r="2101" spans="22:40">
      <c r="V2101" s="29"/>
      <c r="W2101" s="29"/>
      <c r="X2101" s="30"/>
      <c r="Y2101" s="78"/>
      <c r="Z2101" s="30"/>
      <c r="AE2101" s="74"/>
      <c r="AF2101" s="27"/>
      <c r="AG2101" s="27"/>
      <c r="AH2101" s="75"/>
      <c r="AI2101" s="27"/>
      <c r="AJ2101" s="27"/>
      <c r="AK2101" s="76"/>
      <c r="AL2101" s="29"/>
      <c r="AM2101" s="27"/>
      <c r="AN2101" s="76"/>
    </row>
    <row r="2102" spans="22:40">
      <c r="V2102" s="29"/>
      <c r="W2102" s="29"/>
      <c r="X2102" s="30"/>
      <c r="Y2102" s="78"/>
      <c r="Z2102" s="30"/>
      <c r="AE2102" s="74"/>
      <c r="AF2102" s="27"/>
      <c r="AG2102" s="27"/>
      <c r="AH2102" s="75"/>
      <c r="AI2102" s="27"/>
      <c r="AJ2102" s="27"/>
      <c r="AK2102" s="76"/>
      <c r="AL2102" s="29"/>
      <c r="AM2102" s="27"/>
      <c r="AN2102" s="76"/>
    </row>
    <row r="2103" spans="22:40">
      <c r="V2103" s="29"/>
      <c r="W2103" s="29"/>
      <c r="X2103" s="30"/>
      <c r="Y2103" s="78"/>
      <c r="Z2103" s="30"/>
      <c r="AE2103" s="74"/>
      <c r="AF2103" s="27"/>
      <c r="AG2103" s="27"/>
      <c r="AH2103" s="75"/>
      <c r="AI2103" s="27"/>
      <c r="AJ2103" s="27"/>
      <c r="AK2103" s="76"/>
      <c r="AL2103" s="29"/>
      <c r="AM2103" s="27"/>
      <c r="AN2103" s="76"/>
    </row>
    <row r="2104" spans="22:40">
      <c r="V2104" s="29"/>
      <c r="W2104" s="29"/>
      <c r="X2104" s="30"/>
      <c r="Y2104" s="78"/>
      <c r="Z2104" s="30"/>
      <c r="AE2104" s="74"/>
      <c r="AF2104" s="27"/>
      <c r="AG2104" s="27"/>
      <c r="AH2104" s="75"/>
      <c r="AI2104" s="27"/>
      <c r="AJ2104" s="27"/>
      <c r="AK2104" s="76"/>
      <c r="AL2104" s="29"/>
      <c r="AM2104" s="27"/>
      <c r="AN2104" s="76"/>
    </row>
    <row r="2105" spans="22:40">
      <c r="V2105" s="29"/>
      <c r="W2105" s="29"/>
      <c r="X2105" s="30"/>
      <c r="Y2105" s="78"/>
      <c r="Z2105" s="30"/>
      <c r="AE2105" s="74"/>
      <c r="AF2105" s="27"/>
      <c r="AG2105" s="27"/>
      <c r="AH2105" s="75"/>
      <c r="AI2105" s="27"/>
      <c r="AJ2105" s="27"/>
      <c r="AK2105" s="76"/>
      <c r="AL2105" s="29"/>
      <c r="AM2105" s="27"/>
      <c r="AN2105" s="76"/>
    </row>
    <row r="2106" spans="22:40">
      <c r="V2106" s="29"/>
      <c r="W2106" s="29"/>
      <c r="X2106" s="30"/>
      <c r="Y2106" s="78"/>
      <c r="Z2106" s="30"/>
      <c r="AE2106" s="74"/>
      <c r="AF2106" s="27"/>
      <c r="AG2106" s="27"/>
      <c r="AH2106" s="75"/>
      <c r="AI2106" s="27"/>
      <c r="AJ2106" s="27"/>
      <c r="AK2106" s="76"/>
      <c r="AL2106" s="29"/>
      <c r="AM2106" s="27"/>
      <c r="AN2106" s="76"/>
    </row>
    <row r="2107" spans="22:40">
      <c r="V2107" s="29"/>
      <c r="W2107" s="29"/>
      <c r="X2107" s="30"/>
      <c r="Y2107" s="78"/>
      <c r="Z2107" s="30"/>
      <c r="AE2107" s="74"/>
      <c r="AF2107" s="27"/>
      <c r="AG2107" s="27"/>
      <c r="AH2107" s="75"/>
      <c r="AI2107" s="27"/>
      <c r="AJ2107" s="27"/>
      <c r="AK2107" s="76"/>
      <c r="AL2107" s="29"/>
      <c r="AM2107" s="27"/>
      <c r="AN2107" s="76"/>
    </row>
    <row r="2108" spans="22:40">
      <c r="V2108" s="29"/>
      <c r="W2108" s="29"/>
      <c r="X2108" s="30"/>
      <c r="Y2108" s="78"/>
      <c r="Z2108" s="30"/>
      <c r="AE2108" s="74"/>
      <c r="AF2108" s="27"/>
      <c r="AG2108" s="27"/>
      <c r="AH2108" s="75"/>
      <c r="AI2108" s="27"/>
      <c r="AJ2108" s="27"/>
      <c r="AK2108" s="76"/>
      <c r="AL2108" s="29"/>
      <c r="AM2108" s="27"/>
      <c r="AN2108" s="76"/>
    </row>
    <row r="2109" spans="22:40">
      <c r="V2109" s="29"/>
      <c r="W2109" s="29"/>
      <c r="X2109" s="30"/>
      <c r="Y2109" s="78"/>
      <c r="Z2109" s="30"/>
      <c r="AE2109" s="74"/>
      <c r="AF2109" s="27"/>
      <c r="AG2109" s="27"/>
      <c r="AH2109" s="75"/>
      <c r="AI2109" s="27"/>
      <c r="AJ2109" s="27"/>
      <c r="AK2109" s="76"/>
      <c r="AL2109" s="29"/>
      <c r="AM2109" s="27"/>
      <c r="AN2109" s="76"/>
    </row>
    <row r="2110" spans="22:40">
      <c r="V2110" s="29"/>
      <c r="W2110" s="29"/>
      <c r="X2110" s="30"/>
      <c r="Y2110" s="78"/>
      <c r="Z2110" s="30"/>
      <c r="AE2110" s="74"/>
      <c r="AF2110" s="27"/>
      <c r="AG2110" s="27"/>
      <c r="AH2110" s="75"/>
      <c r="AI2110" s="27"/>
      <c r="AJ2110" s="27"/>
      <c r="AK2110" s="76"/>
      <c r="AL2110" s="29"/>
      <c r="AM2110" s="27"/>
      <c r="AN2110" s="76"/>
    </row>
    <row r="2111" spans="22:40">
      <c r="V2111" s="29"/>
      <c r="W2111" s="29"/>
      <c r="X2111" s="30"/>
      <c r="Y2111" s="78"/>
      <c r="Z2111" s="30"/>
      <c r="AE2111" s="74"/>
      <c r="AF2111" s="27"/>
      <c r="AG2111" s="27"/>
      <c r="AH2111" s="75"/>
      <c r="AI2111" s="27"/>
      <c r="AJ2111" s="27"/>
      <c r="AK2111" s="76"/>
      <c r="AL2111" s="29"/>
      <c r="AM2111" s="27"/>
      <c r="AN2111" s="76"/>
    </row>
    <row r="2112" spans="22:40">
      <c r="V2112" s="29"/>
      <c r="W2112" s="29"/>
      <c r="X2112" s="30"/>
      <c r="Y2112" s="78"/>
      <c r="Z2112" s="30"/>
      <c r="AE2112" s="74"/>
      <c r="AF2112" s="27"/>
      <c r="AG2112" s="27"/>
      <c r="AH2112" s="75"/>
      <c r="AI2112" s="27"/>
      <c r="AJ2112" s="27"/>
      <c r="AK2112" s="76"/>
      <c r="AL2112" s="29"/>
      <c r="AM2112" s="27"/>
      <c r="AN2112" s="76"/>
    </row>
    <row r="2113" spans="22:40">
      <c r="V2113" s="29"/>
      <c r="W2113" s="29"/>
      <c r="X2113" s="30"/>
      <c r="Y2113" s="78"/>
      <c r="Z2113" s="30"/>
      <c r="AE2113" s="74"/>
      <c r="AF2113" s="27"/>
      <c r="AG2113" s="27"/>
      <c r="AH2113" s="75"/>
      <c r="AI2113" s="27"/>
      <c r="AJ2113" s="27"/>
      <c r="AK2113" s="76"/>
      <c r="AL2113" s="29"/>
      <c r="AM2113" s="27"/>
      <c r="AN2113" s="76"/>
    </row>
    <row r="2114" spans="22:40">
      <c r="V2114" s="29"/>
      <c r="W2114" s="29"/>
      <c r="X2114" s="30"/>
      <c r="Y2114" s="78"/>
      <c r="Z2114" s="30"/>
      <c r="AE2114" s="74"/>
      <c r="AF2114" s="27"/>
      <c r="AG2114" s="27"/>
      <c r="AH2114" s="75"/>
      <c r="AI2114" s="27"/>
      <c r="AJ2114" s="27"/>
      <c r="AK2114" s="76"/>
      <c r="AL2114" s="29"/>
      <c r="AM2114" s="27"/>
      <c r="AN2114" s="76"/>
    </row>
    <row r="2115" spans="22:40">
      <c r="V2115" s="29"/>
      <c r="W2115" s="29"/>
      <c r="X2115" s="30"/>
      <c r="Y2115" s="78"/>
      <c r="Z2115" s="30"/>
      <c r="AE2115" s="74"/>
      <c r="AF2115" s="27"/>
      <c r="AG2115" s="27"/>
      <c r="AH2115" s="75"/>
      <c r="AI2115" s="27"/>
      <c r="AJ2115" s="27"/>
      <c r="AK2115" s="76"/>
      <c r="AL2115" s="29"/>
      <c r="AM2115" s="27"/>
      <c r="AN2115" s="76"/>
    </row>
    <row r="2116" spans="22:40">
      <c r="V2116" s="29"/>
      <c r="W2116" s="29"/>
      <c r="X2116" s="30"/>
      <c r="Y2116" s="78"/>
      <c r="Z2116" s="30"/>
      <c r="AE2116" s="74"/>
      <c r="AF2116" s="27"/>
      <c r="AG2116" s="27"/>
      <c r="AH2116" s="75"/>
      <c r="AI2116" s="27"/>
      <c r="AJ2116" s="27"/>
      <c r="AK2116" s="76"/>
      <c r="AL2116" s="29"/>
      <c r="AM2116" s="27"/>
      <c r="AN2116" s="76"/>
    </row>
    <row r="2117" spans="22:40">
      <c r="V2117" s="29"/>
      <c r="W2117" s="29"/>
      <c r="X2117" s="30"/>
      <c r="Y2117" s="78"/>
      <c r="Z2117" s="30"/>
      <c r="AE2117" s="74"/>
      <c r="AF2117" s="27"/>
      <c r="AG2117" s="27"/>
      <c r="AH2117" s="75"/>
      <c r="AI2117" s="27"/>
      <c r="AJ2117" s="27"/>
      <c r="AK2117" s="76"/>
      <c r="AL2117" s="29"/>
      <c r="AM2117" s="27"/>
      <c r="AN2117" s="76"/>
    </row>
    <row r="2118" spans="22:40">
      <c r="V2118" s="29"/>
      <c r="W2118" s="29"/>
      <c r="X2118" s="30"/>
      <c r="Y2118" s="78"/>
      <c r="Z2118" s="30"/>
      <c r="AE2118" s="74"/>
      <c r="AF2118" s="27"/>
      <c r="AG2118" s="27"/>
      <c r="AH2118" s="75"/>
      <c r="AI2118" s="27"/>
      <c r="AJ2118" s="27"/>
      <c r="AK2118" s="76"/>
      <c r="AL2118" s="29"/>
      <c r="AM2118" s="27"/>
      <c r="AN2118" s="76"/>
    </row>
    <row r="2119" spans="22:40">
      <c r="V2119" s="29"/>
      <c r="W2119" s="29"/>
      <c r="X2119" s="30"/>
      <c r="Y2119" s="78"/>
      <c r="Z2119" s="30"/>
      <c r="AE2119" s="74"/>
      <c r="AF2119" s="27"/>
      <c r="AG2119" s="27"/>
      <c r="AH2119" s="75"/>
      <c r="AI2119" s="27"/>
      <c r="AJ2119" s="27"/>
      <c r="AK2119" s="76"/>
      <c r="AL2119" s="29"/>
      <c r="AM2119" s="27"/>
      <c r="AN2119" s="76"/>
    </row>
    <row r="2120" spans="22:40">
      <c r="V2120" s="29"/>
      <c r="W2120" s="29"/>
      <c r="X2120" s="30"/>
      <c r="Y2120" s="78"/>
      <c r="Z2120" s="30"/>
      <c r="AE2120" s="74"/>
      <c r="AF2120" s="27"/>
      <c r="AG2120" s="27"/>
      <c r="AH2120" s="75"/>
      <c r="AI2120" s="27"/>
      <c r="AJ2120" s="27"/>
      <c r="AK2120" s="76"/>
      <c r="AL2120" s="29"/>
      <c r="AM2120" s="27"/>
      <c r="AN2120" s="76"/>
    </row>
    <row r="2121" spans="22:40">
      <c r="V2121" s="29"/>
      <c r="W2121" s="29"/>
      <c r="X2121" s="30"/>
      <c r="Y2121" s="78"/>
      <c r="Z2121" s="30"/>
      <c r="AE2121" s="74"/>
      <c r="AF2121" s="27"/>
      <c r="AG2121" s="27"/>
      <c r="AH2121" s="75"/>
      <c r="AI2121" s="27"/>
      <c r="AJ2121" s="27"/>
      <c r="AK2121" s="76"/>
      <c r="AL2121" s="29"/>
      <c r="AM2121" s="27"/>
      <c r="AN2121" s="76"/>
    </row>
    <row r="2122" spans="22:40">
      <c r="V2122" s="29"/>
      <c r="W2122" s="29"/>
      <c r="X2122" s="30"/>
      <c r="Y2122" s="78"/>
      <c r="Z2122" s="30"/>
      <c r="AE2122" s="74"/>
      <c r="AF2122" s="27"/>
      <c r="AG2122" s="27"/>
      <c r="AH2122" s="75"/>
      <c r="AI2122" s="27"/>
      <c r="AJ2122" s="27"/>
      <c r="AK2122" s="76"/>
      <c r="AL2122" s="29"/>
      <c r="AM2122" s="27"/>
      <c r="AN2122" s="76"/>
    </row>
    <row r="2123" spans="22:40">
      <c r="V2123" s="29"/>
      <c r="W2123" s="29"/>
      <c r="X2123" s="30"/>
      <c r="Y2123" s="78"/>
      <c r="Z2123" s="30"/>
      <c r="AE2123" s="74"/>
      <c r="AF2123" s="27"/>
      <c r="AG2123" s="27"/>
      <c r="AH2123" s="75"/>
      <c r="AI2123" s="27"/>
      <c r="AJ2123" s="27"/>
      <c r="AK2123" s="76"/>
      <c r="AL2123" s="29"/>
      <c r="AM2123" s="27"/>
      <c r="AN2123" s="76"/>
    </row>
    <row r="2124" spans="22:40">
      <c r="V2124" s="29"/>
      <c r="W2124" s="29"/>
      <c r="X2124" s="30"/>
      <c r="Y2124" s="78"/>
      <c r="Z2124" s="30"/>
      <c r="AE2124" s="74"/>
      <c r="AF2124" s="27"/>
      <c r="AG2124" s="27"/>
      <c r="AH2124" s="75"/>
      <c r="AI2124" s="27"/>
      <c r="AJ2124" s="27"/>
      <c r="AK2124" s="76"/>
      <c r="AL2124" s="29"/>
      <c r="AM2124" s="27"/>
      <c r="AN2124" s="76"/>
    </row>
    <row r="2125" spans="22:40">
      <c r="V2125" s="29"/>
      <c r="W2125" s="29"/>
      <c r="X2125" s="30"/>
      <c r="Y2125" s="78"/>
      <c r="Z2125" s="30"/>
      <c r="AE2125" s="74"/>
      <c r="AF2125" s="27"/>
      <c r="AG2125" s="27"/>
      <c r="AH2125" s="75"/>
      <c r="AI2125" s="27"/>
      <c r="AJ2125" s="27"/>
      <c r="AK2125" s="76"/>
      <c r="AL2125" s="29"/>
      <c r="AM2125" s="27"/>
      <c r="AN2125" s="76"/>
    </row>
    <row r="2126" spans="22:40">
      <c r="V2126" s="29"/>
      <c r="W2126" s="29"/>
      <c r="X2126" s="30"/>
      <c r="Y2126" s="78"/>
      <c r="Z2126" s="30"/>
      <c r="AE2126" s="74"/>
      <c r="AF2126" s="27"/>
      <c r="AG2126" s="27"/>
      <c r="AH2126" s="75"/>
      <c r="AI2126" s="27"/>
      <c r="AJ2126" s="27"/>
      <c r="AK2126" s="76"/>
      <c r="AL2126" s="29"/>
      <c r="AM2126" s="27"/>
      <c r="AN2126" s="76"/>
    </row>
    <row r="2127" spans="22:40">
      <c r="V2127" s="29"/>
      <c r="W2127" s="29"/>
      <c r="X2127" s="30"/>
      <c r="Y2127" s="78"/>
      <c r="Z2127" s="30"/>
      <c r="AE2127" s="74"/>
      <c r="AF2127" s="27"/>
      <c r="AG2127" s="27"/>
      <c r="AH2127" s="75"/>
      <c r="AI2127" s="27"/>
      <c r="AJ2127" s="27"/>
      <c r="AK2127" s="76"/>
      <c r="AL2127" s="29"/>
      <c r="AM2127" s="27"/>
      <c r="AN2127" s="76"/>
    </row>
    <row r="2128" spans="22:40">
      <c r="V2128" s="29"/>
      <c r="W2128" s="29"/>
      <c r="X2128" s="30"/>
      <c r="Y2128" s="78"/>
      <c r="Z2128" s="30"/>
      <c r="AE2128" s="74"/>
      <c r="AF2128" s="27"/>
      <c r="AG2128" s="27"/>
      <c r="AH2128" s="75"/>
      <c r="AI2128" s="27"/>
      <c r="AJ2128" s="27"/>
      <c r="AK2128" s="76"/>
      <c r="AL2128" s="29"/>
      <c r="AM2128" s="27"/>
      <c r="AN2128" s="76"/>
    </row>
    <row r="2129" spans="22:40">
      <c r="V2129" s="29"/>
      <c r="W2129" s="29"/>
      <c r="X2129" s="30"/>
      <c r="Y2129" s="78"/>
      <c r="Z2129" s="30"/>
      <c r="AE2129" s="74"/>
      <c r="AF2129" s="27"/>
      <c r="AG2129" s="27"/>
      <c r="AH2129" s="75"/>
      <c r="AI2129" s="27"/>
      <c r="AJ2129" s="27"/>
      <c r="AK2129" s="76"/>
      <c r="AL2129" s="29"/>
      <c r="AM2129" s="27"/>
      <c r="AN2129" s="76"/>
    </row>
    <row r="2130" spans="22:40">
      <c r="V2130" s="29"/>
      <c r="W2130" s="29"/>
      <c r="X2130" s="30"/>
      <c r="Y2130" s="78"/>
      <c r="Z2130" s="30"/>
      <c r="AE2130" s="74"/>
      <c r="AF2130" s="27"/>
      <c r="AG2130" s="27"/>
      <c r="AH2130" s="75"/>
      <c r="AI2130" s="27"/>
      <c r="AJ2130" s="27"/>
      <c r="AK2130" s="76"/>
      <c r="AL2130" s="29"/>
      <c r="AM2130" s="27"/>
      <c r="AN2130" s="76"/>
    </row>
    <row r="2131" spans="22:40">
      <c r="V2131" s="29"/>
      <c r="W2131" s="29"/>
      <c r="X2131" s="30"/>
      <c r="Y2131" s="78"/>
      <c r="Z2131" s="30"/>
      <c r="AE2131" s="74"/>
      <c r="AF2131" s="27"/>
      <c r="AG2131" s="27"/>
      <c r="AH2131" s="75"/>
      <c r="AI2131" s="27"/>
      <c r="AJ2131" s="27"/>
      <c r="AK2131" s="76"/>
      <c r="AL2131" s="29"/>
      <c r="AM2131" s="27"/>
      <c r="AN2131" s="76"/>
    </row>
    <row r="2132" spans="22:40">
      <c r="V2132" s="29"/>
      <c r="W2132" s="29"/>
      <c r="X2132" s="30"/>
      <c r="Y2132" s="78"/>
      <c r="Z2132" s="30"/>
      <c r="AE2132" s="74"/>
      <c r="AF2132" s="27"/>
      <c r="AG2132" s="27"/>
      <c r="AH2132" s="75"/>
      <c r="AI2132" s="27"/>
      <c r="AJ2132" s="27"/>
      <c r="AK2132" s="76"/>
      <c r="AL2132" s="29"/>
      <c r="AM2132" s="27"/>
      <c r="AN2132" s="76"/>
    </row>
    <row r="2133" spans="22:40">
      <c r="V2133" s="29"/>
      <c r="W2133" s="29"/>
      <c r="X2133" s="30"/>
      <c r="Y2133" s="78"/>
      <c r="Z2133" s="30"/>
      <c r="AE2133" s="74"/>
      <c r="AF2133" s="27"/>
      <c r="AG2133" s="27"/>
      <c r="AH2133" s="75"/>
      <c r="AI2133" s="27"/>
      <c r="AJ2133" s="27"/>
      <c r="AK2133" s="76"/>
      <c r="AL2133" s="29"/>
      <c r="AM2133" s="27"/>
      <c r="AN2133" s="76"/>
    </row>
    <row r="2134" spans="22:40">
      <c r="V2134" s="29"/>
      <c r="W2134" s="29"/>
      <c r="X2134" s="30"/>
      <c r="Y2134" s="78"/>
      <c r="Z2134" s="30"/>
      <c r="AE2134" s="74"/>
      <c r="AF2134" s="27"/>
      <c r="AG2134" s="27"/>
      <c r="AH2134" s="75"/>
      <c r="AI2134" s="27"/>
      <c r="AJ2134" s="27"/>
      <c r="AK2134" s="76"/>
      <c r="AL2134" s="29"/>
      <c r="AM2134" s="27"/>
      <c r="AN2134" s="76"/>
    </row>
    <row r="2135" spans="22:40">
      <c r="V2135" s="29"/>
      <c r="W2135" s="29"/>
      <c r="X2135" s="30"/>
      <c r="Y2135" s="78"/>
      <c r="Z2135" s="30"/>
      <c r="AE2135" s="74"/>
      <c r="AF2135" s="27"/>
      <c r="AG2135" s="27"/>
      <c r="AH2135" s="75"/>
      <c r="AI2135" s="27"/>
      <c r="AJ2135" s="27"/>
      <c r="AK2135" s="76"/>
      <c r="AL2135" s="29"/>
      <c r="AM2135" s="27"/>
      <c r="AN2135" s="76"/>
    </row>
    <row r="2136" spans="22:40">
      <c r="V2136" s="29"/>
      <c r="W2136" s="29"/>
      <c r="X2136" s="30"/>
      <c r="Y2136" s="78"/>
      <c r="Z2136" s="30"/>
      <c r="AE2136" s="74"/>
      <c r="AF2136" s="27"/>
      <c r="AG2136" s="27"/>
      <c r="AH2136" s="75"/>
      <c r="AI2136" s="27"/>
      <c r="AJ2136" s="27"/>
      <c r="AK2136" s="76"/>
      <c r="AL2136" s="29"/>
      <c r="AM2136" s="27"/>
      <c r="AN2136" s="76"/>
    </row>
    <row r="2137" spans="22:40">
      <c r="V2137" s="29"/>
      <c r="W2137" s="29"/>
      <c r="X2137" s="30"/>
      <c r="Y2137" s="78"/>
      <c r="Z2137" s="30"/>
      <c r="AE2137" s="74"/>
      <c r="AF2137" s="27"/>
      <c r="AG2137" s="27"/>
      <c r="AH2137" s="75"/>
      <c r="AI2137" s="27"/>
      <c r="AJ2137" s="27"/>
      <c r="AK2137" s="76"/>
      <c r="AL2137" s="29"/>
      <c r="AM2137" s="27"/>
      <c r="AN2137" s="76"/>
    </row>
    <row r="2138" spans="22:40">
      <c r="V2138" s="29"/>
      <c r="W2138" s="29"/>
      <c r="X2138" s="30"/>
      <c r="Y2138" s="78"/>
      <c r="Z2138" s="30"/>
      <c r="AE2138" s="74"/>
      <c r="AF2138" s="27"/>
      <c r="AG2138" s="27"/>
      <c r="AH2138" s="75"/>
      <c r="AI2138" s="27"/>
      <c r="AJ2138" s="27"/>
      <c r="AK2138" s="76"/>
      <c r="AL2138" s="29"/>
      <c r="AM2138" s="27"/>
      <c r="AN2138" s="76"/>
    </row>
    <row r="2139" spans="22:40">
      <c r="V2139" s="29"/>
      <c r="W2139" s="29"/>
      <c r="X2139" s="30"/>
      <c r="Y2139" s="78"/>
      <c r="Z2139" s="30"/>
      <c r="AE2139" s="74"/>
      <c r="AF2139" s="27"/>
      <c r="AG2139" s="27"/>
      <c r="AH2139" s="75"/>
      <c r="AI2139" s="27"/>
      <c r="AJ2139" s="27"/>
      <c r="AK2139" s="76"/>
      <c r="AL2139" s="29"/>
      <c r="AM2139" s="27"/>
      <c r="AN2139" s="76"/>
    </row>
    <row r="2140" spans="22:40">
      <c r="V2140" s="29"/>
      <c r="W2140" s="29"/>
      <c r="X2140" s="30"/>
      <c r="Y2140" s="78"/>
      <c r="Z2140" s="30"/>
      <c r="AE2140" s="74"/>
      <c r="AF2140" s="27"/>
      <c r="AG2140" s="27"/>
      <c r="AH2140" s="75"/>
      <c r="AI2140" s="27"/>
      <c r="AJ2140" s="27"/>
      <c r="AK2140" s="76"/>
      <c r="AL2140" s="29"/>
      <c r="AM2140" s="27"/>
      <c r="AN2140" s="76"/>
    </row>
    <row r="2141" spans="22:40">
      <c r="V2141" s="29"/>
      <c r="W2141" s="29"/>
      <c r="X2141" s="30"/>
      <c r="Y2141" s="78"/>
      <c r="Z2141" s="30"/>
      <c r="AE2141" s="74"/>
      <c r="AF2141" s="27"/>
      <c r="AG2141" s="27"/>
      <c r="AH2141" s="75"/>
      <c r="AI2141" s="27"/>
      <c r="AJ2141" s="27"/>
      <c r="AK2141" s="76"/>
      <c r="AL2141" s="29"/>
      <c r="AM2141" s="27"/>
      <c r="AN2141" s="76"/>
    </row>
    <row r="2142" spans="22:40">
      <c r="V2142" s="29"/>
      <c r="W2142" s="29"/>
      <c r="X2142" s="30"/>
      <c r="Y2142" s="78"/>
      <c r="Z2142" s="30"/>
      <c r="AE2142" s="74"/>
      <c r="AF2142" s="27"/>
      <c r="AG2142" s="27"/>
      <c r="AH2142" s="75"/>
      <c r="AI2142" s="27"/>
      <c r="AJ2142" s="27"/>
      <c r="AK2142" s="76"/>
      <c r="AL2142" s="29"/>
      <c r="AM2142" s="27"/>
      <c r="AN2142" s="76"/>
    </row>
    <row r="2143" spans="22:40">
      <c r="V2143" s="29"/>
      <c r="W2143" s="29"/>
      <c r="X2143" s="30"/>
      <c r="Y2143" s="78"/>
      <c r="Z2143" s="30"/>
      <c r="AE2143" s="74"/>
      <c r="AF2143" s="27"/>
      <c r="AG2143" s="27"/>
      <c r="AH2143" s="75"/>
      <c r="AI2143" s="27"/>
      <c r="AJ2143" s="27"/>
      <c r="AK2143" s="76"/>
      <c r="AL2143" s="29"/>
      <c r="AM2143" s="27"/>
      <c r="AN2143" s="76"/>
    </row>
    <row r="2144" spans="22:40">
      <c r="V2144" s="29"/>
      <c r="W2144" s="29"/>
      <c r="X2144" s="30"/>
      <c r="Y2144" s="78"/>
      <c r="Z2144" s="30"/>
      <c r="AE2144" s="74"/>
      <c r="AF2144" s="27"/>
      <c r="AG2144" s="27"/>
      <c r="AH2144" s="75"/>
      <c r="AI2144" s="27"/>
      <c r="AJ2144" s="27"/>
      <c r="AK2144" s="76"/>
      <c r="AL2144" s="29"/>
      <c r="AM2144" s="27"/>
      <c r="AN2144" s="76"/>
    </row>
    <row r="2145" spans="22:40">
      <c r="V2145" s="29"/>
      <c r="W2145" s="29"/>
      <c r="X2145" s="30"/>
      <c r="Y2145" s="78"/>
      <c r="Z2145" s="30"/>
      <c r="AE2145" s="74"/>
      <c r="AF2145" s="27"/>
      <c r="AG2145" s="27"/>
      <c r="AH2145" s="75"/>
      <c r="AI2145" s="27"/>
      <c r="AJ2145" s="27"/>
      <c r="AK2145" s="76"/>
      <c r="AL2145" s="29"/>
      <c r="AM2145" s="27"/>
      <c r="AN2145" s="76"/>
    </row>
    <row r="2146" spans="22:40">
      <c r="V2146" s="29"/>
      <c r="W2146" s="29"/>
      <c r="X2146" s="30"/>
      <c r="Y2146" s="78"/>
      <c r="Z2146" s="30"/>
      <c r="AE2146" s="74"/>
      <c r="AF2146" s="27"/>
      <c r="AG2146" s="27"/>
      <c r="AH2146" s="75"/>
      <c r="AI2146" s="27"/>
      <c r="AJ2146" s="27"/>
      <c r="AK2146" s="76"/>
      <c r="AL2146" s="29"/>
      <c r="AM2146" s="27"/>
      <c r="AN2146" s="76"/>
    </row>
    <row r="2147" spans="22:40">
      <c r="V2147" s="29"/>
      <c r="W2147" s="29"/>
      <c r="X2147" s="30"/>
      <c r="Y2147" s="78"/>
      <c r="Z2147" s="30"/>
      <c r="AE2147" s="74"/>
      <c r="AF2147" s="27"/>
      <c r="AG2147" s="27"/>
      <c r="AH2147" s="75"/>
      <c r="AI2147" s="27"/>
      <c r="AJ2147" s="27"/>
      <c r="AK2147" s="76"/>
      <c r="AL2147" s="29"/>
      <c r="AM2147" s="27"/>
      <c r="AN2147" s="76"/>
    </row>
    <row r="2148" spans="22:40">
      <c r="V2148" s="29"/>
      <c r="W2148" s="29"/>
      <c r="X2148" s="30"/>
      <c r="Y2148" s="78"/>
      <c r="Z2148" s="30"/>
      <c r="AE2148" s="74"/>
      <c r="AF2148" s="27"/>
      <c r="AG2148" s="27"/>
      <c r="AH2148" s="75"/>
      <c r="AI2148" s="27"/>
      <c r="AJ2148" s="27"/>
      <c r="AK2148" s="76"/>
      <c r="AL2148" s="29"/>
      <c r="AM2148" s="27"/>
      <c r="AN2148" s="76"/>
    </row>
    <row r="2149" spans="22:40">
      <c r="V2149" s="29"/>
      <c r="W2149" s="29"/>
      <c r="X2149" s="30"/>
      <c r="Y2149" s="78"/>
      <c r="Z2149" s="30"/>
      <c r="AE2149" s="74"/>
      <c r="AF2149" s="27"/>
      <c r="AG2149" s="27"/>
      <c r="AH2149" s="75"/>
      <c r="AI2149" s="27"/>
      <c r="AJ2149" s="27"/>
      <c r="AK2149" s="76"/>
      <c r="AL2149" s="29"/>
      <c r="AM2149" s="27"/>
      <c r="AN2149" s="76"/>
    </row>
    <row r="2150" spans="22:40">
      <c r="V2150" s="29"/>
      <c r="W2150" s="29"/>
      <c r="X2150" s="30"/>
      <c r="Y2150" s="78"/>
      <c r="Z2150" s="30"/>
      <c r="AE2150" s="74"/>
      <c r="AF2150" s="27"/>
      <c r="AG2150" s="27"/>
      <c r="AH2150" s="75"/>
      <c r="AI2150" s="27"/>
      <c r="AJ2150" s="27"/>
      <c r="AK2150" s="76"/>
      <c r="AL2150" s="29"/>
      <c r="AM2150" s="27"/>
      <c r="AN2150" s="76"/>
    </row>
    <row r="2151" spans="22:40">
      <c r="V2151" s="29"/>
      <c r="W2151" s="29"/>
      <c r="X2151" s="30"/>
      <c r="Y2151" s="78"/>
      <c r="Z2151" s="30"/>
      <c r="AE2151" s="74"/>
      <c r="AF2151" s="27"/>
      <c r="AG2151" s="27"/>
      <c r="AH2151" s="75"/>
      <c r="AI2151" s="27"/>
      <c r="AJ2151" s="27"/>
      <c r="AK2151" s="76"/>
      <c r="AL2151" s="29"/>
      <c r="AM2151" s="27"/>
      <c r="AN2151" s="76"/>
    </row>
    <row r="2152" spans="22:40">
      <c r="V2152" s="29"/>
      <c r="W2152" s="29"/>
      <c r="X2152" s="30"/>
      <c r="Y2152" s="78"/>
      <c r="Z2152" s="30"/>
      <c r="AE2152" s="74"/>
      <c r="AF2152" s="27"/>
      <c r="AG2152" s="27"/>
      <c r="AH2152" s="75"/>
      <c r="AI2152" s="27"/>
      <c r="AJ2152" s="27"/>
      <c r="AK2152" s="76"/>
      <c r="AL2152" s="29"/>
      <c r="AM2152" s="27"/>
      <c r="AN2152" s="76"/>
    </row>
    <row r="2153" spans="22:40">
      <c r="V2153" s="29"/>
      <c r="W2153" s="29"/>
      <c r="X2153" s="30"/>
      <c r="Y2153" s="78"/>
      <c r="Z2153" s="30"/>
      <c r="AE2153" s="74"/>
      <c r="AF2153" s="27"/>
      <c r="AG2153" s="27"/>
      <c r="AH2153" s="75"/>
      <c r="AI2153" s="27"/>
      <c r="AJ2153" s="27"/>
      <c r="AK2153" s="76"/>
      <c r="AL2153" s="29"/>
      <c r="AM2153" s="27"/>
      <c r="AN2153" s="76"/>
    </row>
    <row r="2154" spans="22:40">
      <c r="V2154" s="29"/>
      <c r="W2154" s="29"/>
      <c r="X2154" s="30"/>
      <c r="Y2154" s="78"/>
      <c r="Z2154" s="30"/>
      <c r="AE2154" s="74"/>
      <c r="AF2154" s="27"/>
      <c r="AG2154" s="27"/>
      <c r="AH2154" s="75"/>
      <c r="AI2154" s="27"/>
      <c r="AJ2154" s="27"/>
      <c r="AK2154" s="76"/>
      <c r="AL2154" s="29"/>
      <c r="AM2154" s="27"/>
      <c r="AN2154" s="76"/>
    </row>
    <row r="2155" spans="22:40">
      <c r="V2155" s="29"/>
      <c r="W2155" s="29"/>
      <c r="X2155" s="30"/>
      <c r="Y2155" s="78"/>
      <c r="Z2155" s="30"/>
      <c r="AE2155" s="74"/>
      <c r="AF2155" s="27"/>
      <c r="AG2155" s="27"/>
      <c r="AH2155" s="75"/>
      <c r="AI2155" s="27"/>
      <c r="AJ2155" s="27"/>
      <c r="AK2155" s="76"/>
      <c r="AL2155" s="29"/>
      <c r="AM2155" s="27"/>
      <c r="AN2155" s="76"/>
    </row>
    <row r="2156" spans="22:40">
      <c r="V2156" s="29"/>
      <c r="W2156" s="29"/>
      <c r="X2156" s="30"/>
      <c r="Y2156" s="78"/>
      <c r="Z2156" s="30"/>
      <c r="AE2156" s="74"/>
      <c r="AF2156" s="27"/>
      <c r="AG2156" s="27"/>
      <c r="AH2156" s="75"/>
      <c r="AI2156" s="27"/>
      <c r="AJ2156" s="27"/>
      <c r="AK2156" s="76"/>
      <c r="AL2156" s="29"/>
      <c r="AM2156" s="27"/>
      <c r="AN2156" s="76"/>
    </row>
    <row r="2157" spans="22:40">
      <c r="V2157" s="29"/>
      <c r="W2157" s="29"/>
      <c r="X2157" s="30"/>
      <c r="Y2157" s="78"/>
      <c r="Z2157" s="30"/>
      <c r="AE2157" s="74"/>
      <c r="AF2157" s="27"/>
      <c r="AG2157" s="27"/>
      <c r="AH2157" s="75"/>
      <c r="AI2157" s="27"/>
      <c r="AJ2157" s="27"/>
      <c r="AK2157" s="76"/>
      <c r="AL2157" s="29"/>
      <c r="AM2157" s="27"/>
      <c r="AN2157" s="76"/>
    </row>
    <row r="2158" spans="22:40">
      <c r="V2158" s="29"/>
      <c r="W2158" s="29"/>
      <c r="X2158" s="30"/>
      <c r="Y2158" s="78"/>
      <c r="Z2158" s="30"/>
      <c r="AE2158" s="74"/>
      <c r="AF2158" s="27"/>
      <c r="AG2158" s="27"/>
      <c r="AH2158" s="75"/>
      <c r="AI2158" s="27"/>
      <c r="AJ2158" s="27"/>
      <c r="AK2158" s="76"/>
      <c r="AL2158" s="29"/>
      <c r="AM2158" s="27"/>
      <c r="AN2158" s="76"/>
    </row>
    <row r="2159" spans="22:40">
      <c r="V2159" s="29"/>
      <c r="W2159" s="29"/>
      <c r="X2159" s="30"/>
      <c r="Y2159" s="78"/>
      <c r="Z2159" s="30"/>
      <c r="AE2159" s="74"/>
      <c r="AF2159" s="27"/>
      <c r="AG2159" s="27"/>
      <c r="AH2159" s="75"/>
      <c r="AI2159" s="27"/>
      <c r="AJ2159" s="27"/>
      <c r="AK2159" s="76"/>
      <c r="AL2159" s="29"/>
      <c r="AM2159" s="27"/>
      <c r="AN2159" s="76"/>
    </row>
    <row r="2160" spans="22:40">
      <c r="V2160" s="29"/>
      <c r="W2160" s="29"/>
      <c r="X2160" s="30"/>
      <c r="Y2160" s="78"/>
      <c r="Z2160" s="30"/>
      <c r="AE2160" s="74"/>
      <c r="AF2160" s="27"/>
      <c r="AG2160" s="27"/>
      <c r="AH2160" s="75"/>
      <c r="AI2160" s="27"/>
      <c r="AJ2160" s="27"/>
      <c r="AK2160" s="76"/>
      <c r="AL2160" s="29"/>
      <c r="AM2160" s="27"/>
      <c r="AN2160" s="76"/>
    </row>
    <row r="2161" spans="22:40">
      <c r="V2161" s="29"/>
      <c r="W2161" s="29"/>
      <c r="X2161" s="30"/>
      <c r="Y2161" s="78"/>
      <c r="Z2161" s="30"/>
      <c r="AE2161" s="74"/>
      <c r="AF2161" s="27"/>
      <c r="AG2161" s="27"/>
      <c r="AH2161" s="75"/>
      <c r="AI2161" s="27"/>
      <c r="AJ2161" s="27"/>
      <c r="AK2161" s="76"/>
      <c r="AL2161" s="29"/>
      <c r="AM2161" s="27"/>
      <c r="AN2161" s="76"/>
    </row>
    <row r="2162" spans="22:40">
      <c r="V2162" s="29"/>
      <c r="W2162" s="29"/>
      <c r="X2162" s="30"/>
      <c r="Y2162" s="78"/>
      <c r="Z2162" s="30"/>
      <c r="AE2162" s="74"/>
      <c r="AF2162" s="27"/>
      <c r="AG2162" s="27"/>
      <c r="AH2162" s="75"/>
      <c r="AI2162" s="27"/>
      <c r="AJ2162" s="27"/>
      <c r="AK2162" s="76"/>
      <c r="AL2162" s="29"/>
      <c r="AM2162" s="27"/>
      <c r="AN2162" s="76"/>
    </row>
    <row r="2163" spans="22:40">
      <c r="V2163" s="29"/>
      <c r="W2163" s="29"/>
      <c r="X2163" s="30"/>
      <c r="Y2163" s="78"/>
      <c r="Z2163" s="30"/>
      <c r="AE2163" s="74"/>
      <c r="AF2163" s="27"/>
      <c r="AG2163" s="27"/>
      <c r="AH2163" s="75"/>
      <c r="AI2163" s="27"/>
      <c r="AJ2163" s="27"/>
      <c r="AK2163" s="76"/>
      <c r="AL2163" s="29"/>
      <c r="AM2163" s="27"/>
      <c r="AN2163" s="76"/>
    </row>
    <row r="2164" spans="22:40">
      <c r="V2164" s="29"/>
      <c r="W2164" s="29"/>
      <c r="X2164" s="30"/>
      <c r="Y2164" s="78"/>
      <c r="Z2164" s="30"/>
      <c r="AE2164" s="74"/>
      <c r="AF2164" s="27"/>
      <c r="AG2164" s="27"/>
      <c r="AH2164" s="75"/>
      <c r="AI2164" s="27"/>
      <c r="AJ2164" s="27"/>
      <c r="AK2164" s="76"/>
      <c r="AL2164" s="29"/>
      <c r="AM2164" s="27"/>
      <c r="AN2164" s="76"/>
    </row>
    <row r="2165" spans="22:40">
      <c r="V2165" s="29"/>
      <c r="W2165" s="29"/>
      <c r="X2165" s="30"/>
      <c r="Y2165" s="78"/>
      <c r="Z2165" s="30"/>
      <c r="AE2165" s="74"/>
      <c r="AF2165" s="27"/>
      <c r="AG2165" s="27"/>
      <c r="AH2165" s="75"/>
      <c r="AI2165" s="27"/>
      <c r="AJ2165" s="27"/>
      <c r="AK2165" s="76"/>
      <c r="AL2165" s="29"/>
      <c r="AM2165" s="27"/>
      <c r="AN2165" s="76"/>
    </row>
    <row r="2166" spans="22:40">
      <c r="V2166" s="29"/>
      <c r="W2166" s="29"/>
      <c r="X2166" s="30"/>
      <c r="Y2166" s="78"/>
      <c r="Z2166" s="30"/>
      <c r="AE2166" s="74"/>
      <c r="AF2166" s="27"/>
      <c r="AG2166" s="27"/>
      <c r="AH2166" s="75"/>
      <c r="AI2166" s="27"/>
      <c r="AJ2166" s="27"/>
      <c r="AK2166" s="76"/>
      <c r="AL2166" s="29"/>
      <c r="AM2166" s="27"/>
      <c r="AN2166" s="76"/>
    </row>
    <row r="2167" spans="22:40">
      <c r="V2167" s="29"/>
      <c r="W2167" s="29"/>
      <c r="X2167" s="30"/>
      <c r="Y2167" s="78"/>
      <c r="Z2167" s="30"/>
      <c r="AE2167" s="74"/>
      <c r="AF2167" s="27"/>
      <c r="AG2167" s="27"/>
      <c r="AH2167" s="75"/>
      <c r="AI2167" s="27"/>
      <c r="AJ2167" s="27"/>
      <c r="AK2167" s="76"/>
      <c r="AL2167" s="29"/>
      <c r="AM2167" s="27"/>
      <c r="AN2167" s="76"/>
    </row>
    <row r="2168" spans="22:40">
      <c r="V2168" s="29"/>
      <c r="W2168" s="29"/>
      <c r="X2168" s="30"/>
      <c r="Y2168" s="78"/>
      <c r="Z2168" s="30"/>
      <c r="AE2168" s="74"/>
      <c r="AF2168" s="27"/>
      <c r="AG2168" s="27"/>
      <c r="AH2168" s="75"/>
      <c r="AI2168" s="27"/>
      <c r="AJ2168" s="27"/>
      <c r="AK2168" s="76"/>
      <c r="AL2168" s="29"/>
      <c r="AM2168" s="27"/>
      <c r="AN2168" s="76"/>
    </row>
    <row r="2169" spans="22:40">
      <c r="V2169" s="29"/>
      <c r="W2169" s="29"/>
      <c r="X2169" s="30"/>
      <c r="Y2169" s="78"/>
      <c r="Z2169" s="30"/>
      <c r="AE2169" s="74"/>
      <c r="AF2169" s="27"/>
      <c r="AG2169" s="27"/>
      <c r="AH2169" s="75"/>
      <c r="AI2169" s="27"/>
      <c r="AJ2169" s="27"/>
      <c r="AK2169" s="76"/>
      <c r="AL2169" s="29"/>
      <c r="AM2169" s="27"/>
      <c r="AN2169" s="76"/>
    </row>
    <row r="2170" spans="22:40">
      <c r="V2170" s="29"/>
      <c r="W2170" s="29"/>
      <c r="X2170" s="30"/>
      <c r="Y2170" s="78"/>
      <c r="Z2170" s="30"/>
      <c r="AE2170" s="74"/>
      <c r="AF2170" s="27"/>
      <c r="AG2170" s="27"/>
      <c r="AH2170" s="75"/>
      <c r="AI2170" s="27"/>
      <c r="AJ2170" s="27"/>
      <c r="AK2170" s="76"/>
      <c r="AL2170" s="29"/>
      <c r="AM2170" s="27"/>
      <c r="AN2170" s="76"/>
    </row>
    <row r="2171" spans="22:40">
      <c r="V2171" s="29"/>
      <c r="W2171" s="29"/>
      <c r="X2171" s="30"/>
      <c r="Y2171" s="78"/>
      <c r="Z2171" s="30"/>
      <c r="AE2171" s="74"/>
      <c r="AF2171" s="27"/>
      <c r="AG2171" s="27"/>
      <c r="AH2171" s="75"/>
      <c r="AI2171" s="27"/>
      <c r="AJ2171" s="27"/>
      <c r="AK2171" s="76"/>
      <c r="AL2171" s="29"/>
      <c r="AM2171" s="27"/>
      <c r="AN2171" s="76"/>
    </row>
    <row r="2172" spans="22:40">
      <c r="V2172" s="29"/>
      <c r="W2172" s="29"/>
      <c r="X2172" s="30"/>
      <c r="Y2172" s="78"/>
      <c r="Z2172" s="30"/>
      <c r="AE2172" s="74"/>
      <c r="AF2172" s="27"/>
      <c r="AG2172" s="27"/>
      <c r="AH2172" s="75"/>
      <c r="AI2172" s="27"/>
      <c r="AJ2172" s="27"/>
      <c r="AK2172" s="76"/>
      <c r="AL2172" s="29"/>
      <c r="AM2172" s="27"/>
      <c r="AN2172" s="76"/>
    </row>
    <row r="2173" spans="22:40">
      <c r="V2173" s="29"/>
      <c r="W2173" s="29"/>
      <c r="X2173" s="30"/>
      <c r="Y2173" s="78"/>
      <c r="Z2173" s="30"/>
      <c r="AE2173" s="74"/>
      <c r="AF2173" s="27"/>
      <c r="AG2173" s="27"/>
      <c r="AH2173" s="75"/>
      <c r="AI2173" s="27"/>
      <c r="AJ2173" s="27"/>
      <c r="AK2173" s="76"/>
      <c r="AL2173" s="29"/>
      <c r="AM2173" s="27"/>
      <c r="AN2173" s="76"/>
    </row>
    <row r="2174" spans="22:40">
      <c r="V2174" s="29"/>
      <c r="W2174" s="29"/>
      <c r="X2174" s="30"/>
      <c r="Y2174" s="78"/>
      <c r="Z2174" s="30"/>
      <c r="AE2174" s="74"/>
      <c r="AF2174" s="27"/>
      <c r="AG2174" s="27"/>
      <c r="AH2174" s="75"/>
      <c r="AI2174" s="27"/>
      <c r="AJ2174" s="27"/>
      <c r="AK2174" s="76"/>
      <c r="AL2174" s="29"/>
      <c r="AM2174" s="27"/>
      <c r="AN2174" s="76"/>
    </row>
    <row r="2175" spans="22:40">
      <c r="V2175" s="29"/>
      <c r="W2175" s="29"/>
      <c r="X2175" s="30"/>
      <c r="Y2175" s="78"/>
      <c r="Z2175" s="30"/>
      <c r="AE2175" s="74"/>
      <c r="AF2175" s="27"/>
      <c r="AG2175" s="27"/>
      <c r="AH2175" s="75"/>
      <c r="AI2175" s="27"/>
      <c r="AJ2175" s="27"/>
      <c r="AK2175" s="76"/>
      <c r="AL2175" s="29"/>
      <c r="AM2175" s="27"/>
      <c r="AN2175" s="76"/>
    </row>
    <row r="2176" spans="22:40">
      <c r="V2176" s="29"/>
      <c r="W2176" s="29"/>
      <c r="X2176" s="30"/>
      <c r="Y2176" s="78"/>
      <c r="Z2176" s="30"/>
      <c r="AE2176" s="74"/>
      <c r="AF2176" s="27"/>
      <c r="AG2176" s="27"/>
      <c r="AH2176" s="75"/>
      <c r="AI2176" s="27"/>
      <c r="AJ2176" s="27"/>
      <c r="AK2176" s="76"/>
      <c r="AL2176" s="29"/>
      <c r="AM2176" s="27"/>
      <c r="AN2176" s="76"/>
    </row>
    <row r="2177" spans="22:40">
      <c r="V2177" s="29"/>
      <c r="W2177" s="29"/>
      <c r="X2177" s="30"/>
      <c r="Y2177" s="78"/>
      <c r="Z2177" s="30"/>
      <c r="AE2177" s="74"/>
      <c r="AF2177" s="27"/>
      <c r="AG2177" s="27"/>
      <c r="AH2177" s="75"/>
      <c r="AI2177" s="27"/>
      <c r="AJ2177" s="27"/>
      <c r="AK2177" s="76"/>
      <c r="AL2177" s="29"/>
      <c r="AM2177" s="27"/>
      <c r="AN2177" s="76"/>
    </row>
    <row r="2178" spans="22:40">
      <c r="V2178" s="29"/>
      <c r="W2178" s="29"/>
      <c r="X2178" s="30"/>
      <c r="Y2178" s="78"/>
      <c r="Z2178" s="30"/>
      <c r="AE2178" s="74"/>
      <c r="AF2178" s="27"/>
      <c r="AG2178" s="27"/>
      <c r="AH2178" s="75"/>
      <c r="AI2178" s="27"/>
      <c r="AJ2178" s="27"/>
      <c r="AK2178" s="76"/>
      <c r="AL2178" s="29"/>
      <c r="AM2178" s="27"/>
      <c r="AN2178" s="76"/>
    </row>
    <row r="2179" spans="22:40">
      <c r="V2179" s="29"/>
      <c r="W2179" s="29"/>
      <c r="X2179" s="30"/>
      <c r="Y2179" s="78"/>
      <c r="Z2179" s="30"/>
      <c r="AE2179" s="74"/>
      <c r="AF2179" s="27"/>
      <c r="AG2179" s="27"/>
      <c r="AH2179" s="75"/>
      <c r="AI2179" s="27"/>
      <c r="AJ2179" s="27"/>
      <c r="AK2179" s="76"/>
      <c r="AL2179" s="29"/>
      <c r="AM2179" s="27"/>
      <c r="AN2179" s="76"/>
    </row>
    <row r="2180" spans="22:40">
      <c r="V2180" s="29"/>
      <c r="W2180" s="29"/>
      <c r="X2180" s="30"/>
      <c r="Y2180" s="78"/>
      <c r="Z2180" s="30"/>
      <c r="AE2180" s="74"/>
      <c r="AF2180" s="27"/>
      <c r="AG2180" s="27"/>
      <c r="AH2180" s="75"/>
      <c r="AI2180" s="27"/>
      <c r="AJ2180" s="27"/>
      <c r="AK2180" s="76"/>
      <c r="AL2180" s="29"/>
      <c r="AM2180" s="27"/>
      <c r="AN2180" s="76"/>
    </row>
    <row r="2181" spans="22:40">
      <c r="V2181" s="29"/>
      <c r="W2181" s="29"/>
      <c r="X2181" s="30"/>
      <c r="Y2181" s="78"/>
      <c r="Z2181" s="30"/>
      <c r="AE2181" s="74"/>
      <c r="AF2181" s="27"/>
      <c r="AG2181" s="27"/>
      <c r="AH2181" s="75"/>
      <c r="AI2181" s="27"/>
      <c r="AJ2181" s="27"/>
      <c r="AK2181" s="76"/>
      <c r="AL2181" s="29"/>
      <c r="AM2181" s="27"/>
      <c r="AN2181" s="76"/>
    </row>
    <row r="2182" spans="22:40">
      <c r="V2182" s="29"/>
      <c r="W2182" s="29"/>
      <c r="X2182" s="30"/>
      <c r="Y2182" s="78"/>
      <c r="Z2182" s="30"/>
      <c r="AE2182" s="74"/>
      <c r="AF2182" s="27"/>
      <c r="AG2182" s="27"/>
      <c r="AH2182" s="75"/>
      <c r="AI2182" s="27"/>
      <c r="AJ2182" s="27"/>
      <c r="AK2182" s="76"/>
      <c r="AL2182" s="29"/>
      <c r="AM2182" s="27"/>
      <c r="AN2182" s="76"/>
    </row>
    <row r="2183" spans="22:40">
      <c r="V2183" s="29"/>
      <c r="W2183" s="29"/>
      <c r="X2183" s="30"/>
      <c r="Y2183" s="78"/>
      <c r="Z2183" s="30"/>
      <c r="AE2183" s="74"/>
      <c r="AF2183" s="27"/>
      <c r="AG2183" s="27"/>
      <c r="AH2183" s="75"/>
      <c r="AI2183" s="27"/>
      <c r="AJ2183" s="27"/>
      <c r="AK2183" s="76"/>
      <c r="AL2183" s="29"/>
      <c r="AM2183" s="27"/>
      <c r="AN2183" s="76"/>
    </row>
    <row r="2184" spans="22:40">
      <c r="V2184" s="29"/>
      <c r="W2184" s="29"/>
      <c r="X2184" s="30"/>
      <c r="Y2184" s="78"/>
      <c r="Z2184" s="30"/>
      <c r="AE2184" s="74"/>
      <c r="AF2184" s="27"/>
      <c r="AG2184" s="27"/>
      <c r="AH2184" s="75"/>
      <c r="AI2184" s="27"/>
      <c r="AJ2184" s="27"/>
      <c r="AK2184" s="76"/>
      <c r="AL2184" s="29"/>
      <c r="AM2184" s="27"/>
      <c r="AN2184" s="76"/>
    </row>
    <row r="2185" spans="22:40">
      <c r="V2185" s="29"/>
      <c r="W2185" s="29"/>
      <c r="X2185" s="30"/>
      <c r="Y2185" s="78"/>
      <c r="Z2185" s="30"/>
      <c r="AE2185" s="74"/>
      <c r="AF2185" s="27"/>
      <c r="AG2185" s="27"/>
      <c r="AH2185" s="75"/>
      <c r="AI2185" s="27"/>
      <c r="AJ2185" s="27"/>
      <c r="AK2185" s="76"/>
      <c r="AL2185" s="29"/>
      <c r="AM2185" s="27"/>
      <c r="AN2185" s="76"/>
    </row>
    <row r="2186" spans="22:40">
      <c r="V2186" s="29"/>
      <c r="W2186" s="29"/>
      <c r="X2186" s="30"/>
      <c r="Y2186" s="78"/>
      <c r="Z2186" s="30"/>
      <c r="AE2186" s="74"/>
      <c r="AF2186" s="27"/>
      <c r="AG2186" s="27"/>
      <c r="AH2186" s="75"/>
      <c r="AI2186" s="27"/>
      <c r="AJ2186" s="27"/>
      <c r="AK2186" s="76"/>
      <c r="AL2186" s="29"/>
      <c r="AM2186" s="27"/>
      <c r="AN2186" s="76"/>
    </row>
    <row r="2187" spans="22:40">
      <c r="V2187" s="29"/>
      <c r="W2187" s="29"/>
      <c r="X2187" s="30"/>
      <c r="Y2187" s="78"/>
      <c r="Z2187" s="30"/>
      <c r="AE2187" s="74"/>
      <c r="AF2187" s="27"/>
      <c r="AG2187" s="27"/>
      <c r="AH2187" s="75"/>
      <c r="AI2187" s="27"/>
      <c r="AJ2187" s="27"/>
      <c r="AK2187" s="76"/>
      <c r="AL2187" s="29"/>
      <c r="AM2187" s="27"/>
      <c r="AN2187" s="76"/>
    </row>
    <row r="2188" spans="22:40">
      <c r="V2188" s="29"/>
      <c r="W2188" s="29"/>
      <c r="X2188" s="30"/>
      <c r="Y2188" s="78"/>
      <c r="Z2188" s="30"/>
      <c r="AE2188" s="74"/>
      <c r="AF2188" s="27"/>
      <c r="AG2188" s="27"/>
      <c r="AH2188" s="75"/>
      <c r="AI2188" s="27"/>
      <c r="AJ2188" s="27"/>
      <c r="AK2188" s="76"/>
      <c r="AL2188" s="29"/>
      <c r="AM2188" s="27"/>
      <c r="AN2188" s="76"/>
    </row>
    <row r="2189" spans="22:40">
      <c r="V2189" s="29"/>
      <c r="W2189" s="29"/>
      <c r="X2189" s="30"/>
      <c r="Y2189" s="78"/>
      <c r="Z2189" s="30"/>
      <c r="AE2189" s="74"/>
      <c r="AF2189" s="27"/>
      <c r="AG2189" s="27"/>
      <c r="AH2189" s="75"/>
      <c r="AI2189" s="27"/>
      <c r="AJ2189" s="27"/>
      <c r="AK2189" s="76"/>
      <c r="AL2189" s="29"/>
      <c r="AM2189" s="27"/>
      <c r="AN2189" s="76"/>
    </row>
    <row r="2190" spans="22:40">
      <c r="V2190" s="29"/>
      <c r="W2190" s="29"/>
      <c r="X2190" s="30"/>
      <c r="Y2190" s="78"/>
      <c r="Z2190" s="30"/>
      <c r="AE2190" s="74"/>
      <c r="AF2190" s="27"/>
      <c r="AG2190" s="27"/>
      <c r="AH2190" s="75"/>
      <c r="AI2190" s="27"/>
      <c r="AJ2190" s="27"/>
      <c r="AK2190" s="76"/>
      <c r="AL2190" s="29"/>
      <c r="AM2190" s="27"/>
      <c r="AN2190" s="76"/>
    </row>
    <row r="2191" spans="22:40">
      <c r="V2191" s="29"/>
      <c r="W2191" s="29"/>
      <c r="X2191" s="30"/>
      <c r="Y2191" s="78"/>
      <c r="Z2191" s="30"/>
      <c r="AE2191" s="74"/>
      <c r="AF2191" s="27"/>
      <c r="AG2191" s="27"/>
      <c r="AH2191" s="75"/>
      <c r="AI2191" s="27"/>
      <c r="AJ2191" s="27"/>
      <c r="AK2191" s="76"/>
      <c r="AL2191" s="29"/>
      <c r="AM2191" s="27"/>
      <c r="AN2191" s="76"/>
    </row>
    <row r="2192" spans="22:40">
      <c r="V2192" s="29"/>
      <c r="W2192" s="29"/>
      <c r="X2192" s="30"/>
      <c r="Y2192" s="78"/>
      <c r="Z2192" s="30"/>
      <c r="AE2192" s="74"/>
      <c r="AF2192" s="27"/>
      <c r="AG2192" s="27"/>
      <c r="AH2192" s="75"/>
      <c r="AI2192" s="27"/>
      <c r="AJ2192" s="27"/>
      <c r="AK2192" s="76"/>
      <c r="AL2192" s="29"/>
      <c r="AM2192" s="27"/>
      <c r="AN2192" s="76"/>
    </row>
    <row r="2193" spans="22:40">
      <c r="V2193" s="29"/>
      <c r="W2193" s="29"/>
      <c r="X2193" s="30"/>
      <c r="Y2193" s="78"/>
      <c r="Z2193" s="30"/>
      <c r="AE2193" s="74"/>
      <c r="AF2193" s="27"/>
      <c r="AG2193" s="27"/>
      <c r="AH2193" s="75"/>
      <c r="AI2193" s="27"/>
      <c r="AJ2193" s="27"/>
      <c r="AK2193" s="76"/>
      <c r="AL2193" s="29"/>
      <c r="AM2193" s="27"/>
      <c r="AN2193" s="76"/>
    </row>
    <row r="2194" spans="22:40">
      <c r="V2194" s="29"/>
      <c r="W2194" s="29"/>
      <c r="X2194" s="30"/>
      <c r="Y2194" s="78"/>
      <c r="Z2194" s="30"/>
      <c r="AE2194" s="74"/>
      <c r="AF2194" s="27"/>
      <c r="AG2194" s="27"/>
      <c r="AH2194" s="75"/>
      <c r="AI2194" s="27"/>
      <c r="AJ2194" s="27"/>
      <c r="AK2194" s="76"/>
      <c r="AL2194" s="29"/>
      <c r="AM2194" s="27"/>
      <c r="AN2194" s="76"/>
    </row>
    <row r="2195" spans="22:40">
      <c r="V2195" s="29"/>
      <c r="W2195" s="29"/>
      <c r="X2195" s="30"/>
      <c r="Y2195" s="78"/>
      <c r="Z2195" s="30"/>
      <c r="AE2195" s="74"/>
      <c r="AF2195" s="27"/>
      <c r="AG2195" s="27"/>
      <c r="AH2195" s="75"/>
      <c r="AI2195" s="27"/>
      <c r="AJ2195" s="27"/>
      <c r="AK2195" s="76"/>
      <c r="AL2195" s="29"/>
      <c r="AM2195" s="27"/>
      <c r="AN2195" s="76"/>
    </row>
    <row r="2196" spans="22:40">
      <c r="V2196" s="29"/>
      <c r="W2196" s="29"/>
      <c r="X2196" s="30"/>
      <c r="Y2196" s="78"/>
      <c r="Z2196" s="30"/>
      <c r="AE2196" s="74"/>
      <c r="AF2196" s="27"/>
      <c r="AG2196" s="27"/>
      <c r="AH2196" s="75"/>
      <c r="AI2196" s="27"/>
      <c r="AJ2196" s="27"/>
      <c r="AK2196" s="76"/>
      <c r="AL2196" s="29"/>
      <c r="AM2196" s="27"/>
      <c r="AN2196" s="76"/>
    </row>
    <row r="2197" spans="22:40">
      <c r="V2197" s="29"/>
      <c r="W2197" s="29"/>
      <c r="X2197" s="30"/>
      <c r="Y2197" s="78"/>
      <c r="Z2197" s="30"/>
      <c r="AE2197" s="74"/>
      <c r="AF2197" s="27"/>
      <c r="AG2197" s="27"/>
      <c r="AH2197" s="75"/>
      <c r="AI2197" s="27"/>
      <c r="AJ2197" s="27"/>
      <c r="AK2197" s="76"/>
      <c r="AL2197" s="29"/>
      <c r="AM2197" s="27"/>
      <c r="AN2197" s="76"/>
    </row>
    <row r="2198" spans="22:40">
      <c r="V2198" s="29"/>
      <c r="W2198" s="29"/>
      <c r="X2198" s="30"/>
      <c r="Y2198" s="78"/>
      <c r="Z2198" s="30"/>
      <c r="AE2198" s="74"/>
      <c r="AF2198" s="27"/>
      <c r="AG2198" s="27"/>
      <c r="AH2198" s="75"/>
      <c r="AI2198" s="27"/>
      <c r="AJ2198" s="27"/>
      <c r="AK2198" s="76"/>
      <c r="AL2198" s="29"/>
      <c r="AM2198" s="27"/>
      <c r="AN2198" s="76"/>
    </row>
    <row r="2199" spans="22:40">
      <c r="V2199" s="29"/>
      <c r="W2199" s="29"/>
      <c r="X2199" s="30"/>
      <c r="Y2199" s="78"/>
      <c r="Z2199" s="30"/>
      <c r="AE2199" s="74"/>
      <c r="AF2199" s="27"/>
      <c r="AG2199" s="27"/>
      <c r="AH2199" s="75"/>
      <c r="AI2199" s="27"/>
      <c r="AJ2199" s="27"/>
      <c r="AK2199" s="76"/>
      <c r="AL2199" s="29"/>
      <c r="AM2199" s="27"/>
      <c r="AN2199" s="76"/>
    </row>
    <row r="2200" spans="22:40">
      <c r="V2200" s="29"/>
      <c r="W2200" s="29"/>
      <c r="X2200" s="30"/>
      <c r="Y2200" s="78"/>
      <c r="Z2200" s="30"/>
      <c r="AE2200" s="74"/>
      <c r="AF2200" s="27"/>
      <c r="AG2200" s="27"/>
      <c r="AH2200" s="75"/>
      <c r="AI2200" s="27"/>
      <c r="AJ2200" s="27"/>
      <c r="AK2200" s="76"/>
      <c r="AL2200" s="29"/>
      <c r="AM2200" s="27"/>
      <c r="AN2200" s="76"/>
    </row>
    <row r="2201" spans="22:40">
      <c r="V2201" s="29"/>
      <c r="W2201" s="29"/>
      <c r="X2201" s="30"/>
      <c r="Y2201" s="78"/>
      <c r="Z2201" s="30"/>
      <c r="AE2201" s="74"/>
      <c r="AF2201" s="27"/>
      <c r="AG2201" s="27"/>
      <c r="AH2201" s="75"/>
      <c r="AI2201" s="27"/>
      <c r="AJ2201" s="27"/>
      <c r="AK2201" s="76"/>
      <c r="AL2201" s="29"/>
      <c r="AM2201" s="27"/>
      <c r="AN2201" s="76"/>
    </row>
    <row r="2202" spans="22:40">
      <c r="V2202" s="29"/>
      <c r="W2202" s="29"/>
      <c r="X2202" s="30"/>
      <c r="Y2202" s="78"/>
      <c r="Z2202" s="30"/>
      <c r="AE2202" s="74"/>
      <c r="AF2202" s="27"/>
      <c r="AG2202" s="27"/>
      <c r="AH2202" s="75"/>
      <c r="AI2202" s="27"/>
      <c r="AJ2202" s="27"/>
      <c r="AK2202" s="76"/>
      <c r="AL2202" s="29"/>
      <c r="AM2202" s="27"/>
      <c r="AN2202" s="76"/>
    </row>
    <row r="2203" spans="22:40">
      <c r="V2203" s="29"/>
      <c r="W2203" s="29"/>
      <c r="X2203" s="30"/>
      <c r="Y2203" s="78"/>
      <c r="Z2203" s="30"/>
      <c r="AE2203" s="74"/>
      <c r="AF2203" s="27"/>
      <c r="AG2203" s="27"/>
      <c r="AH2203" s="75"/>
      <c r="AI2203" s="27"/>
      <c r="AJ2203" s="27"/>
      <c r="AK2203" s="76"/>
      <c r="AL2203" s="29"/>
      <c r="AM2203" s="27"/>
      <c r="AN2203" s="76"/>
    </row>
    <row r="2204" spans="22:40">
      <c r="V2204" s="29"/>
      <c r="W2204" s="29"/>
      <c r="X2204" s="30"/>
      <c r="Y2204" s="78"/>
      <c r="Z2204" s="30"/>
      <c r="AE2204" s="74"/>
      <c r="AF2204" s="27"/>
      <c r="AG2204" s="27"/>
      <c r="AH2204" s="75"/>
      <c r="AI2204" s="27"/>
      <c r="AJ2204" s="27"/>
      <c r="AK2204" s="76"/>
      <c r="AL2204" s="29"/>
      <c r="AM2204" s="27"/>
      <c r="AN2204" s="76"/>
    </row>
    <row r="2205" spans="22:40">
      <c r="V2205" s="29"/>
      <c r="W2205" s="29"/>
      <c r="X2205" s="30"/>
      <c r="Y2205" s="78"/>
      <c r="Z2205" s="30"/>
      <c r="AE2205" s="74"/>
      <c r="AF2205" s="27"/>
      <c r="AG2205" s="27"/>
      <c r="AH2205" s="75"/>
      <c r="AI2205" s="27"/>
      <c r="AJ2205" s="27"/>
      <c r="AK2205" s="76"/>
      <c r="AL2205" s="29"/>
      <c r="AM2205" s="27"/>
      <c r="AN2205" s="76"/>
    </row>
    <row r="2206" spans="22:40">
      <c r="V2206" s="29"/>
      <c r="W2206" s="29"/>
      <c r="X2206" s="30"/>
      <c r="Y2206" s="78"/>
      <c r="Z2206" s="30"/>
      <c r="AE2206" s="74"/>
      <c r="AF2206" s="27"/>
      <c r="AG2206" s="27"/>
      <c r="AH2206" s="75"/>
      <c r="AI2206" s="27"/>
      <c r="AJ2206" s="27"/>
      <c r="AK2206" s="76"/>
      <c r="AL2206" s="29"/>
      <c r="AM2206" s="27"/>
      <c r="AN2206" s="76"/>
    </row>
    <row r="2207" spans="22:40">
      <c r="V2207" s="29"/>
      <c r="W2207" s="29"/>
      <c r="X2207" s="30"/>
      <c r="Y2207" s="78"/>
      <c r="Z2207" s="30"/>
      <c r="AE2207" s="74"/>
      <c r="AF2207" s="27"/>
      <c r="AG2207" s="27"/>
      <c r="AH2207" s="75"/>
      <c r="AI2207" s="27"/>
      <c r="AJ2207" s="27"/>
      <c r="AK2207" s="76"/>
      <c r="AL2207" s="29"/>
      <c r="AM2207" s="27"/>
      <c r="AN2207" s="76"/>
    </row>
    <row r="2208" spans="22:40">
      <c r="V2208" s="29"/>
      <c r="W2208" s="29"/>
      <c r="X2208" s="30"/>
      <c r="Y2208" s="78"/>
      <c r="Z2208" s="30"/>
      <c r="AE2208" s="74"/>
      <c r="AF2208" s="27"/>
      <c r="AG2208" s="27"/>
      <c r="AH2208" s="75"/>
      <c r="AI2208" s="27"/>
      <c r="AJ2208" s="27"/>
      <c r="AK2208" s="76"/>
      <c r="AL2208" s="29"/>
      <c r="AM2208" s="27"/>
      <c r="AN2208" s="76"/>
    </row>
    <row r="2209" spans="22:40">
      <c r="V2209" s="29"/>
      <c r="W2209" s="29"/>
      <c r="X2209" s="30"/>
      <c r="Y2209" s="78"/>
      <c r="Z2209" s="30"/>
      <c r="AE2209" s="74"/>
      <c r="AF2209" s="27"/>
      <c r="AG2209" s="27"/>
      <c r="AH2209" s="75"/>
      <c r="AI2209" s="27"/>
      <c r="AJ2209" s="27"/>
      <c r="AK2209" s="76"/>
      <c r="AL2209" s="29"/>
      <c r="AM2209" s="27"/>
      <c r="AN2209" s="76"/>
    </row>
    <row r="2210" spans="22:40">
      <c r="V2210" s="29"/>
      <c r="W2210" s="29"/>
      <c r="X2210" s="30"/>
      <c r="Y2210" s="78"/>
      <c r="Z2210" s="30"/>
      <c r="AE2210" s="74"/>
      <c r="AF2210" s="27"/>
      <c r="AG2210" s="27"/>
      <c r="AH2210" s="75"/>
      <c r="AI2210" s="27"/>
      <c r="AJ2210" s="27"/>
      <c r="AK2210" s="76"/>
      <c r="AL2210" s="29"/>
      <c r="AM2210" s="27"/>
      <c r="AN2210" s="76"/>
    </row>
    <row r="2211" spans="22:40">
      <c r="V2211" s="29"/>
      <c r="W2211" s="29"/>
      <c r="X2211" s="30"/>
      <c r="Y2211" s="78"/>
      <c r="Z2211" s="30"/>
      <c r="AE2211" s="74"/>
      <c r="AF2211" s="27"/>
      <c r="AG2211" s="27"/>
      <c r="AH2211" s="75"/>
      <c r="AI2211" s="27"/>
      <c r="AJ2211" s="27"/>
      <c r="AK2211" s="76"/>
      <c r="AL2211" s="29"/>
      <c r="AM2211" s="27"/>
      <c r="AN2211" s="76"/>
    </row>
    <row r="2212" spans="22:40">
      <c r="V2212" s="29"/>
      <c r="W2212" s="29"/>
      <c r="X2212" s="30"/>
      <c r="Y2212" s="78"/>
      <c r="Z2212" s="30"/>
      <c r="AE2212" s="74"/>
      <c r="AF2212" s="27"/>
      <c r="AG2212" s="27"/>
      <c r="AH2212" s="75"/>
      <c r="AI2212" s="27"/>
      <c r="AJ2212" s="27"/>
      <c r="AK2212" s="76"/>
      <c r="AL2212" s="29"/>
      <c r="AM2212" s="27"/>
      <c r="AN2212" s="76"/>
    </row>
    <row r="2213" spans="22:40">
      <c r="V2213" s="29"/>
      <c r="W2213" s="29"/>
      <c r="X2213" s="30"/>
      <c r="Y2213" s="78"/>
      <c r="Z2213" s="30"/>
      <c r="AE2213" s="74"/>
      <c r="AF2213" s="27"/>
      <c r="AG2213" s="27"/>
      <c r="AH2213" s="75"/>
      <c r="AI2213" s="27"/>
      <c r="AJ2213" s="27"/>
      <c r="AK2213" s="76"/>
      <c r="AL2213" s="29"/>
      <c r="AM2213" s="27"/>
      <c r="AN2213" s="76"/>
    </row>
    <row r="2214" spans="22:40">
      <c r="V2214" s="29"/>
      <c r="W2214" s="29"/>
      <c r="X2214" s="30"/>
      <c r="Y2214" s="78"/>
      <c r="Z2214" s="30"/>
      <c r="AE2214" s="74"/>
      <c r="AF2214" s="27"/>
      <c r="AG2214" s="27"/>
      <c r="AH2214" s="75"/>
      <c r="AI2214" s="27"/>
      <c r="AJ2214" s="27"/>
      <c r="AK2214" s="76"/>
      <c r="AL2214" s="29"/>
      <c r="AM2214" s="27"/>
      <c r="AN2214" s="76"/>
    </row>
    <row r="2215" spans="22:40">
      <c r="V2215" s="29"/>
      <c r="W2215" s="29"/>
      <c r="X2215" s="30"/>
      <c r="Y2215" s="78"/>
      <c r="Z2215" s="30"/>
      <c r="AE2215" s="74"/>
      <c r="AF2215" s="27"/>
      <c r="AG2215" s="27"/>
      <c r="AH2215" s="75"/>
      <c r="AI2215" s="27"/>
      <c r="AJ2215" s="27"/>
      <c r="AK2215" s="76"/>
      <c r="AL2215" s="29"/>
      <c r="AM2215" s="27"/>
      <c r="AN2215" s="76"/>
    </row>
    <row r="2216" spans="22:40">
      <c r="V2216" s="29"/>
      <c r="W2216" s="29"/>
      <c r="X2216" s="30"/>
      <c r="Y2216" s="78"/>
      <c r="Z2216" s="30"/>
      <c r="AE2216" s="74"/>
      <c r="AF2216" s="27"/>
      <c r="AG2216" s="27"/>
      <c r="AH2216" s="75"/>
      <c r="AI2216" s="27"/>
      <c r="AJ2216" s="27"/>
      <c r="AK2216" s="76"/>
      <c r="AL2216" s="29"/>
      <c r="AM2216" s="27"/>
      <c r="AN2216" s="76"/>
    </row>
    <row r="2217" spans="22:40">
      <c r="V2217" s="29"/>
      <c r="W2217" s="29"/>
      <c r="X2217" s="30"/>
      <c r="Y2217" s="78"/>
      <c r="Z2217" s="30"/>
      <c r="AE2217" s="74"/>
      <c r="AF2217" s="27"/>
      <c r="AG2217" s="27"/>
      <c r="AH2217" s="75"/>
      <c r="AI2217" s="27"/>
      <c r="AJ2217" s="27"/>
      <c r="AK2217" s="76"/>
      <c r="AL2217" s="29"/>
      <c r="AM2217" s="27"/>
      <c r="AN2217" s="76"/>
    </row>
    <row r="2218" spans="22:40">
      <c r="V2218" s="29"/>
      <c r="W2218" s="29"/>
      <c r="X2218" s="30"/>
      <c r="Y2218" s="78"/>
      <c r="Z2218" s="30"/>
      <c r="AE2218" s="74"/>
      <c r="AF2218" s="27"/>
      <c r="AG2218" s="27"/>
      <c r="AH2218" s="75"/>
      <c r="AI2218" s="27"/>
      <c r="AJ2218" s="27"/>
      <c r="AK2218" s="76"/>
      <c r="AL2218" s="29"/>
      <c r="AM2218" s="27"/>
      <c r="AN2218" s="76"/>
    </row>
    <row r="2219" spans="22:40">
      <c r="AE2219" s="74"/>
      <c r="AF2219" s="27"/>
      <c r="AG2219" s="27"/>
      <c r="AH2219" s="75"/>
      <c r="AI2219" s="27"/>
      <c r="AJ2219" s="27"/>
      <c r="AK2219" s="76"/>
      <c r="AL2219" s="27"/>
      <c r="AM2219" s="76"/>
      <c r="AN2219" s="27"/>
    </row>
    <row r="2220" spans="22:40">
      <c r="AE2220" s="74"/>
      <c r="AF2220" s="27"/>
      <c r="AG2220" s="27"/>
      <c r="AH2220" s="75"/>
      <c r="AI2220" s="27"/>
      <c r="AJ2220" s="27"/>
      <c r="AK2220" s="76"/>
      <c r="AL2220" s="27"/>
      <c r="AM2220" s="76"/>
      <c r="AN2220" s="27"/>
    </row>
    <row r="2221" spans="22:40">
      <c r="AE2221" s="74"/>
      <c r="AF2221" s="27"/>
      <c r="AG2221" s="27"/>
      <c r="AH2221" s="75"/>
      <c r="AI2221" s="27"/>
      <c r="AJ2221" s="27"/>
      <c r="AK2221" s="76"/>
      <c r="AL2221" s="27"/>
      <c r="AM2221" s="76"/>
      <c r="AN2221" s="27"/>
    </row>
    <row r="2222" spans="22:40">
      <c r="AE2222" s="74"/>
      <c r="AF2222" s="27"/>
      <c r="AG2222" s="27"/>
      <c r="AH2222" s="75"/>
      <c r="AI2222" s="27"/>
      <c r="AJ2222" s="27"/>
      <c r="AK2222" s="76"/>
      <c r="AL2222" s="27"/>
      <c r="AM2222" s="76"/>
      <c r="AN2222" s="27"/>
    </row>
    <row r="2223" spans="22:40">
      <c r="AE2223" s="74"/>
      <c r="AF2223" s="27"/>
      <c r="AG2223" s="27"/>
      <c r="AH2223" s="75"/>
      <c r="AI2223" s="27"/>
      <c r="AJ2223" s="27"/>
      <c r="AK2223" s="76"/>
      <c r="AL2223" s="27"/>
      <c r="AM2223" s="76"/>
      <c r="AN2223" s="27"/>
    </row>
    <row r="2224" spans="22:40">
      <c r="AE2224" s="74"/>
      <c r="AF2224" s="27"/>
      <c r="AG2224" s="27"/>
      <c r="AH2224" s="75"/>
      <c r="AI2224" s="27"/>
      <c r="AJ2224" s="27"/>
      <c r="AK2224" s="76"/>
      <c r="AL2224" s="27"/>
      <c r="AM2224" s="76"/>
      <c r="AN2224" s="27"/>
    </row>
    <row r="2225" spans="31:40">
      <c r="AE2225" s="74"/>
      <c r="AF2225" s="27"/>
      <c r="AG2225" s="27"/>
      <c r="AH2225" s="75"/>
      <c r="AI2225" s="27"/>
      <c r="AJ2225" s="27"/>
      <c r="AK2225" s="76"/>
      <c r="AL2225" s="27"/>
      <c r="AM2225" s="76"/>
      <c r="AN2225" s="27"/>
    </row>
    <row r="2226" spans="31:40">
      <c r="AE2226" s="74"/>
      <c r="AF2226" s="27"/>
      <c r="AG2226" s="27"/>
      <c r="AH2226" s="75"/>
      <c r="AI2226" s="27"/>
      <c r="AJ2226" s="27"/>
      <c r="AK2226" s="76"/>
      <c r="AL2226" s="27"/>
      <c r="AM2226" s="76"/>
      <c r="AN2226" s="27"/>
    </row>
    <row r="2227" spans="31:40">
      <c r="AE2227" s="74"/>
      <c r="AF2227" s="27"/>
      <c r="AG2227" s="27"/>
      <c r="AH2227" s="75"/>
      <c r="AI2227" s="27"/>
      <c r="AJ2227" s="27"/>
      <c r="AK2227" s="76"/>
      <c r="AL2227" s="27"/>
      <c r="AM2227" s="76"/>
      <c r="AN2227" s="27"/>
    </row>
    <row r="2228" spans="31:40">
      <c r="AE2228" s="74"/>
      <c r="AF2228" s="27"/>
      <c r="AG2228" s="27"/>
      <c r="AH2228" s="75"/>
      <c r="AI2228" s="27"/>
      <c r="AJ2228" s="27"/>
      <c r="AK2228" s="76"/>
      <c r="AL2228" s="27"/>
      <c r="AM2228" s="76"/>
      <c r="AN2228" s="27"/>
    </row>
    <row r="2229" spans="31:40">
      <c r="AE2229" s="74"/>
      <c r="AF2229" s="27"/>
      <c r="AG2229" s="27"/>
      <c r="AH2229" s="75"/>
      <c r="AI2229" s="27"/>
      <c r="AJ2229" s="27"/>
      <c r="AK2229" s="76"/>
      <c r="AL2229" s="27"/>
      <c r="AM2229" s="76"/>
      <c r="AN2229" s="27"/>
    </row>
    <row r="2230" spans="31:40">
      <c r="AE2230" s="74"/>
      <c r="AF2230" s="27"/>
      <c r="AG2230" s="27"/>
      <c r="AH2230" s="75"/>
      <c r="AI2230" s="27"/>
      <c r="AJ2230" s="27"/>
      <c r="AK2230" s="76"/>
      <c r="AL2230" s="27"/>
      <c r="AM2230" s="76"/>
      <c r="AN2230" s="27"/>
    </row>
    <row r="2231" spans="31:40">
      <c r="AE2231" s="74"/>
      <c r="AF2231" s="27"/>
      <c r="AG2231" s="27"/>
      <c r="AH2231" s="75"/>
      <c r="AI2231" s="27"/>
      <c r="AJ2231" s="27"/>
      <c r="AK2231" s="76"/>
      <c r="AL2231" s="27"/>
      <c r="AM2231" s="76"/>
      <c r="AN2231" s="27"/>
    </row>
    <row r="2232" spans="31:40">
      <c r="AE2232" s="74"/>
      <c r="AF2232" s="27"/>
      <c r="AG2232" s="27"/>
      <c r="AH2232" s="75"/>
      <c r="AI2232" s="27"/>
      <c r="AJ2232" s="27"/>
      <c r="AK2232" s="76"/>
      <c r="AL2232" s="27"/>
      <c r="AM2232" s="76"/>
      <c r="AN2232" s="27"/>
    </row>
    <row r="2233" spans="31:40">
      <c r="AE2233" s="74"/>
      <c r="AF2233" s="27"/>
      <c r="AG2233" s="27"/>
      <c r="AH2233" s="75"/>
      <c r="AI2233" s="27"/>
      <c r="AJ2233" s="27"/>
      <c r="AK2233" s="76"/>
      <c r="AL2233" s="27"/>
      <c r="AM2233" s="76"/>
      <c r="AN2233" s="27"/>
    </row>
    <row r="2234" spans="31:40">
      <c r="AE2234" s="74"/>
      <c r="AF2234" s="27"/>
      <c r="AG2234" s="27"/>
      <c r="AH2234" s="75"/>
      <c r="AI2234" s="27"/>
      <c r="AJ2234" s="27"/>
      <c r="AK2234" s="76"/>
      <c r="AL2234" s="27"/>
      <c r="AM2234" s="76"/>
      <c r="AN2234" s="27"/>
    </row>
    <row r="2235" spans="31:40">
      <c r="AE2235" s="74"/>
      <c r="AF2235" s="27"/>
      <c r="AG2235" s="27"/>
      <c r="AH2235" s="75"/>
      <c r="AI2235" s="27"/>
      <c r="AJ2235" s="27"/>
      <c r="AK2235" s="76"/>
      <c r="AL2235" s="27"/>
      <c r="AM2235" s="76"/>
      <c r="AN2235" s="27"/>
    </row>
    <row r="2236" spans="31:40">
      <c r="AE2236" s="74"/>
      <c r="AF2236" s="27"/>
      <c r="AG2236" s="27"/>
      <c r="AH2236" s="75"/>
      <c r="AI2236" s="27"/>
      <c r="AJ2236" s="27"/>
      <c r="AK2236" s="76"/>
      <c r="AL2236" s="27"/>
      <c r="AM2236" s="76"/>
      <c r="AN2236" s="27"/>
    </row>
    <row r="2237" spans="31:40">
      <c r="AE2237" s="74"/>
      <c r="AF2237" s="27"/>
      <c r="AG2237" s="27"/>
      <c r="AH2237" s="75"/>
      <c r="AI2237" s="27"/>
      <c r="AJ2237" s="27"/>
      <c r="AK2237" s="76"/>
      <c r="AL2237" s="27"/>
      <c r="AM2237" s="76"/>
      <c r="AN2237" s="27"/>
    </row>
    <row r="2238" spans="31:40">
      <c r="AE2238" s="74"/>
      <c r="AF2238" s="27"/>
      <c r="AG2238" s="27"/>
      <c r="AH2238" s="75"/>
      <c r="AI2238" s="27"/>
      <c r="AJ2238" s="27"/>
      <c r="AK2238" s="76"/>
      <c r="AL2238" s="27"/>
      <c r="AM2238" s="76"/>
      <c r="AN2238" s="27"/>
    </row>
    <row r="2239" spans="31:40">
      <c r="AE2239" s="74"/>
      <c r="AF2239" s="27"/>
      <c r="AG2239" s="27"/>
      <c r="AH2239" s="75"/>
      <c r="AI2239" s="27"/>
      <c r="AJ2239" s="27"/>
      <c r="AK2239" s="76"/>
      <c r="AL2239" s="27"/>
      <c r="AM2239" s="76"/>
      <c r="AN2239" s="27"/>
    </row>
    <row r="2240" spans="31:40">
      <c r="AE2240" s="74"/>
      <c r="AF2240" s="27"/>
      <c r="AG2240" s="27"/>
      <c r="AH2240" s="75"/>
      <c r="AI2240" s="27"/>
      <c r="AJ2240" s="27"/>
      <c r="AK2240" s="76"/>
      <c r="AL2240" s="27"/>
      <c r="AM2240" s="76"/>
      <c r="AN2240" s="27"/>
    </row>
    <row r="2241" spans="31:40">
      <c r="AE2241" s="74"/>
      <c r="AF2241" s="27"/>
      <c r="AG2241" s="27"/>
      <c r="AH2241" s="75"/>
      <c r="AI2241" s="27"/>
      <c r="AJ2241" s="27"/>
      <c r="AK2241" s="76"/>
      <c r="AL2241" s="27"/>
      <c r="AM2241" s="76"/>
      <c r="AN2241" s="27"/>
    </row>
    <row r="2242" spans="31:40">
      <c r="AE2242" s="74"/>
      <c r="AF2242" s="27"/>
      <c r="AG2242" s="27"/>
      <c r="AH2242" s="75"/>
      <c r="AI2242" s="27"/>
      <c r="AJ2242" s="27"/>
      <c r="AK2242" s="76"/>
      <c r="AL2242" s="27"/>
      <c r="AM2242" s="76"/>
      <c r="AN2242" s="27"/>
    </row>
    <row r="2243" spans="31:40">
      <c r="AE2243" s="74"/>
      <c r="AF2243" s="27"/>
      <c r="AG2243" s="27"/>
      <c r="AH2243" s="75"/>
      <c r="AI2243" s="27"/>
      <c r="AJ2243" s="27"/>
      <c r="AK2243" s="76"/>
      <c r="AL2243" s="27"/>
      <c r="AM2243" s="76"/>
      <c r="AN2243" s="27"/>
    </row>
    <row r="2244" spans="31:40">
      <c r="AE2244" s="74"/>
      <c r="AF2244" s="27"/>
      <c r="AG2244" s="27"/>
      <c r="AH2244" s="75"/>
      <c r="AI2244" s="27"/>
      <c r="AJ2244" s="27"/>
      <c r="AK2244" s="76"/>
      <c r="AL2244" s="27"/>
      <c r="AM2244" s="76"/>
      <c r="AN2244" s="27"/>
    </row>
    <row r="2245" spans="31:40">
      <c r="AE2245" s="74"/>
      <c r="AF2245" s="27"/>
      <c r="AG2245" s="27"/>
      <c r="AH2245" s="75"/>
      <c r="AI2245" s="27"/>
      <c r="AJ2245" s="27"/>
      <c r="AK2245" s="76"/>
      <c r="AL2245" s="27"/>
      <c r="AM2245" s="76"/>
      <c r="AN2245" s="27"/>
    </row>
    <row r="2246" spans="31:40">
      <c r="AE2246" s="74"/>
      <c r="AF2246" s="27"/>
      <c r="AG2246" s="27"/>
      <c r="AH2246" s="75"/>
      <c r="AI2246" s="27"/>
      <c r="AJ2246" s="27"/>
      <c r="AK2246" s="76"/>
      <c r="AL2246" s="27"/>
      <c r="AM2246" s="76"/>
      <c r="AN2246" s="27"/>
    </row>
    <row r="2247" spans="31:40">
      <c r="AE2247" s="74"/>
      <c r="AF2247" s="27"/>
      <c r="AG2247" s="27"/>
      <c r="AH2247" s="75"/>
      <c r="AI2247" s="27"/>
      <c r="AJ2247" s="27"/>
      <c r="AK2247" s="76"/>
      <c r="AL2247" s="27"/>
      <c r="AM2247" s="76"/>
      <c r="AN2247" s="27"/>
    </row>
    <row r="2248" spans="31:40">
      <c r="AE2248" s="74"/>
      <c r="AF2248" s="27"/>
      <c r="AG2248" s="27"/>
      <c r="AH2248" s="75"/>
      <c r="AI2248" s="27"/>
      <c r="AJ2248" s="27"/>
      <c r="AK2248" s="76"/>
      <c r="AL2248" s="27"/>
      <c r="AM2248" s="76"/>
      <c r="AN2248" s="27"/>
    </row>
    <row r="2249" spans="31:40">
      <c r="AE2249" s="74"/>
      <c r="AF2249" s="27"/>
      <c r="AG2249" s="27"/>
      <c r="AH2249" s="75"/>
      <c r="AI2249" s="27"/>
      <c r="AJ2249" s="27"/>
      <c r="AK2249" s="76"/>
      <c r="AL2249" s="27"/>
      <c r="AM2249" s="76"/>
      <c r="AN2249" s="27"/>
    </row>
    <row r="2250" spans="31:40">
      <c r="AE2250" s="74"/>
      <c r="AF2250" s="27"/>
      <c r="AG2250" s="27"/>
      <c r="AH2250" s="75"/>
      <c r="AI2250" s="27"/>
      <c r="AJ2250" s="27"/>
      <c r="AK2250" s="76"/>
      <c r="AL2250" s="27"/>
      <c r="AM2250" s="76"/>
      <c r="AN2250" s="27"/>
    </row>
    <row r="2251" spans="31:40">
      <c r="AE2251" s="74"/>
      <c r="AF2251" s="27"/>
      <c r="AG2251" s="27"/>
      <c r="AH2251" s="75"/>
      <c r="AI2251" s="27"/>
      <c r="AJ2251" s="27"/>
      <c r="AK2251" s="76"/>
      <c r="AL2251" s="27"/>
      <c r="AM2251" s="76"/>
      <c r="AN2251" s="27"/>
    </row>
    <row r="2252" spans="31:40">
      <c r="AE2252" s="74"/>
      <c r="AF2252" s="27"/>
      <c r="AG2252" s="27"/>
      <c r="AH2252" s="75"/>
      <c r="AI2252" s="27"/>
      <c r="AJ2252" s="27"/>
      <c r="AK2252" s="76"/>
      <c r="AL2252" s="27"/>
      <c r="AM2252" s="76"/>
      <c r="AN2252" s="27"/>
    </row>
    <row r="2253" spans="31:40">
      <c r="AE2253" s="74"/>
      <c r="AF2253" s="27"/>
      <c r="AG2253" s="27"/>
      <c r="AH2253" s="75"/>
      <c r="AI2253" s="27"/>
      <c r="AJ2253" s="27"/>
      <c r="AK2253" s="76"/>
      <c r="AL2253" s="27"/>
      <c r="AM2253" s="76"/>
      <c r="AN2253" s="27"/>
    </row>
    <row r="2254" spans="31:40">
      <c r="AE2254" s="74"/>
      <c r="AF2254" s="27"/>
      <c r="AG2254" s="27"/>
      <c r="AH2254" s="75"/>
      <c r="AI2254" s="27"/>
      <c r="AJ2254" s="27"/>
      <c r="AK2254" s="76"/>
      <c r="AL2254" s="27"/>
      <c r="AM2254" s="76"/>
      <c r="AN2254" s="27"/>
    </row>
    <row r="2255" spans="31:40">
      <c r="AE2255" s="74"/>
      <c r="AF2255" s="27"/>
      <c r="AG2255" s="27"/>
      <c r="AH2255" s="75"/>
      <c r="AI2255" s="27"/>
      <c r="AJ2255" s="27"/>
      <c r="AK2255" s="76"/>
      <c r="AL2255" s="27"/>
      <c r="AM2255" s="76"/>
      <c r="AN2255" s="27"/>
    </row>
    <row r="2256" spans="31:40">
      <c r="AE2256" s="74"/>
      <c r="AF2256" s="27"/>
      <c r="AG2256" s="27"/>
      <c r="AH2256" s="75"/>
      <c r="AI2256" s="27"/>
      <c r="AJ2256" s="27"/>
      <c r="AK2256" s="76"/>
      <c r="AL2256" s="27"/>
      <c r="AM2256" s="76"/>
      <c r="AN2256" s="27"/>
    </row>
    <row r="2257" spans="31:40">
      <c r="AE2257" s="74"/>
      <c r="AF2257" s="27"/>
      <c r="AG2257" s="27"/>
      <c r="AH2257" s="75"/>
      <c r="AI2257" s="27"/>
      <c r="AJ2257" s="27"/>
      <c r="AK2257" s="76"/>
      <c r="AL2257" s="27"/>
      <c r="AM2257" s="76"/>
      <c r="AN2257" s="27"/>
    </row>
    <row r="2258" spans="31:40">
      <c r="AE2258" s="74"/>
      <c r="AF2258" s="27"/>
      <c r="AG2258" s="27"/>
      <c r="AH2258" s="75"/>
      <c r="AI2258" s="27"/>
      <c r="AJ2258" s="27"/>
      <c r="AK2258" s="76"/>
      <c r="AL2258" s="27"/>
      <c r="AM2258" s="76"/>
      <c r="AN2258" s="27"/>
    </row>
    <row r="2259" spans="31:40">
      <c r="AE2259" s="74"/>
      <c r="AF2259" s="27"/>
      <c r="AG2259" s="27"/>
      <c r="AH2259" s="75"/>
      <c r="AI2259" s="27"/>
      <c r="AJ2259" s="27"/>
      <c r="AK2259" s="76"/>
      <c r="AL2259" s="27"/>
      <c r="AM2259" s="76"/>
      <c r="AN2259" s="27"/>
    </row>
    <row r="2260" spans="31:40">
      <c r="AE2260" s="74"/>
      <c r="AF2260" s="27"/>
      <c r="AG2260" s="27"/>
      <c r="AH2260" s="75"/>
      <c r="AI2260" s="27"/>
      <c r="AJ2260" s="27"/>
      <c r="AK2260" s="76"/>
      <c r="AL2260" s="27"/>
      <c r="AM2260" s="76"/>
      <c r="AN2260" s="27"/>
    </row>
    <row r="2261" spans="31:40">
      <c r="AE2261" s="74"/>
      <c r="AF2261" s="27"/>
      <c r="AG2261" s="27"/>
      <c r="AH2261" s="75"/>
      <c r="AI2261" s="27"/>
      <c r="AJ2261" s="27"/>
      <c r="AK2261" s="76"/>
      <c r="AL2261" s="27"/>
      <c r="AM2261" s="76"/>
      <c r="AN2261" s="27"/>
    </row>
    <row r="2262" spans="31:40">
      <c r="AE2262" s="74"/>
      <c r="AF2262" s="27"/>
      <c r="AG2262" s="27"/>
      <c r="AH2262" s="75"/>
      <c r="AI2262" s="27"/>
      <c r="AJ2262" s="27"/>
      <c r="AK2262" s="76"/>
      <c r="AL2262" s="27"/>
      <c r="AM2262" s="76"/>
      <c r="AN2262" s="27"/>
    </row>
    <row r="2263" spans="31:40">
      <c r="AE2263" s="74"/>
      <c r="AF2263" s="27"/>
      <c r="AG2263" s="27"/>
      <c r="AH2263" s="75"/>
      <c r="AI2263" s="27"/>
      <c r="AJ2263" s="27"/>
      <c r="AK2263" s="76"/>
      <c r="AL2263" s="27"/>
      <c r="AM2263" s="76"/>
      <c r="AN2263" s="27"/>
    </row>
    <row r="2264" spans="31:40">
      <c r="AE2264" s="74"/>
      <c r="AF2264" s="27"/>
      <c r="AG2264" s="27"/>
      <c r="AH2264" s="75"/>
      <c r="AI2264" s="27"/>
      <c r="AJ2264" s="27"/>
      <c r="AK2264" s="76"/>
      <c r="AL2264" s="27"/>
      <c r="AM2264" s="76"/>
      <c r="AN2264" s="27"/>
    </row>
    <row r="2265" spans="31:40">
      <c r="AE2265" s="74"/>
      <c r="AF2265" s="27"/>
      <c r="AG2265" s="27"/>
      <c r="AH2265" s="75"/>
      <c r="AI2265" s="27"/>
      <c r="AJ2265" s="27"/>
      <c r="AK2265" s="76"/>
      <c r="AL2265" s="27"/>
      <c r="AM2265" s="76"/>
      <c r="AN2265" s="27"/>
    </row>
    <row r="2266" spans="31:40">
      <c r="AE2266" s="74"/>
      <c r="AF2266" s="27"/>
      <c r="AG2266" s="27"/>
      <c r="AH2266" s="75"/>
      <c r="AI2266" s="27"/>
      <c r="AJ2266" s="27"/>
      <c r="AK2266" s="76"/>
      <c r="AL2266" s="27"/>
      <c r="AM2266" s="76"/>
      <c r="AN2266" s="27"/>
    </row>
    <row r="2267" spans="31:40">
      <c r="AE2267" s="74"/>
      <c r="AF2267" s="27"/>
      <c r="AG2267" s="27"/>
      <c r="AH2267" s="75"/>
      <c r="AI2267" s="27"/>
      <c r="AJ2267" s="27"/>
      <c r="AK2267" s="76"/>
      <c r="AL2267" s="27"/>
      <c r="AM2267" s="76"/>
      <c r="AN2267" s="27"/>
    </row>
    <row r="2268" spans="31:40">
      <c r="AE2268" s="74"/>
      <c r="AF2268" s="27"/>
      <c r="AG2268" s="27"/>
      <c r="AH2268" s="75"/>
      <c r="AI2268" s="27"/>
      <c r="AJ2268" s="27"/>
      <c r="AK2268" s="76"/>
      <c r="AL2268" s="27"/>
      <c r="AM2268" s="76"/>
      <c r="AN2268" s="27"/>
    </row>
    <row r="2269" spans="31:40">
      <c r="AE2269" s="74"/>
      <c r="AF2269" s="27"/>
      <c r="AG2269" s="27"/>
      <c r="AH2269" s="75"/>
      <c r="AI2269" s="27"/>
      <c r="AJ2269" s="27"/>
      <c r="AK2269" s="76"/>
      <c r="AL2269" s="27"/>
      <c r="AM2269" s="76"/>
      <c r="AN2269" s="27"/>
    </row>
    <row r="2270" spans="31:40">
      <c r="AE2270" s="74"/>
      <c r="AF2270" s="27"/>
      <c r="AG2270" s="27"/>
      <c r="AH2270" s="75"/>
      <c r="AI2270" s="27"/>
      <c r="AJ2270" s="27"/>
      <c r="AK2270" s="76"/>
      <c r="AL2270" s="27"/>
      <c r="AM2270" s="76"/>
      <c r="AN2270" s="27"/>
    </row>
    <row r="2271" spans="31:40">
      <c r="AE2271" s="74"/>
      <c r="AF2271" s="27"/>
      <c r="AG2271" s="27"/>
      <c r="AH2271" s="75"/>
      <c r="AI2271" s="27"/>
      <c r="AJ2271" s="27"/>
      <c r="AK2271" s="76"/>
      <c r="AL2271" s="27"/>
      <c r="AM2271" s="76"/>
      <c r="AN2271" s="27"/>
    </row>
    <row r="2272" spans="31:40">
      <c r="AE2272" s="74"/>
      <c r="AF2272" s="27"/>
      <c r="AG2272" s="27"/>
      <c r="AH2272" s="75"/>
      <c r="AI2272" s="27"/>
      <c r="AJ2272" s="27"/>
      <c r="AK2272" s="76"/>
      <c r="AL2272" s="27"/>
      <c r="AM2272" s="76"/>
      <c r="AN2272" s="27"/>
    </row>
    <row r="2273" spans="31:40">
      <c r="AE2273" s="74"/>
      <c r="AF2273" s="27"/>
      <c r="AG2273" s="27"/>
      <c r="AH2273" s="75"/>
      <c r="AI2273" s="27"/>
      <c r="AJ2273" s="27"/>
      <c r="AK2273" s="76"/>
      <c r="AL2273" s="27"/>
      <c r="AM2273" s="76"/>
      <c r="AN2273" s="27"/>
    </row>
    <row r="2274" spans="31:40">
      <c r="AE2274" s="74"/>
      <c r="AF2274" s="27"/>
      <c r="AG2274" s="27"/>
      <c r="AH2274" s="75"/>
      <c r="AI2274" s="27"/>
      <c r="AJ2274" s="27"/>
      <c r="AK2274" s="76"/>
      <c r="AL2274" s="27"/>
      <c r="AM2274" s="76"/>
      <c r="AN2274" s="27"/>
    </row>
    <row r="2275" spans="31:40">
      <c r="AE2275" s="74"/>
      <c r="AF2275" s="27"/>
      <c r="AG2275" s="27"/>
      <c r="AH2275" s="75"/>
      <c r="AI2275" s="27"/>
      <c r="AJ2275" s="27"/>
      <c r="AK2275" s="76"/>
      <c r="AL2275" s="27"/>
      <c r="AM2275" s="76"/>
      <c r="AN2275" s="27"/>
    </row>
    <row r="2276" spans="31:40">
      <c r="AE2276" s="74"/>
      <c r="AF2276" s="27"/>
      <c r="AG2276" s="27"/>
      <c r="AH2276" s="75"/>
      <c r="AI2276" s="27"/>
      <c r="AJ2276" s="27"/>
      <c r="AK2276" s="76"/>
      <c r="AL2276" s="27"/>
      <c r="AM2276" s="76"/>
      <c r="AN2276" s="27"/>
    </row>
    <row r="2277" spans="31:40">
      <c r="AE2277" s="74"/>
      <c r="AF2277" s="27"/>
      <c r="AG2277" s="27"/>
      <c r="AH2277" s="75"/>
      <c r="AI2277" s="27"/>
      <c r="AJ2277" s="27"/>
      <c r="AK2277" s="76"/>
      <c r="AL2277" s="27"/>
      <c r="AM2277" s="76"/>
      <c r="AN2277" s="27"/>
    </row>
    <row r="2278" spans="31:40">
      <c r="AE2278" s="74"/>
      <c r="AF2278" s="27"/>
      <c r="AG2278" s="27"/>
      <c r="AH2278" s="75"/>
      <c r="AI2278" s="27"/>
      <c r="AJ2278" s="27"/>
      <c r="AK2278" s="76"/>
      <c r="AL2278" s="27"/>
      <c r="AM2278" s="76"/>
      <c r="AN2278" s="27"/>
    </row>
    <row r="2279" spans="31:40">
      <c r="AE2279" s="74"/>
      <c r="AF2279" s="27"/>
      <c r="AG2279" s="27"/>
      <c r="AH2279" s="75"/>
      <c r="AI2279" s="27"/>
      <c r="AJ2279" s="27"/>
      <c r="AK2279" s="76"/>
      <c r="AL2279" s="27"/>
      <c r="AM2279" s="76"/>
      <c r="AN2279" s="27"/>
    </row>
    <row r="2280" spans="31:40">
      <c r="AE2280" s="74"/>
      <c r="AF2280" s="27"/>
      <c r="AG2280" s="27"/>
      <c r="AH2280" s="75"/>
      <c r="AI2280" s="27"/>
      <c r="AJ2280" s="27"/>
      <c r="AK2280" s="76"/>
      <c r="AL2280" s="27"/>
      <c r="AM2280" s="76"/>
      <c r="AN2280" s="27"/>
    </row>
    <row r="2281" spans="31:40">
      <c r="AE2281" s="74"/>
      <c r="AF2281" s="27"/>
      <c r="AG2281" s="27"/>
      <c r="AH2281" s="75"/>
      <c r="AI2281" s="27"/>
      <c r="AJ2281" s="27"/>
      <c r="AK2281" s="76"/>
      <c r="AL2281" s="27"/>
      <c r="AM2281" s="76"/>
      <c r="AN2281" s="27"/>
    </row>
    <row r="2282" spans="31:40">
      <c r="AE2282" s="74"/>
      <c r="AF2282" s="27"/>
      <c r="AG2282" s="27"/>
      <c r="AH2282" s="75"/>
      <c r="AI2282" s="27"/>
      <c r="AJ2282" s="27"/>
      <c r="AK2282" s="76"/>
      <c r="AL2282" s="27"/>
      <c r="AM2282" s="76"/>
      <c r="AN2282" s="27"/>
    </row>
    <row r="2283" spans="31:40">
      <c r="AE2283" s="74"/>
      <c r="AF2283" s="27"/>
      <c r="AG2283" s="27"/>
      <c r="AH2283" s="75"/>
      <c r="AI2283" s="27"/>
      <c r="AJ2283" s="27"/>
      <c r="AK2283" s="76"/>
      <c r="AL2283" s="27"/>
      <c r="AM2283" s="76"/>
      <c r="AN2283" s="27"/>
    </row>
    <row r="2284" spans="31:40">
      <c r="AE2284" s="74"/>
      <c r="AF2284" s="27"/>
      <c r="AG2284" s="27"/>
      <c r="AH2284" s="75"/>
      <c r="AI2284" s="27"/>
      <c r="AJ2284" s="27"/>
      <c r="AK2284" s="76"/>
      <c r="AL2284" s="27"/>
      <c r="AM2284" s="76"/>
      <c r="AN2284" s="27"/>
    </row>
    <row r="2285" spans="31:40">
      <c r="AE2285" s="74"/>
      <c r="AF2285" s="27"/>
      <c r="AG2285" s="27"/>
      <c r="AH2285" s="75"/>
      <c r="AI2285" s="27"/>
      <c r="AJ2285" s="27"/>
      <c r="AK2285" s="76"/>
      <c r="AL2285" s="27"/>
      <c r="AM2285" s="76"/>
      <c r="AN2285" s="27"/>
    </row>
    <row r="2286" spans="31:40">
      <c r="AE2286" s="74"/>
      <c r="AF2286" s="27"/>
      <c r="AG2286" s="27"/>
      <c r="AH2286" s="75"/>
      <c r="AI2286" s="27"/>
      <c r="AJ2286" s="27"/>
      <c r="AK2286" s="76"/>
      <c r="AL2286" s="27"/>
      <c r="AM2286" s="76"/>
      <c r="AN2286" s="27"/>
    </row>
    <row r="2287" spans="31:40">
      <c r="AE2287" s="74"/>
      <c r="AF2287" s="27"/>
      <c r="AG2287" s="27"/>
      <c r="AH2287" s="75"/>
      <c r="AI2287" s="27"/>
      <c r="AJ2287" s="27"/>
      <c r="AK2287" s="76"/>
      <c r="AL2287" s="27"/>
      <c r="AM2287" s="76"/>
      <c r="AN2287" s="27"/>
    </row>
    <row r="2288" spans="31:40">
      <c r="AE2288" s="74"/>
      <c r="AF2288" s="27"/>
      <c r="AG2288" s="27"/>
      <c r="AH2288" s="75"/>
      <c r="AI2288" s="27"/>
      <c r="AJ2288" s="27"/>
      <c r="AK2288" s="76"/>
      <c r="AL2288" s="27"/>
      <c r="AM2288" s="76"/>
      <c r="AN2288" s="27"/>
    </row>
    <row r="2289" spans="31:40">
      <c r="AE2289" s="74"/>
      <c r="AF2289" s="27"/>
      <c r="AG2289" s="27"/>
      <c r="AH2289" s="75"/>
      <c r="AI2289" s="27"/>
      <c r="AJ2289" s="27"/>
      <c r="AK2289" s="76"/>
      <c r="AL2289" s="27"/>
      <c r="AM2289" s="76"/>
      <c r="AN2289" s="27"/>
    </row>
    <row r="2290" spans="31:40">
      <c r="AE2290" s="74"/>
      <c r="AF2290" s="27"/>
      <c r="AG2290" s="27"/>
      <c r="AH2290" s="75"/>
      <c r="AI2290" s="27"/>
      <c r="AJ2290" s="27"/>
      <c r="AK2290" s="76"/>
      <c r="AL2290" s="27"/>
      <c r="AM2290" s="76"/>
      <c r="AN2290" s="27"/>
    </row>
    <row r="2291" spans="31:40">
      <c r="AE2291" s="74"/>
      <c r="AF2291" s="27"/>
      <c r="AG2291" s="27"/>
      <c r="AH2291" s="75"/>
      <c r="AI2291" s="27"/>
      <c r="AJ2291" s="27"/>
      <c r="AK2291" s="76"/>
      <c r="AL2291" s="27"/>
      <c r="AM2291" s="76"/>
      <c r="AN2291" s="27"/>
    </row>
    <row r="2292" spans="31:40">
      <c r="AE2292" s="74"/>
      <c r="AF2292" s="27"/>
      <c r="AG2292" s="27"/>
      <c r="AH2292" s="75"/>
      <c r="AI2292" s="27"/>
      <c r="AJ2292" s="27"/>
      <c r="AK2292" s="76"/>
      <c r="AL2292" s="27"/>
      <c r="AM2292" s="76"/>
      <c r="AN2292" s="27"/>
    </row>
    <row r="2293" spans="31:40">
      <c r="AE2293" s="74"/>
      <c r="AF2293" s="27"/>
      <c r="AG2293" s="27"/>
      <c r="AH2293" s="75"/>
      <c r="AI2293" s="27"/>
      <c r="AJ2293" s="27"/>
      <c r="AK2293" s="76"/>
      <c r="AL2293" s="27"/>
      <c r="AM2293" s="76"/>
      <c r="AN2293" s="27"/>
    </row>
    <row r="2294" spans="31:40">
      <c r="AE2294" s="74"/>
      <c r="AF2294" s="27"/>
      <c r="AG2294" s="27"/>
      <c r="AH2294" s="75"/>
      <c r="AI2294" s="27"/>
      <c r="AJ2294" s="27"/>
      <c r="AK2294" s="76"/>
      <c r="AL2294" s="27"/>
      <c r="AM2294" s="76"/>
      <c r="AN2294" s="27"/>
    </row>
    <row r="2295" spans="31:40">
      <c r="AE2295" s="74"/>
      <c r="AF2295" s="27"/>
      <c r="AG2295" s="27"/>
      <c r="AH2295" s="75"/>
      <c r="AI2295" s="27"/>
      <c r="AJ2295" s="27"/>
      <c r="AK2295" s="76"/>
      <c r="AL2295" s="27"/>
      <c r="AM2295" s="76"/>
      <c r="AN2295" s="27"/>
    </row>
    <row r="2296" spans="31:40">
      <c r="AE2296" s="74"/>
      <c r="AF2296" s="27"/>
      <c r="AG2296" s="27"/>
      <c r="AH2296" s="75"/>
      <c r="AI2296" s="27"/>
      <c r="AJ2296" s="27"/>
      <c r="AK2296" s="76"/>
      <c r="AL2296" s="27"/>
      <c r="AM2296" s="76"/>
      <c r="AN2296" s="27"/>
    </row>
    <row r="2297" spans="31:40">
      <c r="AE2297" s="74"/>
      <c r="AF2297" s="27"/>
      <c r="AG2297" s="27"/>
      <c r="AH2297" s="75"/>
      <c r="AI2297" s="27"/>
      <c r="AJ2297" s="27"/>
      <c r="AK2297" s="76"/>
      <c r="AL2297" s="27"/>
      <c r="AM2297" s="76"/>
      <c r="AN2297" s="27"/>
    </row>
    <row r="2298" spans="31:40">
      <c r="AE2298" s="74"/>
      <c r="AF2298" s="27"/>
      <c r="AG2298" s="27"/>
      <c r="AH2298" s="75"/>
      <c r="AI2298" s="27"/>
      <c r="AJ2298" s="27"/>
      <c r="AK2298" s="76"/>
      <c r="AL2298" s="27"/>
      <c r="AM2298" s="76"/>
      <c r="AN2298" s="27"/>
    </row>
    <row r="2299" spans="31:40">
      <c r="AE2299" s="74"/>
      <c r="AF2299" s="27"/>
      <c r="AG2299" s="27"/>
      <c r="AH2299" s="75"/>
      <c r="AI2299" s="27"/>
      <c r="AJ2299" s="27"/>
      <c r="AK2299" s="76"/>
      <c r="AL2299" s="27"/>
      <c r="AM2299" s="76"/>
      <c r="AN2299" s="27"/>
    </row>
    <row r="2300" spans="31:40">
      <c r="AE2300" s="74"/>
      <c r="AF2300" s="27"/>
      <c r="AG2300" s="27"/>
      <c r="AH2300" s="75"/>
      <c r="AI2300" s="27"/>
      <c r="AJ2300" s="27"/>
      <c r="AK2300" s="76"/>
      <c r="AL2300" s="27"/>
      <c r="AM2300" s="76"/>
      <c r="AN2300" s="27"/>
    </row>
    <row r="2301" spans="31:40">
      <c r="AE2301" s="74"/>
      <c r="AF2301" s="27"/>
      <c r="AG2301" s="27"/>
      <c r="AH2301" s="75"/>
      <c r="AI2301" s="27"/>
      <c r="AJ2301" s="27"/>
      <c r="AK2301" s="76"/>
      <c r="AL2301" s="27"/>
      <c r="AM2301" s="76"/>
      <c r="AN2301" s="27"/>
    </row>
    <row r="2302" spans="31:40">
      <c r="AE2302" s="74"/>
      <c r="AF2302" s="27"/>
      <c r="AG2302" s="27"/>
      <c r="AH2302" s="75"/>
      <c r="AI2302" s="27"/>
      <c r="AJ2302" s="27"/>
      <c r="AK2302" s="76"/>
      <c r="AL2302" s="27"/>
      <c r="AM2302" s="76"/>
      <c r="AN2302" s="27"/>
    </row>
    <row r="2303" spans="31:40">
      <c r="AE2303" s="74"/>
      <c r="AF2303" s="27"/>
      <c r="AG2303" s="27"/>
      <c r="AH2303" s="75"/>
      <c r="AI2303" s="27"/>
      <c r="AJ2303" s="27"/>
      <c r="AK2303" s="76"/>
      <c r="AL2303" s="27"/>
      <c r="AM2303" s="76"/>
      <c r="AN2303" s="27"/>
    </row>
    <row r="2304" spans="31:40">
      <c r="AE2304" s="74"/>
      <c r="AF2304" s="27"/>
      <c r="AG2304" s="27"/>
      <c r="AH2304" s="75"/>
      <c r="AI2304" s="27"/>
      <c r="AJ2304" s="27"/>
      <c r="AK2304" s="76"/>
      <c r="AL2304" s="27"/>
      <c r="AM2304" s="76"/>
      <c r="AN2304" s="27"/>
    </row>
    <row r="2305" spans="31:40">
      <c r="AE2305" s="74"/>
      <c r="AF2305" s="27"/>
      <c r="AG2305" s="27"/>
      <c r="AH2305" s="75"/>
      <c r="AI2305" s="27"/>
      <c r="AJ2305" s="27"/>
      <c r="AK2305" s="76"/>
      <c r="AL2305" s="27"/>
      <c r="AM2305" s="76"/>
      <c r="AN2305" s="27"/>
    </row>
    <row r="2306" spans="31:40">
      <c r="AE2306" s="74"/>
      <c r="AF2306" s="27"/>
      <c r="AG2306" s="27"/>
      <c r="AH2306" s="75"/>
      <c r="AI2306" s="27"/>
      <c r="AJ2306" s="27"/>
      <c r="AK2306" s="76"/>
      <c r="AL2306" s="27"/>
      <c r="AM2306" s="76"/>
      <c r="AN2306" s="27"/>
    </row>
    <row r="2307" spans="31:40">
      <c r="AE2307" s="74"/>
      <c r="AF2307" s="27"/>
      <c r="AG2307" s="27"/>
      <c r="AH2307" s="75"/>
      <c r="AI2307" s="27"/>
      <c r="AJ2307" s="27"/>
      <c r="AK2307" s="76"/>
      <c r="AL2307" s="27"/>
      <c r="AM2307" s="76"/>
      <c r="AN2307" s="27"/>
    </row>
    <row r="2308" spans="31:40">
      <c r="AE2308" s="74"/>
      <c r="AF2308" s="27"/>
      <c r="AG2308" s="27"/>
      <c r="AH2308" s="75"/>
      <c r="AI2308" s="27"/>
      <c r="AJ2308" s="27"/>
      <c r="AK2308" s="76"/>
      <c r="AL2308" s="27"/>
      <c r="AM2308" s="76"/>
      <c r="AN2308" s="27"/>
    </row>
    <row r="2309" spans="31:40">
      <c r="AE2309" s="74"/>
      <c r="AF2309" s="27"/>
      <c r="AG2309" s="27"/>
      <c r="AH2309" s="75"/>
      <c r="AI2309" s="27"/>
      <c r="AJ2309" s="27"/>
      <c r="AK2309" s="76"/>
      <c r="AL2309" s="27"/>
      <c r="AM2309" s="76"/>
      <c r="AN2309" s="27"/>
    </row>
    <row r="2310" spans="31:40">
      <c r="AE2310" s="74"/>
      <c r="AF2310" s="27"/>
      <c r="AG2310" s="27"/>
      <c r="AH2310" s="75"/>
      <c r="AI2310" s="27"/>
      <c r="AJ2310" s="27"/>
      <c r="AK2310" s="76"/>
      <c r="AL2310" s="27"/>
      <c r="AM2310" s="76"/>
      <c r="AN2310" s="27"/>
    </row>
    <row r="2311" spans="31:40">
      <c r="AE2311" s="74"/>
      <c r="AF2311" s="27"/>
      <c r="AG2311" s="27"/>
      <c r="AH2311" s="75"/>
      <c r="AI2311" s="27"/>
      <c r="AJ2311" s="27"/>
      <c r="AK2311" s="76"/>
      <c r="AL2311" s="27"/>
      <c r="AM2311" s="76"/>
      <c r="AN2311" s="27"/>
    </row>
    <row r="2312" spans="31:40">
      <c r="AE2312" s="74"/>
      <c r="AF2312" s="27"/>
      <c r="AG2312" s="27"/>
      <c r="AH2312" s="75"/>
      <c r="AI2312" s="27"/>
      <c r="AJ2312" s="27"/>
      <c r="AK2312" s="76"/>
      <c r="AL2312" s="27"/>
      <c r="AM2312" s="76"/>
      <c r="AN2312" s="27"/>
    </row>
    <row r="2313" spans="31:40">
      <c r="AE2313" s="74"/>
      <c r="AF2313" s="27"/>
      <c r="AG2313" s="27"/>
      <c r="AH2313" s="75"/>
      <c r="AI2313" s="27"/>
      <c r="AJ2313" s="27"/>
      <c r="AK2313" s="76"/>
      <c r="AL2313" s="27"/>
      <c r="AM2313" s="76"/>
      <c r="AN2313" s="27"/>
    </row>
    <row r="2314" spans="31:40">
      <c r="AE2314" s="74"/>
      <c r="AF2314" s="27"/>
      <c r="AG2314" s="27"/>
      <c r="AH2314" s="75"/>
      <c r="AI2314" s="27"/>
      <c r="AJ2314" s="27"/>
      <c r="AK2314" s="76"/>
      <c r="AL2314" s="27"/>
      <c r="AM2314" s="76"/>
      <c r="AN2314" s="27"/>
    </row>
    <row r="2315" spans="31:40">
      <c r="AE2315" s="74"/>
      <c r="AF2315" s="27"/>
      <c r="AG2315" s="27"/>
      <c r="AH2315" s="75"/>
      <c r="AI2315" s="27"/>
      <c r="AJ2315" s="27"/>
      <c r="AK2315" s="76"/>
      <c r="AL2315" s="27"/>
      <c r="AM2315" s="76"/>
      <c r="AN2315" s="27"/>
    </row>
    <row r="2316" spans="31:40">
      <c r="AE2316" s="74"/>
      <c r="AF2316" s="27"/>
      <c r="AG2316" s="27"/>
      <c r="AH2316" s="75"/>
      <c r="AI2316" s="27"/>
      <c r="AJ2316" s="27"/>
      <c r="AK2316" s="76"/>
      <c r="AL2316" s="27"/>
      <c r="AM2316" s="76"/>
      <c r="AN2316" s="27"/>
    </row>
    <row r="2317" spans="31:40">
      <c r="AE2317" s="74"/>
      <c r="AF2317" s="27"/>
      <c r="AG2317" s="27"/>
      <c r="AH2317" s="75"/>
      <c r="AI2317" s="27"/>
      <c r="AJ2317" s="27"/>
      <c r="AK2317" s="76"/>
      <c r="AL2317" s="27"/>
      <c r="AM2317" s="76"/>
      <c r="AN2317" s="27"/>
    </row>
    <row r="2318" spans="31:40">
      <c r="AE2318" s="74"/>
      <c r="AF2318" s="27"/>
      <c r="AG2318" s="27"/>
      <c r="AH2318" s="75"/>
      <c r="AI2318" s="27"/>
      <c r="AJ2318" s="27"/>
      <c r="AK2318" s="76"/>
      <c r="AL2318" s="27"/>
      <c r="AM2318" s="76"/>
      <c r="AN2318" s="27"/>
    </row>
    <row r="2319" spans="31:40">
      <c r="AE2319" s="74"/>
      <c r="AF2319" s="27"/>
      <c r="AG2319" s="27"/>
      <c r="AH2319" s="75"/>
      <c r="AI2319" s="27"/>
      <c r="AJ2319" s="27"/>
      <c r="AK2319" s="76"/>
      <c r="AL2319" s="27"/>
      <c r="AM2319" s="76"/>
      <c r="AN2319" s="27"/>
    </row>
    <row r="2320" spans="31:40">
      <c r="AE2320" s="74"/>
      <c r="AF2320" s="27"/>
      <c r="AG2320" s="27"/>
      <c r="AH2320" s="75"/>
      <c r="AI2320" s="27"/>
      <c r="AJ2320" s="27"/>
      <c r="AK2320" s="76"/>
      <c r="AL2320" s="27"/>
      <c r="AM2320" s="76"/>
      <c r="AN2320" s="27"/>
    </row>
    <row r="2321" spans="31:40">
      <c r="AE2321" s="74"/>
      <c r="AF2321" s="27"/>
      <c r="AG2321" s="27"/>
      <c r="AH2321" s="75"/>
      <c r="AI2321" s="27"/>
      <c r="AJ2321" s="27"/>
      <c r="AK2321" s="76"/>
      <c r="AL2321" s="27"/>
      <c r="AM2321" s="76"/>
      <c r="AN2321" s="27"/>
    </row>
    <row r="2322" spans="31:40">
      <c r="AE2322" s="74"/>
      <c r="AF2322" s="27"/>
      <c r="AG2322" s="27"/>
      <c r="AH2322" s="75"/>
      <c r="AI2322" s="27"/>
      <c r="AJ2322" s="27"/>
      <c r="AK2322" s="76"/>
      <c r="AL2322" s="27"/>
      <c r="AM2322" s="76"/>
      <c r="AN2322" s="27"/>
    </row>
    <row r="2323" spans="31:40">
      <c r="AE2323" s="74"/>
      <c r="AF2323" s="27"/>
      <c r="AG2323" s="27"/>
      <c r="AH2323" s="75"/>
      <c r="AI2323" s="27"/>
      <c r="AJ2323" s="27"/>
      <c r="AK2323" s="76"/>
      <c r="AL2323" s="27"/>
      <c r="AM2323" s="76"/>
      <c r="AN2323" s="27"/>
    </row>
    <row r="2324" spans="31:40">
      <c r="AE2324" s="74"/>
      <c r="AF2324" s="27"/>
      <c r="AG2324" s="27"/>
      <c r="AH2324" s="75"/>
      <c r="AI2324" s="27"/>
      <c r="AJ2324" s="27"/>
      <c r="AK2324" s="76"/>
      <c r="AL2324" s="27"/>
      <c r="AM2324" s="76"/>
      <c r="AN2324" s="27"/>
    </row>
    <row r="2325" spans="31:40">
      <c r="AE2325" s="74"/>
      <c r="AF2325" s="27"/>
      <c r="AG2325" s="27"/>
      <c r="AH2325" s="75"/>
      <c r="AI2325" s="27"/>
      <c r="AJ2325" s="27"/>
      <c r="AK2325" s="76"/>
      <c r="AL2325" s="27"/>
      <c r="AM2325" s="76"/>
      <c r="AN2325" s="27"/>
    </row>
    <row r="2326" spans="31:40">
      <c r="AE2326" s="74"/>
      <c r="AF2326" s="27"/>
      <c r="AG2326" s="27"/>
      <c r="AH2326" s="75"/>
      <c r="AI2326" s="27"/>
      <c r="AJ2326" s="27"/>
      <c r="AK2326" s="76"/>
      <c r="AL2326" s="27"/>
      <c r="AM2326" s="76"/>
      <c r="AN2326" s="27"/>
    </row>
    <row r="2327" spans="31:40">
      <c r="AE2327" s="74"/>
      <c r="AF2327" s="27"/>
      <c r="AG2327" s="27"/>
      <c r="AH2327" s="75"/>
      <c r="AI2327" s="27"/>
      <c r="AJ2327" s="27"/>
      <c r="AK2327" s="76"/>
      <c r="AL2327" s="27"/>
      <c r="AM2327" s="76"/>
      <c r="AN2327" s="27"/>
    </row>
    <row r="2328" spans="31:40">
      <c r="AE2328" s="74"/>
      <c r="AF2328" s="27"/>
      <c r="AG2328" s="27"/>
      <c r="AH2328" s="75"/>
      <c r="AI2328" s="27"/>
      <c r="AJ2328" s="27"/>
      <c r="AK2328" s="76"/>
      <c r="AL2328" s="27"/>
      <c r="AM2328" s="76"/>
      <c r="AN2328" s="27"/>
    </row>
    <row r="2329" spans="31:40">
      <c r="AE2329" s="74"/>
      <c r="AF2329" s="27"/>
      <c r="AG2329" s="27"/>
      <c r="AH2329" s="75"/>
      <c r="AI2329" s="27"/>
      <c r="AJ2329" s="27"/>
      <c r="AK2329" s="76"/>
      <c r="AL2329" s="27"/>
      <c r="AM2329" s="76"/>
      <c r="AN2329" s="27"/>
    </row>
    <row r="2330" spans="31:40">
      <c r="AE2330" s="74"/>
      <c r="AF2330" s="27"/>
      <c r="AG2330" s="27"/>
      <c r="AH2330" s="75"/>
      <c r="AI2330" s="27"/>
      <c r="AJ2330" s="27"/>
      <c r="AK2330" s="76"/>
      <c r="AL2330" s="27"/>
      <c r="AM2330" s="76"/>
      <c r="AN2330" s="27"/>
    </row>
    <row r="2331" spans="31:40">
      <c r="AE2331" s="74"/>
      <c r="AF2331" s="27"/>
      <c r="AG2331" s="27"/>
      <c r="AH2331" s="75"/>
      <c r="AI2331" s="27"/>
      <c r="AJ2331" s="27"/>
      <c r="AK2331" s="76"/>
      <c r="AL2331" s="27"/>
      <c r="AM2331" s="76"/>
      <c r="AN2331" s="27"/>
    </row>
    <row r="2332" spans="31:40">
      <c r="AE2332" s="74"/>
      <c r="AF2332" s="27"/>
      <c r="AG2332" s="27"/>
      <c r="AH2332" s="75"/>
      <c r="AI2332" s="27"/>
      <c r="AJ2332" s="27"/>
      <c r="AK2332" s="76"/>
      <c r="AL2332" s="27"/>
      <c r="AM2332" s="76"/>
      <c r="AN2332" s="27"/>
    </row>
    <row r="2333" spans="31:40">
      <c r="AE2333" s="74"/>
      <c r="AF2333" s="27"/>
      <c r="AG2333" s="27"/>
      <c r="AH2333" s="75"/>
      <c r="AI2333" s="27"/>
      <c r="AJ2333" s="27"/>
      <c r="AK2333" s="76"/>
      <c r="AL2333" s="27"/>
      <c r="AM2333" s="76"/>
      <c r="AN2333" s="27"/>
    </row>
    <row r="2334" spans="31:40">
      <c r="AE2334" s="74"/>
      <c r="AF2334" s="27"/>
      <c r="AG2334" s="27"/>
      <c r="AH2334" s="75"/>
      <c r="AI2334" s="27"/>
      <c r="AJ2334" s="27"/>
      <c r="AK2334" s="76"/>
      <c r="AL2334" s="27"/>
      <c r="AM2334" s="76"/>
      <c r="AN2334" s="27"/>
    </row>
    <row r="2335" spans="31:40">
      <c r="AE2335" s="74"/>
      <c r="AF2335" s="27"/>
      <c r="AG2335" s="27"/>
      <c r="AH2335" s="75"/>
      <c r="AI2335" s="27"/>
      <c r="AJ2335" s="27"/>
      <c r="AK2335" s="76"/>
      <c r="AL2335" s="27"/>
      <c r="AM2335" s="76"/>
      <c r="AN2335" s="27"/>
    </row>
    <row r="2336" spans="31:40">
      <c r="AE2336" s="74"/>
      <c r="AF2336" s="27"/>
      <c r="AG2336" s="27"/>
      <c r="AH2336" s="75"/>
      <c r="AI2336" s="27"/>
      <c r="AJ2336" s="27"/>
      <c r="AK2336" s="76"/>
      <c r="AL2336" s="27"/>
      <c r="AM2336" s="76"/>
      <c r="AN2336" s="27"/>
    </row>
    <row r="2337" spans="31:40">
      <c r="AE2337" s="74"/>
      <c r="AF2337" s="27"/>
      <c r="AG2337" s="27"/>
      <c r="AH2337" s="75"/>
      <c r="AI2337" s="27"/>
      <c r="AJ2337" s="27"/>
      <c r="AK2337" s="76"/>
      <c r="AL2337" s="27"/>
      <c r="AM2337" s="76"/>
      <c r="AN2337" s="27"/>
    </row>
    <row r="2338" spans="31:40">
      <c r="AE2338" s="74"/>
      <c r="AF2338" s="27"/>
      <c r="AG2338" s="27"/>
      <c r="AH2338" s="75"/>
      <c r="AI2338" s="27"/>
      <c r="AJ2338" s="27"/>
      <c r="AK2338" s="76"/>
      <c r="AL2338" s="27"/>
      <c r="AM2338" s="76"/>
      <c r="AN2338" s="27"/>
    </row>
    <row r="2339" spans="31:40">
      <c r="AE2339" s="74"/>
      <c r="AF2339" s="27"/>
      <c r="AG2339" s="27"/>
      <c r="AH2339" s="75"/>
      <c r="AI2339" s="27"/>
      <c r="AJ2339" s="27"/>
      <c r="AK2339" s="76"/>
      <c r="AL2339" s="27"/>
      <c r="AM2339" s="76"/>
      <c r="AN2339" s="27"/>
    </row>
    <row r="2340" spans="31:40">
      <c r="AE2340" s="74"/>
      <c r="AF2340" s="27"/>
      <c r="AG2340" s="27"/>
      <c r="AH2340" s="75"/>
      <c r="AI2340" s="27"/>
      <c r="AJ2340" s="27"/>
      <c r="AK2340" s="76"/>
      <c r="AL2340" s="27"/>
      <c r="AM2340" s="76"/>
      <c r="AN2340" s="27"/>
    </row>
    <row r="2341" spans="31:40">
      <c r="AE2341" s="74"/>
      <c r="AF2341" s="27"/>
      <c r="AG2341" s="27"/>
      <c r="AH2341" s="75"/>
      <c r="AI2341" s="27"/>
      <c r="AJ2341" s="27"/>
      <c r="AK2341" s="76"/>
      <c r="AL2341" s="27"/>
      <c r="AM2341" s="76"/>
      <c r="AN2341" s="27"/>
    </row>
    <row r="2342" spans="31:40">
      <c r="AE2342" s="74"/>
      <c r="AF2342" s="27"/>
      <c r="AG2342" s="27"/>
      <c r="AH2342" s="75"/>
      <c r="AI2342" s="27"/>
      <c r="AJ2342" s="27"/>
      <c r="AK2342" s="76"/>
      <c r="AL2342" s="27"/>
      <c r="AM2342" s="76"/>
      <c r="AN2342" s="27"/>
    </row>
    <row r="2343" spans="31:40">
      <c r="AE2343" s="74"/>
      <c r="AF2343" s="27"/>
      <c r="AG2343" s="27"/>
      <c r="AH2343" s="75"/>
      <c r="AI2343" s="27"/>
      <c r="AJ2343" s="27"/>
      <c r="AK2343" s="76"/>
      <c r="AL2343" s="27"/>
      <c r="AM2343" s="76"/>
      <c r="AN2343" s="27"/>
    </row>
    <row r="2344" spans="31:40">
      <c r="AE2344" s="74"/>
      <c r="AF2344" s="27"/>
      <c r="AG2344" s="27"/>
      <c r="AH2344" s="75"/>
      <c r="AI2344" s="27"/>
      <c r="AJ2344" s="27"/>
      <c r="AK2344" s="76"/>
      <c r="AL2344" s="27"/>
      <c r="AM2344" s="76"/>
      <c r="AN2344" s="27"/>
    </row>
    <row r="2345" spans="31:40">
      <c r="AE2345" s="74"/>
      <c r="AF2345" s="27"/>
      <c r="AG2345" s="27"/>
      <c r="AH2345" s="75"/>
      <c r="AI2345" s="27"/>
      <c r="AJ2345" s="27"/>
      <c r="AK2345" s="76"/>
      <c r="AL2345" s="27"/>
      <c r="AM2345" s="76"/>
      <c r="AN2345" s="27"/>
    </row>
    <row r="2346" spans="31:40">
      <c r="AE2346" s="74"/>
      <c r="AF2346" s="27"/>
      <c r="AG2346" s="27"/>
      <c r="AH2346" s="75"/>
      <c r="AI2346" s="27"/>
      <c r="AJ2346" s="27"/>
      <c r="AK2346" s="76"/>
      <c r="AL2346" s="27"/>
      <c r="AM2346" s="76"/>
      <c r="AN2346" s="27"/>
    </row>
    <row r="2347" spans="31:40">
      <c r="AE2347" s="74"/>
      <c r="AF2347" s="27"/>
      <c r="AG2347" s="27"/>
      <c r="AH2347" s="75"/>
      <c r="AI2347" s="27"/>
      <c r="AJ2347" s="27"/>
      <c r="AK2347" s="76"/>
      <c r="AL2347" s="27"/>
      <c r="AM2347" s="76"/>
      <c r="AN2347" s="27"/>
    </row>
    <row r="2348" spans="31:40">
      <c r="AE2348" s="74"/>
      <c r="AF2348" s="27"/>
      <c r="AG2348" s="27"/>
      <c r="AH2348" s="75"/>
      <c r="AI2348" s="27"/>
      <c r="AJ2348" s="27"/>
      <c r="AK2348" s="76"/>
      <c r="AL2348" s="27"/>
      <c r="AM2348" s="76"/>
      <c r="AN2348" s="27"/>
    </row>
    <row r="2349" spans="31:40">
      <c r="AE2349" s="74"/>
      <c r="AF2349" s="27"/>
      <c r="AG2349" s="27"/>
      <c r="AH2349" s="75"/>
      <c r="AI2349" s="27"/>
      <c r="AJ2349" s="27"/>
      <c r="AK2349" s="76"/>
      <c r="AL2349" s="27"/>
      <c r="AM2349" s="76"/>
      <c r="AN2349" s="27"/>
    </row>
    <row r="2350" spans="31:40">
      <c r="AE2350" s="74"/>
      <c r="AF2350" s="27"/>
      <c r="AG2350" s="27"/>
      <c r="AH2350" s="75"/>
      <c r="AI2350" s="27"/>
      <c r="AJ2350" s="27"/>
      <c r="AK2350" s="76"/>
      <c r="AL2350" s="27"/>
      <c r="AM2350" s="76"/>
      <c r="AN2350" s="27"/>
    </row>
    <row r="2351" spans="31:40">
      <c r="AE2351" s="74"/>
      <c r="AF2351" s="27"/>
      <c r="AG2351" s="27"/>
      <c r="AH2351" s="75"/>
      <c r="AI2351" s="27"/>
      <c r="AJ2351" s="27"/>
      <c r="AK2351" s="76"/>
      <c r="AL2351" s="27"/>
      <c r="AM2351" s="76"/>
      <c r="AN2351" s="27"/>
    </row>
    <row r="2352" spans="31:40">
      <c r="AE2352" s="74"/>
      <c r="AF2352" s="27"/>
      <c r="AG2352" s="27"/>
      <c r="AH2352" s="75"/>
      <c r="AI2352" s="27"/>
      <c r="AJ2352" s="27"/>
      <c r="AK2352" s="76"/>
      <c r="AL2352" s="27"/>
      <c r="AM2352" s="76"/>
      <c r="AN2352" s="27"/>
    </row>
    <row r="2353" spans="31:40">
      <c r="AE2353" s="74"/>
      <c r="AF2353" s="27"/>
      <c r="AG2353" s="27"/>
      <c r="AH2353" s="75"/>
      <c r="AI2353" s="27"/>
      <c r="AJ2353" s="27"/>
      <c r="AK2353" s="76"/>
      <c r="AL2353" s="27"/>
      <c r="AM2353" s="76"/>
      <c r="AN2353" s="27"/>
    </row>
    <row r="2354" spans="31:40">
      <c r="AE2354" s="74"/>
      <c r="AF2354" s="27"/>
      <c r="AG2354" s="27"/>
      <c r="AH2354" s="75"/>
      <c r="AI2354" s="27"/>
      <c r="AJ2354" s="27"/>
      <c r="AK2354" s="76"/>
      <c r="AL2354" s="27"/>
      <c r="AM2354" s="76"/>
      <c r="AN2354" s="27"/>
    </row>
    <row r="2355" spans="31:40">
      <c r="AE2355" s="74"/>
      <c r="AF2355" s="27"/>
      <c r="AG2355" s="27"/>
      <c r="AH2355" s="75"/>
      <c r="AI2355" s="27"/>
      <c r="AJ2355" s="27"/>
      <c r="AK2355" s="76"/>
      <c r="AL2355" s="27"/>
      <c r="AM2355" s="76"/>
      <c r="AN2355" s="27"/>
    </row>
    <row r="2356" spans="31:40">
      <c r="AE2356" s="74"/>
      <c r="AF2356" s="27"/>
      <c r="AG2356" s="27"/>
      <c r="AH2356" s="75"/>
      <c r="AI2356" s="27"/>
      <c r="AJ2356" s="27"/>
      <c r="AK2356" s="76"/>
      <c r="AL2356" s="27"/>
      <c r="AM2356" s="76"/>
      <c r="AN2356" s="27"/>
    </row>
    <row r="2357" spans="31:40">
      <c r="AE2357" s="74"/>
      <c r="AF2357" s="27"/>
      <c r="AG2357" s="27"/>
      <c r="AH2357" s="75"/>
      <c r="AI2357" s="27"/>
      <c r="AJ2357" s="27"/>
      <c r="AK2357" s="76"/>
      <c r="AL2357" s="27"/>
      <c r="AM2357" s="76"/>
      <c r="AN2357" s="27"/>
    </row>
    <row r="2358" spans="31:40">
      <c r="AE2358" s="74"/>
      <c r="AF2358" s="27"/>
      <c r="AG2358" s="27"/>
      <c r="AH2358" s="75"/>
      <c r="AI2358" s="27"/>
      <c r="AJ2358" s="27"/>
      <c r="AK2358" s="76"/>
      <c r="AL2358" s="27"/>
      <c r="AM2358" s="76"/>
      <c r="AN2358" s="27"/>
    </row>
    <row r="2359" spans="31:40">
      <c r="AE2359" s="74"/>
      <c r="AF2359" s="27"/>
      <c r="AG2359" s="27"/>
      <c r="AH2359" s="75"/>
      <c r="AI2359" s="27"/>
      <c r="AJ2359" s="27"/>
      <c r="AK2359" s="76"/>
      <c r="AL2359" s="27"/>
      <c r="AM2359" s="76"/>
      <c r="AN2359" s="27"/>
    </row>
    <row r="2360" spans="31:40">
      <c r="AE2360" s="74"/>
      <c r="AF2360" s="27"/>
      <c r="AG2360" s="27"/>
      <c r="AH2360" s="75"/>
      <c r="AI2360" s="27"/>
      <c r="AJ2360" s="27"/>
      <c r="AK2360" s="76"/>
      <c r="AL2360" s="27"/>
      <c r="AM2360" s="76"/>
      <c r="AN2360" s="27"/>
    </row>
    <row r="2361" spans="31:40">
      <c r="AE2361" s="74"/>
      <c r="AF2361" s="27"/>
      <c r="AG2361" s="27"/>
      <c r="AH2361" s="75"/>
      <c r="AI2361" s="27"/>
      <c r="AJ2361" s="27"/>
      <c r="AK2361" s="76"/>
      <c r="AL2361" s="27"/>
      <c r="AM2361" s="76"/>
      <c r="AN2361" s="27"/>
    </row>
    <row r="2362" spans="31:40">
      <c r="AE2362" s="74"/>
      <c r="AF2362" s="27"/>
      <c r="AG2362" s="27"/>
      <c r="AH2362" s="75"/>
      <c r="AI2362" s="27"/>
      <c r="AJ2362" s="27"/>
      <c r="AK2362" s="76"/>
      <c r="AL2362" s="27"/>
      <c r="AM2362" s="76"/>
      <c r="AN2362" s="27"/>
    </row>
    <row r="2363" spans="31:40">
      <c r="AE2363" s="74"/>
      <c r="AF2363" s="27"/>
      <c r="AG2363" s="27"/>
      <c r="AH2363" s="75"/>
      <c r="AI2363" s="27"/>
      <c r="AJ2363" s="27"/>
      <c r="AK2363" s="76"/>
      <c r="AL2363" s="27"/>
      <c r="AM2363" s="76"/>
      <c r="AN2363" s="27"/>
    </row>
    <row r="2364" spans="31:40">
      <c r="AE2364" s="74"/>
      <c r="AF2364" s="27"/>
      <c r="AG2364" s="27"/>
      <c r="AH2364" s="75"/>
      <c r="AI2364" s="27"/>
      <c r="AJ2364" s="27"/>
      <c r="AK2364" s="76"/>
      <c r="AL2364" s="27"/>
      <c r="AM2364" s="76"/>
      <c r="AN2364" s="27"/>
    </row>
    <row r="2365" spans="31:40">
      <c r="AE2365" s="74"/>
      <c r="AF2365" s="27"/>
      <c r="AG2365" s="27"/>
      <c r="AH2365" s="75"/>
      <c r="AI2365" s="27"/>
      <c r="AJ2365" s="27"/>
      <c r="AK2365" s="76"/>
      <c r="AL2365" s="27"/>
      <c r="AM2365" s="76"/>
      <c r="AN2365" s="27"/>
    </row>
    <row r="2366" spans="31:40">
      <c r="AE2366" s="74"/>
      <c r="AF2366" s="27"/>
      <c r="AG2366" s="27"/>
      <c r="AH2366" s="75"/>
      <c r="AI2366" s="27"/>
      <c r="AJ2366" s="27"/>
      <c r="AK2366" s="76"/>
      <c r="AL2366" s="27"/>
      <c r="AM2366" s="76"/>
      <c r="AN2366" s="27"/>
    </row>
    <row r="2367" spans="31:40">
      <c r="AE2367" s="74"/>
      <c r="AF2367" s="27"/>
      <c r="AG2367" s="27"/>
      <c r="AH2367" s="75"/>
      <c r="AI2367" s="27"/>
      <c r="AJ2367" s="27"/>
      <c r="AK2367" s="76"/>
      <c r="AL2367" s="27"/>
      <c r="AM2367" s="76"/>
      <c r="AN2367" s="27"/>
    </row>
    <row r="2368" spans="31:40">
      <c r="AE2368" s="74"/>
      <c r="AF2368" s="27"/>
      <c r="AG2368" s="27"/>
      <c r="AH2368" s="75"/>
      <c r="AI2368" s="27"/>
      <c r="AJ2368" s="27"/>
      <c r="AK2368" s="76"/>
      <c r="AL2368" s="27"/>
      <c r="AM2368" s="76"/>
      <c r="AN2368" s="27"/>
    </row>
    <row r="2369" spans="31:40">
      <c r="AE2369" s="74"/>
      <c r="AF2369" s="27"/>
      <c r="AG2369" s="27"/>
      <c r="AH2369" s="75"/>
      <c r="AI2369" s="27"/>
      <c r="AJ2369" s="27"/>
      <c r="AK2369" s="76"/>
      <c r="AL2369" s="27"/>
      <c r="AM2369" s="76"/>
      <c r="AN2369" s="27"/>
    </row>
    <row r="2370" spans="31:40">
      <c r="AE2370" s="74"/>
      <c r="AF2370" s="27"/>
      <c r="AG2370" s="27"/>
      <c r="AH2370" s="75"/>
      <c r="AI2370" s="27"/>
      <c r="AJ2370" s="27"/>
      <c r="AK2370" s="76"/>
      <c r="AL2370" s="27"/>
      <c r="AM2370" s="76"/>
      <c r="AN2370" s="27"/>
    </row>
    <row r="2371" spans="31:40">
      <c r="AE2371" s="74"/>
      <c r="AF2371" s="27"/>
      <c r="AG2371" s="27"/>
      <c r="AH2371" s="75"/>
      <c r="AI2371" s="27"/>
      <c r="AJ2371" s="27"/>
      <c r="AK2371" s="76"/>
      <c r="AL2371" s="27"/>
      <c r="AM2371" s="76"/>
      <c r="AN2371" s="27"/>
    </row>
    <row r="2372" spans="31:40">
      <c r="AE2372" s="74"/>
      <c r="AF2372" s="27"/>
      <c r="AG2372" s="27"/>
      <c r="AH2372" s="75"/>
      <c r="AI2372" s="27"/>
      <c r="AJ2372" s="27"/>
      <c r="AK2372" s="76"/>
      <c r="AL2372" s="27"/>
      <c r="AM2372" s="76"/>
      <c r="AN2372" s="27"/>
    </row>
    <row r="2373" spans="31:40">
      <c r="AE2373" s="74"/>
      <c r="AF2373" s="27"/>
      <c r="AG2373" s="27"/>
      <c r="AH2373" s="75"/>
      <c r="AI2373" s="27"/>
      <c r="AJ2373" s="27"/>
      <c r="AK2373" s="76"/>
      <c r="AL2373" s="27"/>
      <c r="AM2373" s="76"/>
      <c r="AN2373" s="27"/>
    </row>
    <row r="2374" spans="31:40">
      <c r="AE2374" s="74"/>
      <c r="AF2374" s="27"/>
      <c r="AG2374" s="27"/>
      <c r="AH2374" s="75"/>
      <c r="AI2374" s="27"/>
      <c r="AJ2374" s="27"/>
      <c r="AK2374" s="76"/>
      <c r="AL2374" s="27"/>
      <c r="AM2374" s="76"/>
      <c r="AN2374" s="27"/>
    </row>
    <row r="2375" spans="31:40">
      <c r="AE2375" s="74"/>
      <c r="AF2375" s="27"/>
      <c r="AG2375" s="27"/>
      <c r="AH2375" s="75"/>
      <c r="AI2375" s="27"/>
      <c r="AJ2375" s="27"/>
      <c r="AK2375" s="76"/>
      <c r="AL2375" s="27"/>
      <c r="AM2375" s="76"/>
      <c r="AN2375" s="27"/>
    </row>
    <row r="2376" spans="31:40">
      <c r="AE2376" s="74"/>
      <c r="AF2376" s="27"/>
      <c r="AG2376" s="27"/>
      <c r="AH2376" s="75"/>
      <c r="AI2376" s="27"/>
      <c r="AJ2376" s="27"/>
      <c r="AK2376" s="76"/>
      <c r="AL2376" s="27"/>
      <c r="AM2376" s="76"/>
      <c r="AN2376" s="27"/>
    </row>
    <row r="2377" spans="31:40">
      <c r="AE2377" s="74"/>
      <c r="AF2377" s="27"/>
      <c r="AG2377" s="27"/>
      <c r="AH2377" s="75"/>
      <c r="AI2377" s="27"/>
      <c r="AJ2377" s="27"/>
      <c r="AK2377" s="76"/>
      <c r="AL2377" s="27"/>
      <c r="AM2377" s="76"/>
      <c r="AN2377" s="27"/>
    </row>
    <row r="2378" spans="31:40">
      <c r="AE2378" s="74"/>
      <c r="AF2378" s="27"/>
      <c r="AG2378" s="27"/>
      <c r="AH2378" s="75"/>
      <c r="AI2378" s="27"/>
      <c r="AJ2378" s="27"/>
      <c r="AK2378" s="76"/>
      <c r="AL2378" s="27"/>
      <c r="AM2378" s="76"/>
      <c r="AN2378" s="27"/>
    </row>
    <row r="2379" spans="31:40">
      <c r="AE2379" s="74"/>
      <c r="AF2379" s="27"/>
      <c r="AG2379" s="27"/>
      <c r="AH2379" s="75"/>
      <c r="AI2379" s="27"/>
      <c r="AJ2379" s="27"/>
      <c r="AK2379" s="76"/>
      <c r="AL2379" s="27"/>
      <c r="AM2379" s="76"/>
      <c r="AN2379" s="27"/>
    </row>
    <row r="2380" spans="31:40">
      <c r="AE2380" s="74"/>
      <c r="AF2380" s="27"/>
      <c r="AG2380" s="27"/>
      <c r="AH2380" s="75"/>
      <c r="AI2380" s="27"/>
      <c r="AJ2380" s="27"/>
      <c r="AK2380" s="76"/>
      <c r="AL2380" s="27"/>
      <c r="AM2380" s="76"/>
      <c r="AN2380" s="27"/>
    </row>
    <row r="2381" spans="31:40">
      <c r="AE2381" s="74"/>
      <c r="AF2381" s="27"/>
      <c r="AG2381" s="27"/>
      <c r="AH2381" s="75"/>
      <c r="AI2381" s="27"/>
      <c r="AJ2381" s="27"/>
      <c r="AK2381" s="76"/>
      <c r="AL2381" s="27"/>
      <c r="AM2381" s="76"/>
      <c r="AN2381" s="27"/>
    </row>
    <row r="2382" spans="31:40">
      <c r="AE2382" s="74"/>
      <c r="AF2382" s="27"/>
      <c r="AG2382" s="27"/>
      <c r="AH2382" s="75"/>
      <c r="AI2382" s="27"/>
      <c r="AJ2382" s="27"/>
      <c r="AK2382" s="76"/>
      <c r="AL2382" s="27"/>
      <c r="AM2382" s="76"/>
      <c r="AN2382" s="27"/>
    </row>
    <row r="2383" spans="31:40">
      <c r="AE2383" s="74"/>
      <c r="AF2383" s="27"/>
      <c r="AG2383" s="27"/>
      <c r="AH2383" s="75"/>
      <c r="AI2383" s="27"/>
      <c r="AJ2383" s="27"/>
      <c r="AK2383" s="76"/>
      <c r="AL2383" s="27"/>
      <c r="AM2383" s="76"/>
      <c r="AN2383" s="27"/>
    </row>
    <row r="2384" spans="31:40">
      <c r="AE2384" s="74"/>
      <c r="AF2384" s="27"/>
      <c r="AG2384" s="27"/>
      <c r="AH2384" s="75"/>
      <c r="AI2384" s="27"/>
      <c r="AJ2384" s="27"/>
      <c r="AK2384" s="76"/>
      <c r="AL2384" s="27"/>
      <c r="AM2384" s="76"/>
      <c r="AN2384" s="27"/>
    </row>
    <row r="2385" spans="31:40">
      <c r="AE2385" s="74"/>
      <c r="AF2385" s="27"/>
      <c r="AG2385" s="27"/>
      <c r="AH2385" s="75"/>
      <c r="AI2385" s="27"/>
      <c r="AJ2385" s="27"/>
      <c r="AK2385" s="76"/>
      <c r="AL2385" s="27"/>
      <c r="AM2385" s="76"/>
      <c r="AN2385" s="27"/>
    </row>
    <row r="2386" spans="31:40">
      <c r="AE2386" s="74"/>
      <c r="AF2386" s="27"/>
      <c r="AG2386" s="27"/>
      <c r="AH2386" s="75"/>
      <c r="AI2386" s="27"/>
      <c r="AJ2386" s="27"/>
      <c r="AK2386" s="76"/>
      <c r="AL2386" s="27"/>
      <c r="AM2386" s="76"/>
      <c r="AN2386" s="27"/>
    </row>
    <row r="2387" spans="31:40">
      <c r="AE2387" s="74"/>
      <c r="AF2387" s="27"/>
      <c r="AG2387" s="27"/>
      <c r="AH2387" s="75"/>
      <c r="AI2387" s="27"/>
      <c r="AJ2387" s="27"/>
      <c r="AK2387" s="76"/>
      <c r="AL2387" s="27"/>
      <c r="AM2387" s="76"/>
      <c r="AN2387" s="27"/>
    </row>
    <row r="2388" spans="31:40">
      <c r="AE2388" s="74"/>
      <c r="AF2388" s="27"/>
      <c r="AG2388" s="27"/>
      <c r="AH2388" s="75"/>
      <c r="AI2388" s="27"/>
      <c r="AJ2388" s="27"/>
      <c r="AK2388" s="76"/>
      <c r="AL2388" s="27"/>
      <c r="AM2388" s="76"/>
      <c r="AN2388" s="27"/>
    </row>
    <row r="2389" spans="31:40">
      <c r="AE2389" s="74"/>
      <c r="AF2389" s="27"/>
      <c r="AG2389" s="27"/>
      <c r="AH2389" s="75"/>
      <c r="AI2389" s="27"/>
      <c r="AJ2389" s="27"/>
      <c r="AK2389" s="76"/>
      <c r="AL2389" s="27"/>
      <c r="AM2389" s="76"/>
      <c r="AN2389" s="27"/>
    </row>
    <row r="2390" spans="31:40">
      <c r="AE2390" s="74"/>
      <c r="AF2390" s="27"/>
      <c r="AG2390" s="27"/>
      <c r="AH2390" s="75"/>
      <c r="AI2390" s="27"/>
      <c r="AJ2390" s="27"/>
      <c r="AK2390" s="76"/>
      <c r="AL2390" s="27"/>
      <c r="AM2390" s="76"/>
      <c r="AN2390" s="27"/>
    </row>
    <row r="2391" spans="31:40">
      <c r="AE2391" s="74"/>
      <c r="AF2391" s="27"/>
      <c r="AG2391" s="27"/>
      <c r="AH2391" s="75"/>
      <c r="AI2391" s="27"/>
      <c r="AJ2391" s="27"/>
      <c r="AK2391" s="76"/>
      <c r="AL2391" s="27"/>
      <c r="AM2391" s="76"/>
      <c r="AN2391" s="27"/>
    </row>
    <row r="2392" spans="31:40">
      <c r="AE2392" s="74"/>
      <c r="AF2392" s="27"/>
      <c r="AG2392" s="27"/>
      <c r="AH2392" s="75"/>
      <c r="AI2392" s="27"/>
      <c r="AJ2392" s="27"/>
      <c r="AK2392" s="76"/>
      <c r="AL2392" s="27"/>
      <c r="AM2392" s="76"/>
      <c r="AN2392" s="27"/>
    </row>
    <row r="2393" spans="31:40">
      <c r="AE2393" s="74"/>
      <c r="AF2393" s="27"/>
      <c r="AG2393" s="27"/>
      <c r="AH2393" s="75"/>
      <c r="AI2393" s="27"/>
      <c r="AJ2393" s="27"/>
      <c r="AK2393" s="76"/>
      <c r="AL2393" s="27"/>
      <c r="AM2393" s="76"/>
      <c r="AN2393" s="27"/>
    </row>
    <row r="2394" spans="31:40">
      <c r="AE2394" s="74"/>
      <c r="AF2394" s="27"/>
      <c r="AG2394" s="27"/>
      <c r="AH2394" s="75"/>
      <c r="AI2394" s="27"/>
      <c r="AJ2394" s="27"/>
      <c r="AK2394" s="76"/>
      <c r="AL2394" s="27"/>
      <c r="AM2394" s="76"/>
      <c r="AN2394" s="27"/>
    </row>
    <row r="2395" spans="31:40">
      <c r="AE2395" s="74"/>
      <c r="AF2395" s="27"/>
      <c r="AG2395" s="27"/>
      <c r="AH2395" s="75"/>
      <c r="AI2395" s="27"/>
      <c r="AJ2395" s="27"/>
      <c r="AK2395" s="76"/>
      <c r="AL2395" s="27"/>
      <c r="AM2395" s="76"/>
      <c r="AN2395" s="27"/>
    </row>
    <row r="2396" spans="31:40">
      <c r="AE2396" s="74"/>
      <c r="AF2396" s="27"/>
      <c r="AG2396" s="27"/>
      <c r="AH2396" s="75"/>
      <c r="AI2396" s="27"/>
      <c r="AJ2396" s="27"/>
      <c r="AK2396" s="76"/>
      <c r="AL2396" s="27"/>
      <c r="AM2396" s="76"/>
      <c r="AN2396" s="27"/>
    </row>
    <row r="2397" spans="31:40">
      <c r="AE2397" s="74"/>
      <c r="AF2397" s="27"/>
      <c r="AG2397" s="27"/>
      <c r="AH2397" s="75"/>
      <c r="AI2397" s="27"/>
      <c r="AJ2397" s="27"/>
      <c r="AK2397" s="76"/>
      <c r="AL2397" s="27"/>
      <c r="AM2397" s="76"/>
      <c r="AN2397" s="27"/>
    </row>
    <row r="2398" spans="31:40">
      <c r="AE2398" s="74"/>
      <c r="AF2398" s="27"/>
      <c r="AG2398" s="27"/>
      <c r="AH2398" s="75"/>
      <c r="AI2398" s="27"/>
      <c r="AJ2398" s="27"/>
      <c r="AK2398" s="76"/>
      <c r="AL2398" s="27"/>
      <c r="AM2398" s="76"/>
      <c r="AN2398" s="27"/>
    </row>
    <row r="2399" spans="31:40">
      <c r="AE2399" s="74"/>
      <c r="AF2399" s="27"/>
      <c r="AG2399" s="27"/>
      <c r="AH2399" s="75"/>
      <c r="AI2399" s="27"/>
      <c r="AJ2399" s="27"/>
      <c r="AK2399" s="76"/>
      <c r="AL2399" s="27"/>
      <c r="AM2399" s="76"/>
      <c r="AN2399" s="27"/>
    </row>
    <row r="2400" spans="31:40">
      <c r="AE2400" s="74"/>
      <c r="AF2400" s="27"/>
      <c r="AG2400" s="27"/>
      <c r="AH2400" s="75"/>
      <c r="AI2400" s="27"/>
      <c r="AJ2400" s="27"/>
      <c r="AK2400" s="76"/>
      <c r="AL2400" s="27"/>
      <c r="AM2400" s="76"/>
      <c r="AN2400" s="27"/>
    </row>
    <row r="2401" spans="31:40">
      <c r="AE2401" s="74"/>
      <c r="AF2401" s="27"/>
      <c r="AG2401" s="27"/>
      <c r="AH2401" s="75"/>
      <c r="AI2401" s="27"/>
      <c r="AJ2401" s="27"/>
      <c r="AK2401" s="76"/>
      <c r="AL2401" s="27"/>
      <c r="AM2401" s="76"/>
      <c r="AN2401" s="27"/>
    </row>
    <row r="2402" spans="31:40">
      <c r="AE2402" s="74"/>
      <c r="AF2402" s="27"/>
      <c r="AG2402" s="27"/>
      <c r="AH2402" s="75"/>
      <c r="AI2402" s="27"/>
      <c r="AJ2402" s="27"/>
      <c r="AK2402" s="76"/>
      <c r="AL2402" s="27"/>
      <c r="AM2402" s="76"/>
      <c r="AN2402" s="27"/>
    </row>
    <row r="2403" spans="31:40">
      <c r="AE2403" s="74"/>
      <c r="AF2403" s="27"/>
      <c r="AG2403" s="27"/>
      <c r="AH2403" s="75"/>
      <c r="AI2403" s="27"/>
      <c r="AJ2403" s="27"/>
      <c r="AK2403" s="76"/>
      <c r="AL2403" s="27"/>
      <c r="AM2403" s="76"/>
      <c r="AN2403" s="27"/>
    </row>
    <row r="2404" spans="31:40">
      <c r="AE2404" s="74"/>
      <c r="AF2404" s="27"/>
      <c r="AG2404" s="27"/>
      <c r="AH2404" s="75"/>
      <c r="AI2404" s="27"/>
      <c r="AJ2404" s="27"/>
      <c r="AK2404" s="76"/>
      <c r="AL2404" s="27"/>
      <c r="AM2404" s="76"/>
      <c r="AN2404" s="27"/>
    </row>
    <row r="2405" spans="31:40">
      <c r="AE2405" s="74"/>
      <c r="AF2405" s="27"/>
      <c r="AG2405" s="27"/>
      <c r="AH2405" s="75"/>
      <c r="AI2405" s="27"/>
      <c r="AJ2405" s="27"/>
      <c r="AK2405" s="76"/>
      <c r="AL2405" s="27"/>
      <c r="AM2405" s="76"/>
      <c r="AN2405" s="27"/>
    </row>
    <row r="2406" spans="31:40">
      <c r="AE2406" s="74"/>
      <c r="AF2406" s="27"/>
      <c r="AG2406" s="27"/>
      <c r="AH2406" s="75"/>
      <c r="AI2406" s="27"/>
      <c r="AJ2406" s="27"/>
      <c r="AK2406" s="76"/>
      <c r="AL2406" s="27"/>
      <c r="AM2406" s="76"/>
      <c r="AN2406" s="27"/>
    </row>
    <row r="2407" spans="31:40">
      <c r="AE2407" s="74"/>
      <c r="AF2407" s="27"/>
      <c r="AG2407" s="27"/>
      <c r="AH2407" s="75"/>
      <c r="AI2407" s="27"/>
      <c r="AJ2407" s="27"/>
      <c r="AK2407" s="76"/>
      <c r="AL2407" s="27"/>
      <c r="AM2407" s="76"/>
      <c r="AN2407" s="27"/>
    </row>
    <row r="2408" spans="31:40">
      <c r="AE2408" s="74"/>
      <c r="AF2408" s="27"/>
      <c r="AG2408" s="27"/>
      <c r="AH2408" s="75"/>
      <c r="AI2408" s="27"/>
      <c r="AJ2408" s="27"/>
      <c r="AK2408" s="76"/>
      <c r="AL2408" s="27"/>
      <c r="AM2408" s="76"/>
      <c r="AN2408" s="27"/>
    </row>
    <row r="2409" spans="31:40">
      <c r="AE2409" s="74"/>
      <c r="AF2409" s="27"/>
      <c r="AG2409" s="27"/>
      <c r="AH2409" s="75"/>
      <c r="AI2409" s="27"/>
      <c r="AJ2409" s="27"/>
      <c r="AK2409" s="76"/>
      <c r="AL2409" s="27"/>
      <c r="AM2409" s="76"/>
      <c r="AN2409" s="27"/>
    </row>
    <row r="2410" spans="31:40">
      <c r="AE2410" s="74"/>
      <c r="AF2410" s="27"/>
      <c r="AG2410" s="27"/>
      <c r="AH2410" s="75"/>
      <c r="AI2410" s="27"/>
      <c r="AJ2410" s="27"/>
      <c r="AK2410" s="76"/>
      <c r="AL2410" s="27"/>
      <c r="AM2410" s="76"/>
      <c r="AN2410" s="27"/>
    </row>
    <row r="2411" spans="31:40">
      <c r="AE2411" s="74"/>
      <c r="AF2411" s="27"/>
      <c r="AG2411" s="27"/>
      <c r="AH2411" s="75"/>
      <c r="AI2411" s="27"/>
      <c r="AJ2411" s="27"/>
      <c r="AK2411" s="76"/>
      <c r="AL2411" s="27"/>
      <c r="AM2411" s="76"/>
      <c r="AN2411" s="27"/>
    </row>
    <row r="2412" spans="31:40">
      <c r="AE2412" s="74"/>
      <c r="AF2412" s="27"/>
      <c r="AG2412" s="27"/>
      <c r="AH2412" s="75"/>
      <c r="AI2412" s="27"/>
      <c r="AJ2412" s="27"/>
      <c r="AK2412" s="76"/>
      <c r="AL2412" s="27"/>
      <c r="AM2412" s="76"/>
      <c r="AN2412" s="27"/>
    </row>
    <row r="2413" spans="31:40">
      <c r="AE2413" s="74"/>
      <c r="AF2413" s="27"/>
      <c r="AG2413" s="27"/>
      <c r="AH2413" s="75"/>
      <c r="AI2413" s="27"/>
      <c r="AJ2413" s="27"/>
      <c r="AK2413" s="76"/>
      <c r="AL2413" s="27"/>
      <c r="AM2413" s="76"/>
      <c r="AN2413" s="27"/>
    </row>
    <row r="2414" spans="31:40">
      <c r="AE2414" s="74"/>
      <c r="AF2414" s="27"/>
      <c r="AG2414" s="27"/>
      <c r="AH2414" s="75"/>
      <c r="AI2414" s="27"/>
      <c r="AJ2414" s="27"/>
      <c r="AK2414" s="76"/>
      <c r="AL2414" s="27"/>
      <c r="AM2414" s="76"/>
      <c r="AN2414" s="27"/>
    </row>
    <row r="2415" spans="31:40">
      <c r="AE2415" s="74"/>
      <c r="AF2415" s="27"/>
      <c r="AG2415" s="27"/>
      <c r="AH2415" s="75"/>
      <c r="AI2415" s="27"/>
      <c r="AJ2415" s="27"/>
      <c r="AK2415" s="76"/>
      <c r="AL2415" s="27"/>
      <c r="AM2415" s="76"/>
      <c r="AN2415" s="27"/>
    </row>
    <row r="2416" spans="31:40">
      <c r="AE2416" s="74"/>
      <c r="AF2416" s="27"/>
      <c r="AG2416" s="27"/>
      <c r="AH2416" s="75"/>
      <c r="AI2416" s="27"/>
      <c r="AJ2416" s="27"/>
      <c r="AK2416" s="76"/>
      <c r="AL2416" s="27"/>
      <c r="AM2416" s="76"/>
      <c r="AN2416" s="27"/>
    </row>
    <row r="2417" spans="31:40">
      <c r="AE2417" s="74"/>
      <c r="AF2417" s="27"/>
      <c r="AG2417" s="27"/>
      <c r="AH2417" s="75"/>
      <c r="AI2417" s="27"/>
      <c r="AJ2417" s="27"/>
      <c r="AK2417" s="76"/>
      <c r="AL2417" s="27"/>
      <c r="AM2417" s="76"/>
      <c r="AN2417" s="27"/>
    </row>
    <row r="2418" spans="31:40">
      <c r="AE2418" s="74"/>
      <c r="AF2418" s="27"/>
      <c r="AG2418" s="27"/>
      <c r="AH2418" s="75"/>
      <c r="AI2418" s="27"/>
      <c r="AJ2418" s="27"/>
      <c r="AK2418" s="76"/>
      <c r="AL2418" s="27"/>
      <c r="AM2418" s="76"/>
      <c r="AN2418" s="27"/>
    </row>
    <row r="2419" spans="31:40">
      <c r="AE2419" s="74"/>
      <c r="AF2419" s="27"/>
      <c r="AG2419" s="27"/>
      <c r="AH2419" s="75"/>
      <c r="AI2419" s="27"/>
      <c r="AJ2419" s="27"/>
      <c r="AK2419" s="76"/>
      <c r="AL2419" s="27"/>
      <c r="AM2419" s="76"/>
      <c r="AN2419" s="27"/>
    </row>
    <row r="2420" spans="31:40">
      <c r="AE2420" s="74"/>
      <c r="AF2420" s="27"/>
      <c r="AG2420" s="27"/>
      <c r="AH2420" s="75"/>
      <c r="AI2420" s="27"/>
      <c r="AJ2420" s="27"/>
      <c r="AK2420" s="76"/>
      <c r="AL2420" s="27"/>
      <c r="AM2420" s="76"/>
      <c r="AN2420" s="27"/>
    </row>
    <row r="2421" spans="31:40">
      <c r="AE2421" s="74"/>
      <c r="AF2421" s="27"/>
      <c r="AG2421" s="27"/>
      <c r="AH2421" s="75"/>
      <c r="AI2421" s="27"/>
      <c r="AJ2421" s="27"/>
      <c r="AK2421" s="76"/>
      <c r="AL2421" s="27"/>
      <c r="AM2421" s="76"/>
      <c r="AN2421" s="27"/>
    </row>
    <row r="2422" spans="31:40">
      <c r="AE2422" s="74"/>
      <c r="AF2422" s="27"/>
      <c r="AG2422" s="27"/>
      <c r="AH2422" s="75"/>
      <c r="AI2422" s="27"/>
      <c r="AJ2422" s="27"/>
      <c r="AK2422" s="76"/>
      <c r="AL2422" s="27"/>
      <c r="AM2422" s="76"/>
      <c r="AN2422" s="27"/>
    </row>
    <row r="2423" spans="31:40">
      <c r="AE2423" s="74"/>
      <c r="AF2423" s="27"/>
      <c r="AG2423" s="27"/>
      <c r="AH2423" s="75"/>
      <c r="AI2423" s="27"/>
      <c r="AJ2423" s="27"/>
      <c r="AK2423" s="76"/>
      <c r="AL2423" s="27"/>
      <c r="AM2423" s="76"/>
      <c r="AN2423" s="27"/>
    </row>
    <row r="2424" spans="31:40">
      <c r="AE2424" s="74"/>
      <c r="AF2424" s="27"/>
      <c r="AG2424" s="27"/>
      <c r="AH2424" s="75"/>
      <c r="AI2424" s="27"/>
      <c r="AJ2424" s="27"/>
      <c r="AK2424" s="76"/>
      <c r="AL2424" s="27"/>
      <c r="AM2424" s="76"/>
      <c r="AN2424" s="27"/>
    </row>
    <row r="2425" spans="31:40">
      <c r="AE2425" s="74"/>
      <c r="AF2425" s="27"/>
      <c r="AG2425" s="27"/>
      <c r="AH2425" s="75"/>
      <c r="AI2425" s="27"/>
      <c r="AJ2425" s="27"/>
      <c r="AK2425" s="76"/>
      <c r="AL2425" s="27"/>
      <c r="AM2425" s="76"/>
      <c r="AN2425" s="27"/>
    </row>
    <row r="2426" spans="31:40">
      <c r="AE2426" s="74"/>
      <c r="AF2426" s="27"/>
      <c r="AG2426" s="27"/>
      <c r="AH2426" s="75"/>
      <c r="AI2426" s="27"/>
      <c r="AJ2426" s="27"/>
      <c r="AK2426" s="76"/>
      <c r="AL2426" s="27"/>
      <c r="AM2426" s="76"/>
      <c r="AN2426" s="27"/>
    </row>
    <row r="2427" spans="31:40">
      <c r="AE2427" s="74"/>
      <c r="AF2427" s="27"/>
      <c r="AG2427" s="27"/>
      <c r="AH2427" s="75"/>
      <c r="AI2427" s="27"/>
      <c r="AJ2427" s="27"/>
      <c r="AK2427" s="76"/>
      <c r="AL2427" s="27"/>
      <c r="AM2427" s="76"/>
      <c r="AN2427" s="27"/>
    </row>
    <row r="2428" spans="31:40">
      <c r="AE2428" s="74"/>
      <c r="AF2428" s="27"/>
      <c r="AG2428" s="27"/>
      <c r="AH2428" s="75"/>
      <c r="AI2428" s="27"/>
      <c r="AJ2428" s="27"/>
      <c r="AK2428" s="76"/>
      <c r="AL2428" s="27"/>
      <c r="AM2428" s="76"/>
      <c r="AN2428" s="27"/>
    </row>
    <row r="2429" spans="31:40">
      <c r="AE2429" s="74"/>
      <c r="AF2429" s="27"/>
      <c r="AG2429" s="27"/>
      <c r="AH2429" s="75"/>
      <c r="AI2429" s="27"/>
      <c r="AJ2429" s="27"/>
      <c r="AK2429" s="76"/>
      <c r="AL2429" s="27"/>
      <c r="AM2429" s="76"/>
      <c r="AN2429" s="27"/>
    </row>
    <row r="2430" spans="31:40">
      <c r="AE2430" s="74"/>
      <c r="AF2430" s="27"/>
      <c r="AG2430" s="27"/>
      <c r="AH2430" s="75"/>
      <c r="AI2430" s="27"/>
      <c r="AJ2430" s="27"/>
      <c r="AK2430" s="76"/>
      <c r="AL2430" s="27"/>
      <c r="AM2430" s="76"/>
      <c r="AN2430" s="27"/>
    </row>
    <row r="2431" spans="31:40">
      <c r="AE2431" s="74"/>
      <c r="AF2431" s="27"/>
      <c r="AG2431" s="27"/>
      <c r="AH2431" s="75"/>
      <c r="AI2431" s="27"/>
      <c r="AJ2431" s="27"/>
      <c r="AK2431" s="76"/>
      <c r="AL2431" s="27"/>
      <c r="AM2431" s="76"/>
      <c r="AN2431" s="27"/>
    </row>
    <row r="2432" spans="31:40">
      <c r="AE2432" s="74"/>
      <c r="AF2432" s="27"/>
      <c r="AG2432" s="27"/>
      <c r="AH2432" s="75"/>
      <c r="AI2432" s="27"/>
      <c r="AJ2432" s="27"/>
      <c r="AK2432" s="76"/>
      <c r="AL2432" s="27"/>
      <c r="AM2432" s="76"/>
      <c r="AN2432" s="27"/>
    </row>
    <row r="2433" spans="31:40">
      <c r="AE2433" s="74"/>
      <c r="AF2433" s="27"/>
      <c r="AG2433" s="27"/>
      <c r="AH2433" s="75"/>
      <c r="AI2433" s="27"/>
      <c r="AJ2433" s="27"/>
      <c r="AK2433" s="76"/>
      <c r="AL2433" s="27"/>
      <c r="AM2433" s="76"/>
      <c r="AN2433" s="27"/>
    </row>
    <row r="2434" spans="31:40">
      <c r="AE2434" s="74"/>
      <c r="AF2434" s="27"/>
      <c r="AG2434" s="27"/>
      <c r="AH2434" s="75"/>
      <c r="AI2434" s="27"/>
      <c r="AJ2434" s="27"/>
      <c r="AK2434" s="76"/>
      <c r="AL2434" s="27"/>
      <c r="AM2434" s="76"/>
      <c r="AN2434" s="27"/>
    </row>
    <row r="2435" spans="31:40">
      <c r="AE2435" s="74"/>
      <c r="AF2435" s="27"/>
      <c r="AG2435" s="27"/>
      <c r="AH2435" s="75"/>
      <c r="AI2435" s="27"/>
      <c r="AJ2435" s="27"/>
      <c r="AK2435" s="76"/>
      <c r="AL2435" s="27"/>
      <c r="AM2435" s="76"/>
      <c r="AN2435" s="27"/>
    </row>
    <row r="2436" spans="31:40">
      <c r="AE2436" s="74"/>
      <c r="AF2436" s="27"/>
      <c r="AG2436" s="27"/>
      <c r="AH2436" s="75"/>
      <c r="AI2436" s="27"/>
      <c r="AJ2436" s="27"/>
      <c r="AK2436" s="76"/>
      <c r="AL2436" s="27"/>
      <c r="AM2436" s="76"/>
      <c r="AN2436" s="27"/>
    </row>
    <row r="2437" spans="31:40">
      <c r="AE2437" s="74"/>
      <c r="AF2437" s="27"/>
      <c r="AG2437" s="27"/>
      <c r="AH2437" s="75"/>
      <c r="AI2437" s="27"/>
      <c r="AJ2437" s="27"/>
      <c r="AK2437" s="76"/>
      <c r="AL2437" s="27"/>
      <c r="AM2437" s="76"/>
      <c r="AN2437" s="27"/>
    </row>
    <row r="2438" spans="31:40">
      <c r="AE2438" s="74"/>
      <c r="AF2438" s="27"/>
      <c r="AG2438" s="27"/>
      <c r="AH2438" s="75"/>
      <c r="AI2438" s="27"/>
      <c r="AJ2438" s="27"/>
      <c r="AK2438" s="76"/>
      <c r="AL2438" s="27"/>
      <c r="AM2438" s="76"/>
      <c r="AN2438" s="27"/>
    </row>
    <row r="2439" spans="31:40">
      <c r="AE2439" s="74"/>
      <c r="AF2439" s="27"/>
      <c r="AG2439" s="27"/>
      <c r="AH2439" s="75"/>
      <c r="AI2439" s="27"/>
      <c r="AJ2439" s="27"/>
      <c r="AK2439" s="76"/>
      <c r="AL2439" s="27"/>
      <c r="AM2439" s="76"/>
      <c r="AN2439" s="27"/>
    </row>
    <row r="2440" spans="31:40">
      <c r="AE2440" s="74"/>
      <c r="AF2440" s="27"/>
      <c r="AG2440" s="27"/>
      <c r="AH2440" s="75"/>
      <c r="AI2440" s="27"/>
      <c r="AJ2440" s="27"/>
      <c r="AK2440" s="76"/>
      <c r="AL2440" s="27"/>
      <c r="AM2440" s="76"/>
      <c r="AN2440" s="27"/>
    </row>
    <row r="2441" spans="31:40">
      <c r="AE2441" s="74"/>
      <c r="AF2441" s="27"/>
      <c r="AG2441" s="27"/>
      <c r="AH2441" s="75"/>
      <c r="AI2441" s="27"/>
      <c r="AJ2441" s="27"/>
      <c r="AK2441" s="76"/>
      <c r="AL2441" s="27"/>
      <c r="AM2441" s="76"/>
      <c r="AN2441" s="27"/>
    </row>
    <row r="2442" spans="31:40">
      <c r="AE2442" s="74"/>
      <c r="AF2442" s="27"/>
      <c r="AG2442" s="27"/>
      <c r="AH2442" s="75"/>
      <c r="AI2442" s="27"/>
      <c r="AJ2442" s="27"/>
      <c r="AK2442" s="76"/>
      <c r="AL2442" s="27"/>
      <c r="AM2442" s="76"/>
      <c r="AN2442" s="27"/>
    </row>
    <row r="2443" spans="31:40">
      <c r="AE2443" s="74"/>
      <c r="AF2443" s="27"/>
      <c r="AG2443" s="27"/>
      <c r="AH2443" s="75"/>
      <c r="AI2443" s="27"/>
      <c r="AJ2443" s="27"/>
      <c r="AK2443" s="76"/>
      <c r="AL2443" s="27"/>
      <c r="AM2443" s="76"/>
      <c r="AN2443" s="27"/>
    </row>
    <row r="2444" spans="31:40">
      <c r="AE2444" s="74"/>
      <c r="AF2444" s="27"/>
      <c r="AG2444" s="27"/>
      <c r="AH2444" s="75"/>
      <c r="AI2444" s="27"/>
      <c r="AJ2444" s="27"/>
      <c r="AK2444" s="76"/>
      <c r="AL2444" s="27"/>
      <c r="AM2444" s="76"/>
      <c r="AN2444" s="27"/>
    </row>
    <row r="2445" spans="31:40">
      <c r="AE2445" s="74"/>
      <c r="AF2445" s="27"/>
      <c r="AG2445" s="27"/>
      <c r="AH2445" s="75"/>
      <c r="AI2445" s="27"/>
      <c r="AJ2445" s="27"/>
      <c r="AK2445" s="76"/>
      <c r="AL2445" s="27"/>
      <c r="AM2445" s="76"/>
      <c r="AN2445" s="27"/>
    </row>
    <row r="2446" spans="31:40">
      <c r="AE2446" s="74"/>
      <c r="AF2446" s="27"/>
      <c r="AG2446" s="27"/>
      <c r="AH2446" s="75"/>
      <c r="AI2446" s="27"/>
      <c r="AJ2446" s="27"/>
      <c r="AK2446" s="76"/>
      <c r="AL2446" s="27"/>
      <c r="AM2446" s="76"/>
      <c r="AN2446" s="27"/>
    </row>
    <row r="2447" spans="31:40">
      <c r="AE2447" s="74"/>
      <c r="AF2447" s="27"/>
      <c r="AG2447" s="27"/>
      <c r="AH2447" s="75"/>
      <c r="AI2447" s="27"/>
      <c r="AJ2447" s="27"/>
      <c r="AK2447" s="76"/>
      <c r="AL2447" s="27"/>
      <c r="AM2447" s="76"/>
      <c r="AN2447" s="27"/>
    </row>
    <row r="2448" spans="31:40">
      <c r="AE2448" s="74"/>
      <c r="AF2448" s="27"/>
      <c r="AG2448" s="27"/>
      <c r="AH2448" s="75"/>
      <c r="AI2448" s="27"/>
      <c r="AJ2448" s="27"/>
      <c r="AK2448" s="76"/>
      <c r="AL2448" s="27"/>
      <c r="AM2448" s="76"/>
      <c r="AN2448" s="27"/>
    </row>
    <row r="2449" spans="31:40">
      <c r="AE2449" s="74"/>
      <c r="AF2449" s="27"/>
      <c r="AG2449" s="27"/>
      <c r="AH2449" s="75"/>
      <c r="AI2449" s="27"/>
      <c r="AJ2449" s="27"/>
      <c r="AK2449" s="76"/>
      <c r="AL2449" s="27"/>
      <c r="AM2449" s="76"/>
      <c r="AN2449" s="27"/>
    </row>
    <row r="2450" spans="31:40">
      <c r="AE2450" s="74"/>
      <c r="AF2450" s="27"/>
      <c r="AG2450" s="27"/>
      <c r="AH2450" s="75"/>
      <c r="AI2450" s="27"/>
      <c r="AJ2450" s="27"/>
      <c r="AK2450" s="76"/>
      <c r="AL2450" s="27"/>
      <c r="AM2450" s="76"/>
      <c r="AN2450" s="27"/>
    </row>
    <row r="2451" spans="31:40">
      <c r="AE2451" s="74"/>
      <c r="AF2451" s="27"/>
      <c r="AG2451" s="27"/>
      <c r="AH2451" s="75"/>
      <c r="AI2451" s="27"/>
      <c r="AJ2451" s="27"/>
      <c r="AK2451" s="76"/>
      <c r="AL2451" s="27"/>
      <c r="AM2451" s="76"/>
      <c r="AN2451" s="27"/>
    </row>
    <row r="2452" spans="31:40">
      <c r="AE2452" s="74"/>
      <c r="AF2452" s="27"/>
      <c r="AG2452" s="27"/>
      <c r="AH2452" s="75"/>
      <c r="AI2452" s="27"/>
      <c r="AJ2452" s="27"/>
      <c r="AK2452" s="76"/>
      <c r="AL2452" s="27"/>
      <c r="AM2452" s="76"/>
      <c r="AN2452" s="27"/>
    </row>
    <row r="2453" spans="31:40">
      <c r="AE2453" s="74"/>
      <c r="AF2453" s="27"/>
      <c r="AG2453" s="27"/>
      <c r="AH2453" s="75"/>
      <c r="AI2453" s="27"/>
      <c r="AJ2453" s="27"/>
      <c r="AK2453" s="76"/>
      <c r="AL2453" s="27"/>
      <c r="AM2453" s="76"/>
      <c r="AN2453" s="27"/>
    </row>
    <row r="2454" spans="31:40">
      <c r="AE2454" s="74"/>
      <c r="AF2454" s="27"/>
      <c r="AG2454" s="27"/>
      <c r="AH2454" s="75"/>
      <c r="AI2454" s="27"/>
      <c r="AJ2454" s="27"/>
      <c r="AK2454" s="76"/>
      <c r="AL2454" s="27"/>
      <c r="AM2454" s="76"/>
      <c r="AN2454" s="27"/>
    </row>
    <row r="2455" spans="31:40">
      <c r="AE2455" s="74"/>
      <c r="AF2455" s="27"/>
      <c r="AG2455" s="27"/>
      <c r="AH2455" s="75"/>
      <c r="AI2455" s="27"/>
      <c r="AJ2455" s="27"/>
      <c r="AK2455" s="76"/>
      <c r="AL2455" s="27"/>
      <c r="AM2455" s="76"/>
      <c r="AN2455" s="27"/>
    </row>
    <row r="2456" spans="31:40">
      <c r="AE2456" s="74"/>
      <c r="AF2456" s="27"/>
      <c r="AG2456" s="27"/>
      <c r="AH2456" s="75"/>
      <c r="AI2456" s="27"/>
      <c r="AJ2456" s="27"/>
      <c r="AK2456" s="76"/>
      <c r="AL2456" s="27"/>
      <c r="AM2456" s="76"/>
      <c r="AN2456" s="27"/>
    </row>
    <row r="2457" spans="31:40">
      <c r="AE2457" s="74"/>
      <c r="AF2457" s="27"/>
      <c r="AG2457" s="27"/>
      <c r="AH2457" s="75"/>
      <c r="AI2457" s="27"/>
      <c r="AJ2457" s="27"/>
      <c r="AK2457" s="76"/>
      <c r="AL2457" s="27"/>
      <c r="AM2457" s="76"/>
      <c r="AN2457" s="27"/>
    </row>
    <row r="2458" spans="31:40">
      <c r="AE2458" s="74"/>
      <c r="AF2458" s="27"/>
      <c r="AG2458" s="27"/>
      <c r="AH2458" s="75"/>
      <c r="AI2458" s="27"/>
      <c r="AJ2458" s="27"/>
      <c r="AK2458" s="76"/>
      <c r="AL2458" s="27"/>
      <c r="AM2458" s="76"/>
      <c r="AN2458" s="27"/>
    </row>
    <row r="2459" spans="31:40">
      <c r="AE2459" s="74"/>
      <c r="AF2459" s="27"/>
      <c r="AG2459" s="27"/>
      <c r="AH2459" s="75"/>
      <c r="AI2459" s="27"/>
      <c r="AJ2459" s="27"/>
      <c r="AK2459" s="76"/>
      <c r="AL2459" s="27"/>
      <c r="AM2459" s="76"/>
      <c r="AN2459" s="27"/>
    </row>
    <row r="2460" spans="31:40">
      <c r="AE2460" s="74"/>
      <c r="AF2460" s="27"/>
      <c r="AG2460" s="27"/>
      <c r="AH2460" s="75"/>
      <c r="AI2460" s="27"/>
      <c r="AJ2460" s="27"/>
      <c r="AK2460" s="76"/>
      <c r="AL2460" s="27"/>
      <c r="AM2460" s="76"/>
      <c r="AN2460" s="27"/>
    </row>
    <row r="2461" spans="31:40">
      <c r="AE2461" s="74"/>
      <c r="AF2461" s="27"/>
      <c r="AG2461" s="27"/>
      <c r="AH2461" s="75"/>
      <c r="AI2461" s="27"/>
      <c r="AJ2461" s="27"/>
      <c r="AK2461" s="76"/>
      <c r="AL2461" s="27"/>
      <c r="AM2461" s="76"/>
      <c r="AN2461" s="27"/>
    </row>
    <row r="2462" spans="31:40">
      <c r="AE2462" s="74"/>
      <c r="AF2462" s="27"/>
      <c r="AG2462" s="27"/>
      <c r="AH2462" s="75"/>
      <c r="AI2462" s="27"/>
      <c r="AJ2462" s="27"/>
      <c r="AK2462" s="76"/>
      <c r="AL2462" s="27"/>
      <c r="AM2462" s="76"/>
      <c r="AN2462" s="27"/>
    </row>
    <row r="2463" spans="31:40">
      <c r="AE2463" s="74"/>
      <c r="AF2463" s="27"/>
      <c r="AG2463" s="27"/>
      <c r="AH2463" s="75"/>
      <c r="AI2463" s="27"/>
      <c r="AJ2463" s="27"/>
      <c r="AK2463" s="76"/>
      <c r="AL2463" s="27"/>
      <c r="AM2463" s="76"/>
      <c r="AN2463" s="27"/>
    </row>
    <row r="2464" spans="31:40">
      <c r="AE2464" s="74"/>
      <c r="AF2464" s="27"/>
      <c r="AG2464" s="27"/>
      <c r="AH2464" s="75"/>
      <c r="AI2464" s="27"/>
      <c r="AJ2464" s="27"/>
      <c r="AK2464" s="76"/>
      <c r="AL2464" s="27"/>
      <c r="AM2464" s="76"/>
      <c r="AN2464" s="27"/>
    </row>
    <row r="2465" spans="31:40">
      <c r="AE2465" s="74"/>
      <c r="AF2465" s="27"/>
      <c r="AG2465" s="27"/>
      <c r="AH2465" s="75"/>
      <c r="AI2465" s="27"/>
      <c r="AJ2465" s="27"/>
      <c r="AK2465" s="76"/>
      <c r="AL2465" s="27"/>
      <c r="AM2465" s="76"/>
      <c r="AN2465" s="27"/>
    </row>
    <row r="2466" spans="31:40">
      <c r="AE2466" s="74"/>
      <c r="AF2466" s="27"/>
      <c r="AG2466" s="27"/>
      <c r="AH2466" s="75"/>
      <c r="AI2466" s="27"/>
      <c r="AJ2466" s="27"/>
      <c r="AK2466" s="76"/>
      <c r="AL2466" s="27"/>
      <c r="AM2466" s="76"/>
      <c r="AN2466" s="27"/>
    </row>
    <row r="2467" spans="31:40">
      <c r="AE2467" s="74"/>
      <c r="AF2467" s="27"/>
      <c r="AG2467" s="27"/>
      <c r="AH2467" s="75"/>
      <c r="AI2467" s="27"/>
      <c r="AJ2467" s="27"/>
      <c r="AK2467" s="76"/>
      <c r="AL2467" s="27"/>
      <c r="AM2467" s="76"/>
      <c r="AN2467" s="27"/>
    </row>
    <row r="2468" spans="31:40">
      <c r="AE2468" s="74"/>
      <c r="AF2468" s="27"/>
      <c r="AG2468" s="27"/>
      <c r="AH2468" s="75"/>
      <c r="AI2468" s="27"/>
      <c r="AJ2468" s="27"/>
      <c r="AK2468" s="76"/>
      <c r="AL2468" s="27"/>
      <c r="AM2468" s="76"/>
      <c r="AN2468" s="27"/>
    </row>
    <row r="2469" spans="31:40">
      <c r="AE2469" s="74"/>
      <c r="AF2469" s="27"/>
      <c r="AG2469" s="27"/>
      <c r="AH2469" s="75"/>
      <c r="AI2469" s="27"/>
      <c r="AJ2469" s="27"/>
      <c r="AK2469" s="76"/>
      <c r="AL2469" s="27"/>
      <c r="AM2469" s="76"/>
      <c r="AN2469" s="27"/>
    </row>
    <row r="2470" spans="31:40">
      <c r="AE2470" s="74"/>
      <c r="AF2470" s="27"/>
      <c r="AG2470" s="27"/>
      <c r="AH2470" s="75"/>
      <c r="AI2470" s="27"/>
      <c r="AJ2470" s="27"/>
      <c r="AK2470" s="76"/>
      <c r="AL2470" s="27"/>
      <c r="AM2470" s="76"/>
      <c r="AN2470" s="27"/>
    </row>
    <row r="2471" spans="31:40">
      <c r="AE2471" s="74"/>
      <c r="AF2471" s="27"/>
      <c r="AG2471" s="27"/>
      <c r="AH2471" s="75"/>
      <c r="AI2471" s="27"/>
      <c r="AJ2471" s="27"/>
      <c r="AK2471" s="76"/>
      <c r="AL2471" s="27"/>
      <c r="AM2471" s="76"/>
      <c r="AN2471" s="27"/>
    </row>
    <row r="2472" spans="31:40">
      <c r="AE2472" s="74"/>
      <c r="AF2472" s="27"/>
      <c r="AG2472" s="27"/>
      <c r="AH2472" s="75"/>
      <c r="AI2472" s="27"/>
      <c r="AJ2472" s="27"/>
      <c r="AK2472" s="76"/>
      <c r="AL2472" s="27"/>
      <c r="AM2472" s="76"/>
      <c r="AN2472" s="27"/>
    </row>
    <row r="2473" spans="31:40">
      <c r="AE2473" s="74"/>
      <c r="AF2473" s="27"/>
      <c r="AG2473" s="27"/>
      <c r="AH2473" s="75"/>
      <c r="AI2473" s="27"/>
      <c r="AJ2473" s="27"/>
      <c r="AK2473" s="76"/>
      <c r="AL2473" s="27"/>
      <c r="AM2473" s="76"/>
      <c r="AN2473" s="27"/>
    </row>
    <row r="2474" spans="31:40">
      <c r="AE2474" s="74"/>
      <c r="AF2474" s="27"/>
      <c r="AG2474" s="27"/>
      <c r="AH2474" s="75"/>
      <c r="AI2474" s="27"/>
      <c r="AJ2474" s="27"/>
      <c r="AK2474" s="76"/>
      <c r="AL2474" s="27"/>
      <c r="AM2474" s="76"/>
      <c r="AN2474" s="27"/>
    </row>
    <row r="2475" spans="31:40">
      <c r="AE2475" s="74"/>
      <c r="AF2475" s="27"/>
      <c r="AG2475" s="27"/>
      <c r="AH2475" s="75"/>
      <c r="AI2475" s="27"/>
      <c r="AJ2475" s="27"/>
      <c r="AK2475" s="76"/>
      <c r="AL2475" s="27"/>
      <c r="AM2475" s="76"/>
      <c r="AN2475" s="27"/>
    </row>
    <row r="2476" spans="31:40">
      <c r="AE2476" s="74"/>
      <c r="AF2476" s="27"/>
      <c r="AG2476" s="27"/>
      <c r="AH2476" s="75"/>
      <c r="AI2476" s="27"/>
      <c r="AJ2476" s="27"/>
      <c r="AK2476" s="76"/>
      <c r="AL2476" s="27"/>
      <c r="AM2476" s="76"/>
      <c r="AN2476" s="27"/>
    </row>
    <row r="2477" spans="31:40">
      <c r="AE2477" s="74"/>
      <c r="AF2477" s="27"/>
      <c r="AG2477" s="27"/>
      <c r="AH2477" s="75"/>
      <c r="AI2477" s="27"/>
      <c r="AJ2477" s="27"/>
      <c r="AK2477" s="76"/>
      <c r="AL2477" s="27"/>
      <c r="AM2477" s="76"/>
      <c r="AN2477" s="27"/>
    </row>
    <row r="2478" spans="31:40">
      <c r="AE2478" s="74"/>
      <c r="AF2478" s="27"/>
      <c r="AG2478" s="27"/>
      <c r="AH2478" s="75"/>
      <c r="AI2478" s="27"/>
      <c r="AJ2478" s="27"/>
      <c r="AK2478" s="76"/>
      <c r="AL2478" s="27"/>
      <c r="AM2478" s="76"/>
      <c r="AN2478" s="27"/>
    </row>
    <row r="2479" spans="31:40">
      <c r="AE2479" s="74"/>
      <c r="AF2479" s="27"/>
      <c r="AG2479" s="27"/>
      <c r="AH2479" s="75"/>
      <c r="AI2479" s="27"/>
      <c r="AJ2479" s="27"/>
      <c r="AK2479" s="76"/>
      <c r="AL2479" s="27"/>
      <c r="AM2479" s="76"/>
      <c r="AN2479" s="27"/>
    </row>
    <row r="2480" spans="31:40">
      <c r="AE2480" s="74"/>
      <c r="AF2480" s="27"/>
      <c r="AG2480" s="27"/>
      <c r="AH2480" s="75"/>
      <c r="AI2480" s="27"/>
      <c r="AJ2480" s="27"/>
      <c r="AK2480" s="76"/>
      <c r="AL2480" s="27"/>
      <c r="AM2480" s="76"/>
      <c r="AN2480" s="27"/>
    </row>
    <row r="2481" spans="31:40">
      <c r="AE2481" s="74"/>
      <c r="AF2481" s="27"/>
      <c r="AG2481" s="27"/>
      <c r="AH2481" s="75"/>
      <c r="AI2481" s="27"/>
      <c r="AJ2481" s="27"/>
      <c r="AK2481" s="76"/>
      <c r="AL2481" s="27"/>
      <c r="AM2481" s="76"/>
      <c r="AN2481" s="27"/>
    </row>
    <row r="2482" spans="31:40">
      <c r="AE2482" s="74"/>
      <c r="AF2482" s="27"/>
      <c r="AG2482" s="27"/>
      <c r="AH2482" s="75"/>
      <c r="AI2482" s="27"/>
      <c r="AJ2482" s="27"/>
      <c r="AK2482" s="76"/>
      <c r="AL2482" s="27"/>
      <c r="AM2482" s="76"/>
      <c r="AN2482" s="27"/>
    </row>
    <row r="2483" spans="31:40">
      <c r="AE2483" s="74"/>
      <c r="AF2483" s="27"/>
      <c r="AG2483" s="27"/>
      <c r="AH2483" s="75"/>
      <c r="AI2483" s="27"/>
      <c r="AJ2483" s="27"/>
      <c r="AK2483" s="76"/>
      <c r="AL2483" s="27"/>
      <c r="AM2483" s="76"/>
      <c r="AN2483" s="27"/>
    </row>
    <row r="2484" spans="31:40">
      <c r="AE2484" s="74"/>
      <c r="AF2484" s="27"/>
      <c r="AG2484" s="27"/>
      <c r="AH2484" s="75"/>
      <c r="AI2484" s="27"/>
      <c r="AJ2484" s="27"/>
      <c r="AK2484" s="76"/>
      <c r="AL2484" s="27"/>
      <c r="AM2484" s="76"/>
      <c r="AN2484" s="27"/>
    </row>
    <row r="2485" spans="31:40">
      <c r="AE2485" s="74"/>
      <c r="AF2485" s="27"/>
      <c r="AG2485" s="27"/>
      <c r="AH2485" s="75"/>
      <c r="AI2485" s="27"/>
      <c r="AJ2485" s="27"/>
      <c r="AK2485" s="76"/>
      <c r="AL2485" s="27"/>
      <c r="AM2485" s="76"/>
      <c r="AN2485" s="27"/>
    </row>
    <row r="2486" spans="31:40">
      <c r="AE2486" s="74"/>
      <c r="AF2486" s="27"/>
      <c r="AG2486" s="27"/>
      <c r="AH2486" s="75"/>
      <c r="AI2486" s="27"/>
      <c r="AJ2486" s="27"/>
      <c r="AK2486" s="76"/>
      <c r="AL2486" s="27"/>
      <c r="AM2486" s="76"/>
      <c r="AN2486" s="27"/>
    </row>
    <row r="2487" spans="31:40">
      <c r="AE2487" s="74"/>
      <c r="AF2487" s="27"/>
      <c r="AG2487" s="27"/>
      <c r="AH2487" s="75"/>
      <c r="AI2487" s="27"/>
      <c r="AJ2487" s="27"/>
      <c r="AK2487" s="76"/>
      <c r="AL2487" s="27"/>
      <c r="AM2487" s="76"/>
      <c r="AN2487" s="27"/>
    </row>
    <row r="2488" spans="31:40">
      <c r="AE2488" s="74"/>
      <c r="AF2488" s="27"/>
      <c r="AG2488" s="27"/>
      <c r="AH2488" s="75"/>
      <c r="AI2488" s="27"/>
      <c r="AJ2488" s="27"/>
      <c r="AK2488" s="76"/>
      <c r="AL2488" s="27"/>
      <c r="AM2488" s="76"/>
      <c r="AN2488" s="27"/>
    </row>
    <row r="2489" spans="31:40">
      <c r="AE2489" s="74"/>
      <c r="AF2489" s="27"/>
      <c r="AG2489" s="27"/>
      <c r="AH2489" s="75"/>
      <c r="AI2489" s="27"/>
      <c r="AJ2489" s="27"/>
      <c r="AK2489" s="76"/>
      <c r="AL2489" s="27"/>
      <c r="AM2489" s="76"/>
      <c r="AN2489" s="27"/>
    </row>
    <row r="2490" spans="31:40">
      <c r="AE2490" s="74"/>
      <c r="AF2490" s="27"/>
      <c r="AG2490" s="27"/>
      <c r="AH2490" s="75"/>
      <c r="AI2490" s="27"/>
      <c r="AJ2490" s="27"/>
      <c r="AK2490" s="76"/>
      <c r="AL2490" s="27"/>
      <c r="AM2490" s="76"/>
      <c r="AN2490" s="27"/>
    </row>
    <row r="2491" spans="31:40">
      <c r="AE2491" s="74"/>
      <c r="AF2491" s="27"/>
      <c r="AG2491" s="27"/>
      <c r="AH2491" s="75"/>
      <c r="AI2491" s="27"/>
      <c r="AJ2491" s="27"/>
      <c r="AK2491" s="76"/>
      <c r="AL2491" s="27"/>
      <c r="AM2491" s="76"/>
      <c r="AN2491" s="27"/>
    </row>
    <row r="2492" spans="31:40">
      <c r="AE2492" s="74"/>
      <c r="AF2492" s="27"/>
      <c r="AG2492" s="27"/>
      <c r="AH2492" s="75"/>
      <c r="AI2492" s="27"/>
      <c r="AJ2492" s="27"/>
      <c r="AK2492" s="76"/>
      <c r="AL2492" s="27"/>
      <c r="AM2492" s="76"/>
      <c r="AN2492" s="27"/>
    </row>
    <row r="2493" spans="31:40">
      <c r="AE2493" s="74"/>
      <c r="AF2493" s="27"/>
      <c r="AG2493" s="27"/>
      <c r="AH2493" s="75"/>
      <c r="AI2493" s="27"/>
      <c r="AJ2493" s="27"/>
      <c r="AK2493" s="76"/>
      <c r="AL2493" s="27"/>
      <c r="AM2493" s="76"/>
      <c r="AN2493" s="27"/>
    </row>
    <row r="2494" spans="31:40">
      <c r="AE2494" s="74"/>
      <c r="AF2494" s="27"/>
      <c r="AG2494" s="27"/>
      <c r="AH2494" s="75"/>
      <c r="AI2494" s="27"/>
      <c r="AJ2494" s="27"/>
      <c r="AK2494" s="76"/>
      <c r="AL2494" s="27"/>
      <c r="AM2494" s="76"/>
      <c r="AN2494" s="27"/>
    </row>
    <row r="2495" spans="31:40">
      <c r="AE2495" s="74"/>
      <c r="AF2495" s="27"/>
      <c r="AG2495" s="27"/>
      <c r="AH2495" s="75"/>
      <c r="AI2495" s="27"/>
      <c r="AJ2495" s="27"/>
      <c r="AK2495" s="76"/>
      <c r="AL2495" s="27"/>
      <c r="AM2495" s="76"/>
      <c r="AN2495" s="27"/>
    </row>
    <row r="2496" spans="31:40">
      <c r="AE2496" s="74"/>
      <c r="AF2496" s="27"/>
      <c r="AG2496" s="27"/>
      <c r="AH2496" s="75"/>
      <c r="AI2496" s="27"/>
      <c r="AJ2496" s="27"/>
      <c r="AK2496" s="76"/>
      <c r="AL2496" s="27"/>
      <c r="AM2496" s="76"/>
      <c r="AN2496" s="27"/>
    </row>
    <row r="2497" spans="31:40">
      <c r="AE2497" s="74"/>
      <c r="AF2497" s="27"/>
      <c r="AG2497" s="27"/>
      <c r="AH2497" s="75"/>
      <c r="AI2497" s="27"/>
      <c r="AJ2497" s="27"/>
      <c r="AK2497" s="76"/>
      <c r="AL2497" s="27"/>
      <c r="AM2497" s="76"/>
      <c r="AN2497" s="27"/>
    </row>
    <row r="2498" spans="31:40">
      <c r="AE2498" s="74"/>
      <c r="AF2498" s="27"/>
      <c r="AG2498" s="27"/>
      <c r="AH2498" s="75"/>
      <c r="AI2498" s="27"/>
      <c r="AJ2498" s="27"/>
      <c r="AK2498" s="76"/>
      <c r="AL2498" s="27"/>
      <c r="AM2498" s="76"/>
      <c r="AN2498" s="27"/>
    </row>
    <row r="2499" spans="31:40">
      <c r="AE2499" s="74"/>
      <c r="AF2499" s="27"/>
      <c r="AG2499" s="27"/>
      <c r="AH2499" s="75"/>
      <c r="AI2499" s="27"/>
      <c r="AJ2499" s="27"/>
      <c r="AK2499" s="76"/>
      <c r="AL2499" s="27"/>
      <c r="AM2499" s="76"/>
      <c r="AN2499" s="27"/>
    </row>
    <row r="2500" spans="31:40">
      <c r="AE2500" s="74"/>
      <c r="AF2500" s="27"/>
      <c r="AG2500" s="27"/>
      <c r="AH2500" s="75"/>
      <c r="AI2500" s="27"/>
      <c r="AJ2500" s="27"/>
      <c r="AK2500" s="76"/>
      <c r="AL2500" s="27"/>
      <c r="AM2500" s="76"/>
      <c r="AN2500" s="27"/>
    </row>
    <row r="2501" spans="31:40">
      <c r="AE2501" s="74"/>
      <c r="AF2501" s="27"/>
      <c r="AG2501" s="27"/>
      <c r="AH2501" s="75"/>
      <c r="AI2501" s="27"/>
      <c r="AJ2501" s="27"/>
      <c r="AK2501" s="76"/>
      <c r="AL2501" s="27"/>
      <c r="AM2501" s="76"/>
      <c r="AN2501" s="27"/>
    </row>
    <row r="2502" spans="31:40">
      <c r="AE2502" s="74"/>
      <c r="AF2502" s="27"/>
      <c r="AG2502" s="27"/>
      <c r="AH2502" s="75"/>
      <c r="AI2502" s="27"/>
      <c r="AJ2502" s="27"/>
      <c r="AK2502" s="76"/>
      <c r="AL2502" s="27"/>
      <c r="AM2502" s="76"/>
      <c r="AN2502" s="27"/>
    </row>
    <row r="2503" spans="31:40">
      <c r="AE2503" s="74"/>
      <c r="AF2503" s="27"/>
      <c r="AG2503" s="27"/>
      <c r="AH2503" s="75"/>
      <c r="AI2503" s="27"/>
      <c r="AJ2503" s="27"/>
      <c r="AK2503" s="76"/>
      <c r="AL2503" s="27"/>
      <c r="AM2503" s="76"/>
      <c r="AN2503" s="27"/>
    </row>
    <row r="2504" spans="31:40">
      <c r="AE2504" s="74"/>
      <c r="AF2504" s="27"/>
      <c r="AG2504" s="27"/>
      <c r="AH2504" s="75"/>
      <c r="AI2504" s="27"/>
      <c r="AJ2504" s="27"/>
      <c r="AK2504" s="76"/>
      <c r="AL2504" s="27"/>
      <c r="AM2504" s="76"/>
      <c r="AN2504" s="27"/>
    </row>
    <row r="2505" spans="31:40">
      <c r="AE2505" s="74"/>
      <c r="AF2505" s="27"/>
      <c r="AG2505" s="27"/>
      <c r="AH2505" s="75"/>
      <c r="AI2505" s="27"/>
      <c r="AJ2505" s="27"/>
      <c r="AK2505" s="76"/>
      <c r="AL2505" s="27"/>
      <c r="AM2505" s="76"/>
      <c r="AN2505" s="27"/>
    </row>
    <row r="2506" spans="31:40">
      <c r="AE2506" s="74"/>
      <c r="AF2506" s="27"/>
      <c r="AG2506" s="27"/>
      <c r="AH2506" s="75"/>
      <c r="AI2506" s="27"/>
      <c r="AJ2506" s="27"/>
      <c r="AK2506" s="76"/>
      <c r="AL2506" s="27"/>
      <c r="AM2506" s="76"/>
      <c r="AN2506" s="27"/>
    </row>
    <row r="2507" spans="31:40">
      <c r="AE2507" s="74"/>
      <c r="AF2507" s="27"/>
      <c r="AG2507" s="27"/>
      <c r="AH2507" s="75"/>
      <c r="AI2507" s="27"/>
      <c r="AJ2507" s="27"/>
      <c r="AK2507" s="76"/>
      <c r="AL2507" s="27"/>
      <c r="AM2507" s="76"/>
      <c r="AN2507" s="27"/>
    </row>
    <row r="2508" spans="31:40">
      <c r="AE2508" s="74"/>
      <c r="AF2508" s="27"/>
      <c r="AG2508" s="27"/>
      <c r="AH2508" s="75"/>
      <c r="AI2508" s="27"/>
      <c r="AJ2508" s="27"/>
      <c r="AK2508" s="76"/>
      <c r="AL2508" s="27"/>
      <c r="AM2508" s="76"/>
      <c r="AN2508" s="27"/>
    </row>
    <row r="2509" spans="31:40">
      <c r="AE2509" s="74"/>
      <c r="AF2509" s="27"/>
      <c r="AG2509" s="27"/>
      <c r="AH2509" s="75"/>
      <c r="AI2509" s="27"/>
      <c r="AJ2509" s="27"/>
      <c r="AK2509" s="76"/>
      <c r="AL2509" s="27"/>
      <c r="AM2509" s="76"/>
      <c r="AN2509" s="27"/>
    </row>
    <row r="2510" spans="31:40">
      <c r="AE2510" s="74"/>
      <c r="AF2510" s="27"/>
      <c r="AG2510" s="27"/>
      <c r="AH2510" s="75"/>
      <c r="AI2510" s="27"/>
      <c r="AJ2510" s="27"/>
      <c r="AK2510" s="76"/>
      <c r="AL2510" s="27"/>
      <c r="AM2510" s="76"/>
      <c r="AN2510" s="27"/>
    </row>
    <row r="2511" spans="31:40">
      <c r="AE2511" s="74"/>
      <c r="AF2511" s="27"/>
      <c r="AG2511" s="27"/>
      <c r="AH2511" s="75"/>
      <c r="AI2511" s="27"/>
      <c r="AJ2511" s="27"/>
      <c r="AK2511" s="76"/>
      <c r="AL2511" s="27"/>
      <c r="AM2511" s="76"/>
      <c r="AN2511" s="27"/>
    </row>
    <row r="2512" spans="31:40">
      <c r="AE2512" s="74"/>
      <c r="AF2512" s="27"/>
      <c r="AG2512" s="27"/>
      <c r="AH2512" s="75"/>
      <c r="AI2512" s="27"/>
      <c r="AJ2512" s="27"/>
      <c r="AK2512" s="76"/>
      <c r="AL2512" s="27"/>
      <c r="AM2512" s="76"/>
      <c r="AN2512" s="27"/>
    </row>
    <row r="2513" spans="31:40">
      <c r="AE2513" s="74"/>
      <c r="AF2513" s="27"/>
      <c r="AG2513" s="27"/>
      <c r="AH2513" s="75"/>
      <c r="AI2513" s="27"/>
      <c r="AJ2513" s="27"/>
      <c r="AK2513" s="76"/>
      <c r="AL2513" s="27"/>
      <c r="AM2513" s="76"/>
      <c r="AN2513" s="27"/>
    </row>
    <row r="2514" spans="31:40">
      <c r="AE2514" s="74"/>
      <c r="AF2514" s="27"/>
      <c r="AG2514" s="27"/>
      <c r="AH2514" s="75"/>
      <c r="AI2514" s="27"/>
      <c r="AJ2514" s="27"/>
      <c r="AK2514" s="76"/>
      <c r="AL2514" s="27"/>
      <c r="AM2514" s="76"/>
      <c r="AN2514" s="27"/>
    </row>
    <row r="2515" spans="31:40">
      <c r="AE2515" s="74"/>
      <c r="AF2515" s="27"/>
      <c r="AG2515" s="27"/>
      <c r="AH2515" s="75"/>
      <c r="AI2515" s="27"/>
      <c r="AJ2515" s="27"/>
      <c r="AK2515" s="76"/>
      <c r="AL2515" s="27"/>
      <c r="AM2515" s="76"/>
      <c r="AN2515" s="27"/>
    </row>
    <row r="2516" spans="31:40">
      <c r="AE2516" s="74"/>
      <c r="AF2516" s="27"/>
      <c r="AG2516" s="27"/>
      <c r="AH2516" s="75"/>
      <c r="AI2516" s="27"/>
      <c r="AJ2516" s="27"/>
      <c r="AK2516" s="76"/>
      <c r="AL2516" s="27"/>
      <c r="AM2516" s="76"/>
      <c r="AN2516" s="27"/>
    </row>
    <row r="2517" spans="31:40">
      <c r="AE2517" s="74"/>
      <c r="AF2517" s="27"/>
      <c r="AG2517" s="27"/>
      <c r="AH2517" s="75"/>
      <c r="AI2517" s="27"/>
      <c r="AJ2517" s="27"/>
      <c r="AK2517" s="76"/>
      <c r="AL2517" s="27"/>
      <c r="AM2517" s="76"/>
      <c r="AN2517" s="27"/>
    </row>
    <row r="2518" spans="31:40">
      <c r="AE2518" s="74"/>
      <c r="AF2518" s="27"/>
      <c r="AG2518" s="27"/>
      <c r="AH2518" s="75"/>
      <c r="AI2518" s="27"/>
      <c r="AJ2518" s="27"/>
      <c r="AK2518" s="76"/>
      <c r="AL2518" s="27"/>
      <c r="AM2518" s="76"/>
      <c r="AN2518" s="27"/>
    </row>
    <row r="2519" spans="31:40">
      <c r="AE2519" s="74"/>
      <c r="AF2519" s="27"/>
      <c r="AG2519" s="27"/>
      <c r="AH2519" s="75"/>
      <c r="AI2519" s="27"/>
      <c r="AJ2519" s="27"/>
      <c r="AK2519" s="76"/>
      <c r="AL2519" s="27"/>
      <c r="AM2519" s="76"/>
      <c r="AN2519" s="27"/>
    </row>
    <row r="2520" spans="31:40">
      <c r="AE2520" s="74"/>
      <c r="AF2520" s="27"/>
      <c r="AG2520" s="27"/>
      <c r="AH2520" s="75"/>
      <c r="AI2520" s="27"/>
      <c r="AJ2520" s="27"/>
      <c r="AK2520" s="76"/>
      <c r="AL2520" s="27"/>
      <c r="AM2520" s="76"/>
      <c r="AN2520" s="27"/>
    </row>
    <row r="2521" spans="31:40">
      <c r="AE2521" s="74"/>
      <c r="AF2521" s="27"/>
      <c r="AG2521" s="27"/>
      <c r="AH2521" s="75"/>
      <c r="AI2521" s="27"/>
      <c r="AJ2521" s="27"/>
      <c r="AK2521" s="76"/>
      <c r="AL2521" s="27"/>
      <c r="AM2521" s="76"/>
      <c r="AN2521" s="27"/>
    </row>
    <row r="2522" spans="31:40">
      <c r="AE2522" s="74"/>
      <c r="AF2522" s="27"/>
      <c r="AG2522" s="27"/>
      <c r="AH2522" s="75"/>
      <c r="AI2522" s="27"/>
      <c r="AJ2522" s="27"/>
      <c r="AK2522" s="76"/>
      <c r="AL2522" s="27"/>
      <c r="AM2522" s="76"/>
      <c r="AN2522" s="27"/>
    </row>
    <row r="2523" spans="31:40">
      <c r="AE2523" s="74"/>
      <c r="AF2523" s="27"/>
      <c r="AG2523" s="27"/>
      <c r="AH2523" s="75"/>
      <c r="AI2523" s="27"/>
      <c r="AJ2523" s="27"/>
      <c r="AK2523" s="76"/>
      <c r="AL2523" s="27"/>
      <c r="AM2523" s="76"/>
      <c r="AN2523" s="27"/>
    </row>
    <row r="2524" spans="31:40">
      <c r="AE2524" s="74"/>
      <c r="AF2524" s="27"/>
      <c r="AG2524" s="27"/>
      <c r="AH2524" s="75"/>
      <c r="AI2524" s="27"/>
      <c r="AJ2524" s="27"/>
      <c r="AK2524" s="76"/>
      <c r="AL2524" s="27"/>
      <c r="AM2524" s="76"/>
      <c r="AN2524" s="27"/>
    </row>
    <row r="2525" spans="31:40">
      <c r="AE2525" s="74"/>
      <c r="AF2525" s="27"/>
      <c r="AG2525" s="27"/>
      <c r="AH2525" s="75"/>
      <c r="AI2525" s="27"/>
      <c r="AJ2525" s="27"/>
      <c r="AK2525" s="76"/>
      <c r="AL2525" s="27"/>
      <c r="AM2525" s="76"/>
      <c r="AN2525" s="27"/>
    </row>
    <row r="2526" spans="31:40">
      <c r="AE2526" s="74"/>
      <c r="AF2526" s="27"/>
      <c r="AG2526" s="27"/>
      <c r="AH2526" s="75"/>
      <c r="AI2526" s="27"/>
      <c r="AJ2526" s="27"/>
      <c r="AK2526" s="76"/>
      <c r="AL2526" s="27"/>
      <c r="AM2526" s="76"/>
      <c r="AN2526" s="27"/>
    </row>
    <row r="2527" spans="31:40">
      <c r="AE2527" s="74"/>
      <c r="AF2527" s="27"/>
      <c r="AG2527" s="27"/>
      <c r="AH2527" s="75"/>
      <c r="AI2527" s="27"/>
      <c r="AJ2527" s="27"/>
      <c r="AK2527" s="76"/>
      <c r="AL2527" s="27"/>
      <c r="AM2527" s="76"/>
      <c r="AN2527" s="27"/>
    </row>
    <row r="2528" spans="31:40">
      <c r="AE2528" s="74"/>
      <c r="AF2528" s="27"/>
      <c r="AG2528" s="27"/>
      <c r="AH2528" s="75"/>
      <c r="AI2528" s="27"/>
      <c r="AJ2528" s="27"/>
      <c r="AK2528" s="76"/>
      <c r="AL2528" s="27"/>
      <c r="AM2528" s="76"/>
      <c r="AN2528" s="27"/>
    </row>
    <row r="2529" spans="31:40">
      <c r="AE2529" s="74"/>
      <c r="AF2529" s="27"/>
      <c r="AG2529" s="27"/>
      <c r="AH2529" s="75"/>
      <c r="AI2529" s="27"/>
      <c r="AJ2529" s="27"/>
      <c r="AK2529" s="76"/>
      <c r="AL2529" s="27"/>
      <c r="AM2529" s="76"/>
      <c r="AN2529" s="27"/>
    </row>
    <row r="2530" spans="31:40">
      <c r="AE2530" s="74"/>
      <c r="AF2530" s="27"/>
      <c r="AG2530" s="27"/>
      <c r="AH2530" s="75"/>
      <c r="AI2530" s="27"/>
      <c r="AJ2530" s="27"/>
      <c r="AK2530" s="76"/>
      <c r="AL2530" s="27"/>
      <c r="AM2530" s="76"/>
      <c r="AN2530" s="27"/>
    </row>
    <row r="2531" spans="31:40">
      <c r="AE2531" s="74"/>
      <c r="AF2531" s="27"/>
      <c r="AG2531" s="27"/>
      <c r="AH2531" s="75"/>
      <c r="AI2531" s="27"/>
      <c r="AJ2531" s="27"/>
      <c r="AK2531" s="76"/>
      <c r="AL2531" s="27"/>
      <c r="AM2531" s="76"/>
      <c r="AN2531" s="27"/>
    </row>
    <row r="2532" spans="31:40">
      <c r="AE2532" s="74"/>
      <c r="AF2532" s="27"/>
      <c r="AG2532" s="27"/>
      <c r="AH2532" s="75"/>
      <c r="AI2532" s="27"/>
      <c r="AJ2532" s="27"/>
      <c r="AK2532" s="76"/>
      <c r="AL2532" s="27"/>
      <c r="AM2532" s="76"/>
      <c r="AN2532" s="27"/>
    </row>
    <row r="2533" spans="31:40">
      <c r="AE2533" s="74"/>
      <c r="AF2533" s="27"/>
      <c r="AG2533" s="27"/>
      <c r="AH2533" s="75"/>
      <c r="AI2533" s="27"/>
      <c r="AJ2533" s="27"/>
      <c r="AK2533" s="76"/>
      <c r="AL2533" s="27"/>
      <c r="AM2533" s="76"/>
      <c r="AN2533" s="27"/>
    </row>
    <row r="2534" spans="31:40">
      <c r="AE2534" s="74"/>
      <c r="AF2534" s="27"/>
      <c r="AG2534" s="27"/>
      <c r="AH2534" s="75"/>
      <c r="AI2534" s="27"/>
      <c r="AJ2534" s="27"/>
      <c r="AK2534" s="76"/>
      <c r="AL2534" s="27"/>
      <c r="AM2534" s="76"/>
      <c r="AN2534" s="27"/>
    </row>
    <row r="2535" spans="31:40">
      <c r="AE2535" s="74"/>
      <c r="AF2535" s="27"/>
      <c r="AG2535" s="27"/>
      <c r="AH2535" s="75"/>
      <c r="AI2535" s="27"/>
      <c r="AJ2535" s="27"/>
      <c r="AK2535" s="76"/>
      <c r="AL2535" s="27"/>
      <c r="AM2535" s="76"/>
      <c r="AN2535" s="27"/>
    </row>
    <row r="2536" spans="31:40">
      <c r="AE2536" s="74"/>
      <c r="AF2536" s="27"/>
      <c r="AG2536" s="27"/>
      <c r="AH2536" s="75"/>
      <c r="AI2536" s="27"/>
      <c r="AJ2536" s="27"/>
      <c r="AK2536" s="76"/>
      <c r="AL2536" s="27"/>
      <c r="AM2536" s="76"/>
      <c r="AN2536" s="27"/>
    </row>
    <row r="2537" spans="31:40">
      <c r="AE2537" s="74"/>
      <c r="AF2537" s="27"/>
      <c r="AG2537" s="27"/>
      <c r="AH2537" s="75"/>
      <c r="AI2537" s="27"/>
      <c r="AJ2537" s="27"/>
      <c r="AK2537" s="76"/>
      <c r="AL2537" s="27"/>
      <c r="AM2537" s="76"/>
      <c r="AN2537" s="27"/>
    </row>
    <row r="2538" spans="31:40">
      <c r="AE2538" s="74"/>
      <c r="AF2538" s="27"/>
      <c r="AG2538" s="27"/>
      <c r="AH2538" s="75"/>
      <c r="AI2538" s="27"/>
      <c r="AJ2538" s="27"/>
      <c r="AK2538" s="76"/>
      <c r="AL2538" s="27"/>
      <c r="AM2538" s="76"/>
      <c r="AN2538" s="27"/>
    </row>
    <row r="2539" spans="31:40">
      <c r="AE2539" s="74"/>
      <c r="AF2539" s="27"/>
      <c r="AG2539" s="27"/>
      <c r="AH2539" s="75"/>
      <c r="AI2539" s="27"/>
      <c r="AJ2539" s="27"/>
      <c r="AK2539" s="76"/>
      <c r="AL2539" s="27"/>
      <c r="AM2539" s="76"/>
      <c r="AN2539" s="27"/>
    </row>
    <row r="2540" spans="31:40">
      <c r="AE2540" s="74"/>
      <c r="AF2540" s="27"/>
      <c r="AG2540" s="27"/>
      <c r="AH2540" s="75"/>
      <c r="AI2540" s="27"/>
      <c r="AJ2540" s="27"/>
      <c r="AK2540" s="76"/>
      <c r="AL2540" s="27"/>
      <c r="AM2540" s="76"/>
      <c r="AN2540" s="27"/>
    </row>
    <row r="2541" spans="31:40">
      <c r="AE2541" s="74"/>
      <c r="AF2541" s="27"/>
      <c r="AG2541" s="27"/>
      <c r="AH2541" s="75"/>
      <c r="AI2541" s="27"/>
      <c r="AJ2541" s="27"/>
      <c r="AK2541" s="76"/>
      <c r="AL2541" s="27"/>
      <c r="AM2541" s="76"/>
      <c r="AN2541" s="27"/>
    </row>
    <row r="2542" spans="31:40">
      <c r="AE2542" s="74"/>
      <c r="AF2542" s="27"/>
      <c r="AG2542" s="27"/>
      <c r="AH2542" s="75"/>
      <c r="AI2542" s="27"/>
      <c r="AJ2542" s="27"/>
      <c r="AK2542" s="76"/>
      <c r="AL2542" s="27"/>
      <c r="AM2542" s="76"/>
      <c r="AN2542" s="27"/>
    </row>
    <row r="2543" spans="31:40">
      <c r="AE2543" s="74"/>
      <c r="AF2543" s="27"/>
      <c r="AG2543" s="27"/>
      <c r="AH2543" s="75"/>
      <c r="AI2543" s="27"/>
      <c r="AJ2543" s="27"/>
      <c r="AK2543" s="76"/>
      <c r="AL2543" s="27"/>
      <c r="AM2543" s="76"/>
      <c r="AN2543" s="27"/>
    </row>
    <row r="2544" spans="31:40">
      <c r="AE2544" s="74"/>
      <c r="AF2544" s="27"/>
      <c r="AG2544" s="27"/>
      <c r="AH2544" s="75"/>
      <c r="AI2544" s="27"/>
      <c r="AJ2544" s="27"/>
      <c r="AK2544" s="76"/>
      <c r="AL2544" s="27"/>
      <c r="AM2544" s="76"/>
      <c r="AN2544" s="27"/>
    </row>
    <row r="2545" spans="31:40">
      <c r="AE2545" s="74"/>
      <c r="AF2545" s="27"/>
      <c r="AG2545" s="27"/>
      <c r="AH2545" s="75"/>
      <c r="AI2545" s="27"/>
      <c r="AJ2545" s="27"/>
      <c r="AK2545" s="76"/>
      <c r="AL2545" s="27"/>
      <c r="AM2545" s="76"/>
      <c r="AN2545" s="27"/>
    </row>
    <row r="2546" spans="31:40">
      <c r="AE2546" s="74"/>
      <c r="AF2546" s="27"/>
      <c r="AG2546" s="27"/>
      <c r="AH2546" s="75"/>
      <c r="AI2546" s="27"/>
      <c r="AJ2546" s="27"/>
      <c r="AK2546" s="76"/>
      <c r="AL2546" s="27"/>
      <c r="AM2546" s="76"/>
      <c r="AN2546" s="27"/>
    </row>
    <row r="2547" spans="31:40">
      <c r="AE2547" s="74"/>
      <c r="AF2547" s="27"/>
      <c r="AG2547" s="27"/>
      <c r="AH2547" s="75"/>
      <c r="AI2547" s="27"/>
      <c r="AJ2547" s="27"/>
      <c r="AK2547" s="76"/>
      <c r="AL2547" s="27"/>
      <c r="AM2547" s="76"/>
      <c r="AN2547" s="27"/>
    </row>
    <row r="2548" spans="31:40">
      <c r="AE2548" s="74"/>
      <c r="AF2548" s="27"/>
      <c r="AG2548" s="27"/>
      <c r="AH2548" s="75"/>
      <c r="AI2548" s="27"/>
      <c r="AJ2548" s="27"/>
      <c r="AK2548" s="76"/>
      <c r="AL2548" s="27"/>
      <c r="AM2548" s="76"/>
      <c r="AN2548" s="27"/>
    </row>
    <row r="2549" spans="31:40">
      <c r="AE2549" s="74"/>
      <c r="AF2549" s="27"/>
      <c r="AG2549" s="27"/>
      <c r="AH2549" s="75"/>
      <c r="AI2549" s="27"/>
      <c r="AJ2549" s="27"/>
      <c r="AK2549" s="76"/>
      <c r="AL2549" s="27"/>
      <c r="AM2549" s="76"/>
      <c r="AN2549" s="27"/>
    </row>
    <row r="2550" spans="31:40">
      <c r="AE2550" s="74"/>
      <c r="AF2550" s="27"/>
      <c r="AG2550" s="27"/>
      <c r="AH2550" s="75"/>
      <c r="AI2550" s="27"/>
      <c r="AJ2550" s="27"/>
      <c r="AK2550" s="76"/>
      <c r="AL2550" s="27"/>
      <c r="AM2550" s="76"/>
      <c r="AN2550" s="27"/>
    </row>
    <row r="2551" spans="31:40">
      <c r="AE2551" s="74"/>
      <c r="AF2551" s="27"/>
      <c r="AG2551" s="27"/>
      <c r="AH2551" s="75"/>
      <c r="AI2551" s="27"/>
      <c r="AJ2551" s="27"/>
      <c r="AK2551" s="76"/>
      <c r="AL2551" s="27"/>
      <c r="AM2551" s="76"/>
      <c r="AN2551" s="27"/>
    </row>
    <row r="2552" spans="31:40">
      <c r="AE2552" s="74"/>
      <c r="AF2552" s="27"/>
      <c r="AG2552" s="27"/>
      <c r="AH2552" s="75"/>
      <c r="AI2552" s="27"/>
      <c r="AJ2552" s="27"/>
      <c r="AK2552" s="76"/>
      <c r="AL2552" s="27"/>
      <c r="AM2552" s="76"/>
      <c r="AN2552" s="27"/>
    </row>
    <row r="2553" spans="31:40">
      <c r="AE2553" s="74"/>
      <c r="AF2553" s="27"/>
      <c r="AG2553" s="27"/>
      <c r="AH2553" s="75"/>
      <c r="AI2553" s="27"/>
      <c r="AJ2553" s="27"/>
      <c r="AK2553" s="76"/>
      <c r="AL2553" s="27"/>
      <c r="AM2553" s="76"/>
      <c r="AN2553" s="27"/>
    </row>
    <row r="2554" spans="31:40">
      <c r="AE2554" s="74"/>
      <c r="AF2554" s="27"/>
      <c r="AG2554" s="27"/>
      <c r="AH2554" s="75"/>
      <c r="AI2554" s="27"/>
      <c r="AJ2554" s="27"/>
      <c r="AK2554" s="76"/>
      <c r="AL2554" s="27"/>
      <c r="AM2554" s="76"/>
      <c r="AN2554" s="27"/>
    </row>
    <row r="2555" spans="31:40">
      <c r="AE2555" s="74"/>
      <c r="AF2555" s="27"/>
      <c r="AG2555" s="27"/>
      <c r="AH2555" s="75"/>
      <c r="AI2555" s="27"/>
      <c r="AJ2555" s="27"/>
      <c r="AK2555" s="76"/>
      <c r="AL2555" s="27"/>
      <c r="AM2555" s="76"/>
      <c r="AN2555" s="27"/>
    </row>
    <row r="2556" spans="31:40">
      <c r="AE2556" s="74"/>
      <c r="AF2556" s="27"/>
      <c r="AG2556" s="27"/>
      <c r="AH2556" s="75"/>
      <c r="AI2556" s="27"/>
      <c r="AJ2556" s="27"/>
      <c r="AK2556" s="76"/>
      <c r="AL2556" s="27"/>
      <c r="AM2556" s="76"/>
      <c r="AN2556" s="27"/>
    </row>
    <row r="2557" spans="31:40">
      <c r="AE2557" s="74"/>
      <c r="AF2557" s="27"/>
      <c r="AG2557" s="27"/>
      <c r="AH2557" s="75"/>
      <c r="AI2557" s="27"/>
      <c r="AJ2557" s="27"/>
      <c r="AK2557" s="76"/>
      <c r="AL2557" s="27"/>
      <c r="AM2557" s="76"/>
      <c r="AN2557" s="27"/>
    </row>
    <row r="2558" spans="31:40">
      <c r="AE2558" s="74"/>
      <c r="AF2558" s="27"/>
      <c r="AG2558" s="27"/>
      <c r="AH2558" s="75"/>
      <c r="AI2558" s="27"/>
      <c r="AJ2558" s="27"/>
      <c r="AK2558" s="76"/>
      <c r="AL2558" s="27"/>
      <c r="AM2558" s="76"/>
      <c r="AN2558" s="27"/>
    </row>
    <row r="2559" spans="31:40">
      <c r="AE2559" s="74"/>
      <c r="AF2559" s="27"/>
      <c r="AG2559" s="27"/>
      <c r="AH2559" s="75"/>
      <c r="AI2559" s="27"/>
      <c r="AJ2559" s="27"/>
      <c r="AK2559" s="76"/>
      <c r="AL2559" s="27"/>
      <c r="AM2559" s="76"/>
      <c r="AN2559" s="27"/>
    </row>
    <row r="2560" spans="31:40">
      <c r="AE2560" s="74"/>
      <c r="AF2560" s="27"/>
      <c r="AG2560" s="27"/>
      <c r="AH2560" s="75"/>
      <c r="AI2560" s="27"/>
      <c r="AJ2560" s="27"/>
      <c r="AK2560" s="76"/>
      <c r="AL2560" s="27"/>
      <c r="AM2560" s="76"/>
      <c r="AN2560" s="27"/>
    </row>
    <row r="2561" spans="31:40">
      <c r="AE2561" s="74"/>
      <c r="AF2561" s="27"/>
      <c r="AG2561" s="27"/>
      <c r="AH2561" s="75"/>
      <c r="AI2561" s="27"/>
      <c r="AJ2561" s="27"/>
      <c r="AK2561" s="76"/>
      <c r="AL2561" s="27"/>
      <c r="AM2561" s="76"/>
      <c r="AN2561" s="27"/>
    </row>
    <row r="2562" spans="31:40">
      <c r="AE2562" s="74"/>
      <c r="AF2562" s="27"/>
      <c r="AG2562" s="27"/>
      <c r="AH2562" s="75"/>
      <c r="AI2562" s="27"/>
      <c r="AJ2562" s="27"/>
      <c r="AK2562" s="76"/>
      <c r="AL2562" s="27"/>
      <c r="AM2562" s="76"/>
      <c r="AN2562" s="27"/>
    </row>
    <row r="2563" spans="31:40">
      <c r="AE2563" s="74"/>
      <c r="AF2563" s="27"/>
      <c r="AG2563" s="27"/>
      <c r="AH2563" s="75"/>
      <c r="AI2563" s="27"/>
      <c r="AJ2563" s="27"/>
      <c r="AK2563" s="76"/>
      <c r="AL2563" s="27"/>
      <c r="AM2563" s="76"/>
      <c r="AN2563" s="27"/>
    </row>
    <row r="2564" spans="31:40">
      <c r="AE2564" s="74"/>
      <c r="AF2564" s="27"/>
      <c r="AG2564" s="27"/>
      <c r="AH2564" s="75"/>
      <c r="AI2564" s="27"/>
      <c r="AJ2564" s="27"/>
      <c r="AK2564" s="76"/>
      <c r="AL2564" s="27"/>
      <c r="AM2564" s="76"/>
      <c r="AN2564" s="27"/>
    </row>
    <row r="2565" spans="31:40">
      <c r="AE2565" s="74"/>
      <c r="AF2565" s="27"/>
      <c r="AG2565" s="27"/>
      <c r="AH2565" s="75"/>
      <c r="AI2565" s="27"/>
      <c r="AJ2565" s="27"/>
      <c r="AK2565" s="76"/>
      <c r="AL2565" s="27"/>
      <c r="AM2565" s="76"/>
      <c r="AN2565" s="27"/>
    </row>
    <row r="2566" spans="31:40">
      <c r="AE2566" s="74"/>
      <c r="AF2566" s="27"/>
      <c r="AG2566" s="27"/>
      <c r="AH2566" s="75"/>
      <c r="AI2566" s="27"/>
      <c r="AJ2566" s="27"/>
      <c r="AK2566" s="76"/>
      <c r="AL2566" s="27"/>
      <c r="AM2566" s="76"/>
      <c r="AN2566" s="27"/>
    </row>
    <row r="2567" spans="31:40">
      <c r="AE2567" s="74"/>
      <c r="AF2567" s="27"/>
      <c r="AG2567" s="27"/>
      <c r="AH2567" s="75"/>
      <c r="AI2567" s="27"/>
      <c r="AJ2567" s="27"/>
      <c r="AK2567" s="76"/>
      <c r="AL2567" s="27"/>
      <c r="AM2567" s="76"/>
      <c r="AN2567" s="27"/>
    </row>
    <row r="2568" spans="31:40">
      <c r="AE2568" s="74"/>
      <c r="AF2568" s="27"/>
      <c r="AG2568" s="27"/>
      <c r="AH2568" s="75"/>
      <c r="AI2568" s="27"/>
      <c r="AJ2568" s="27"/>
      <c r="AK2568" s="76"/>
      <c r="AL2568" s="27"/>
      <c r="AM2568" s="76"/>
      <c r="AN2568" s="27"/>
    </row>
    <row r="2569" spans="31:40">
      <c r="AE2569" s="74"/>
      <c r="AF2569" s="27"/>
      <c r="AG2569" s="27"/>
      <c r="AH2569" s="75"/>
      <c r="AI2569" s="27"/>
      <c r="AJ2569" s="27"/>
      <c r="AK2569" s="76"/>
      <c r="AL2569" s="27"/>
      <c r="AM2569" s="76"/>
      <c r="AN2569" s="27"/>
    </row>
    <row r="2570" spans="31:40">
      <c r="AE2570" s="74"/>
      <c r="AF2570" s="27"/>
      <c r="AG2570" s="27"/>
      <c r="AH2570" s="75"/>
      <c r="AI2570" s="27"/>
      <c r="AJ2570" s="27"/>
      <c r="AK2570" s="76"/>
      <c r="AL2570" s="27"/>
      <c r="AM2570" s="76"/>
      <c r="AN2570" s="27"/>
    </row>
    <row r="2571" spans="31:40">
      <c r="AE2571" s="74"/>
      <c r="AF2571" s="27"/>
      <c r="AG2571" s="27"/>
      <c r="AH2571" s="75"/>
      <c r="AI2571" s="27"/>
      <c r="AJ2571" s="27"/>
      <c r="AK2571" s="76"/>
      <c r="AL2571" s="27"/>
      <c r="AM2571" s="76"/>
      <c r="AN2571" s="27"/>
    </row>
    <row r="2572" spans="31:40">
      <c r="AE2572" s="74"/>
      <c r="AF2572" s="27"/>
      <c r="AG2572" s="27"/>
      <c r="AH2572" s="75"/>
      <c r="AI2572" s="27"/>
      <c r="AJ2572" s="27"/>
      <c r="AK2572" s="76"/>
      <c r="AL2572" s="27"/>
      <c r="AM2572" s="76"/>
      <c r="AN2572" s="27"/>
    </row>
    <row r="2573" spans="31:40">
      <c r="AE2573" s="74"/>
      <c r="AF2573" s="27"/>
      <c r="AG2573" s="27"/>
      <c r="AH2573" s="75"/>
      <c r="AI2573" s="27"/>
      <c r="AJ2573" s="27"/>
      <c r="AK2573" s="76"/>
      <c r="AL2573" s="27"/>
      <c r="AM2573" s="76"/>
      <c r="AN2573" s="27"/>
    </row>
    <row r="2574" spans="31:40">
      <c r="AE2574" s="74"/>
      <c r="AF2574" s="27"/>
      <c r="AG2574" s="27"/>
      <c r="AH2574" s="75"/>
      <c r="AI2574" s="27"/>
      <c r="AJ2574" s="27"/>
      <c r="AK2574" s="76"/>
      <c r="AL2574" s="27"/>
      <c r="AM2574" s="76"/>
      <c r="AN2574" s="27"/>
    </row>
    <row r="2575" spans="31:40">
      <c r="AE2575" s="74"/>
      <c r="AF2575" s="27"/>
      <c r="AG2575" s="27"/>
      <c r="AH2575" s="75"/>
      <c r="AI2575" s="27"/>
      <c r="AJ2575" s="27"/>
      <c r="AK2575" s="76"/>
      <c r="AL2575" s="27"/>
      <c r="AM2575" s="76"/>
      <c r="AN2575" s="27"/>
    </row>
    <row r="2576" spans="31:40">
      <c r="AE2576" s="74"/>
      <c r="AF2576" s="27"/>
      <c r="AG2576" s="27"/>
      <c r="AH2576" s="75"/>
      <c r="AI2576" s="27"/>
      <c r="AJ2576" s="27"/>
      <c r="AK2576" s="76"/>
      <c r="AL2576" s="27"/>
      <c r="AM2576" s="76"/>
      <c r="AN2576" s="27"/>
    </row>
    <row r="2577" spans="31:40">
      <c r="AE2577" s="74"/>
      <c r="AF2577" s="27"/>
      <c r="AG2577" s="27"/>
      <c r="AH2577" s="75"/>
      <c r="AI2577" s="27"/>
      <c r="AJ2577" s="27"/>
      <c r="AK2577" s="76"/>
      <c r="AL2577" s="27"/>
      <c r="AM2577" s="76"/>
      <c r="AN2577" s="27"/>
    </row>
    <row r="2578" spans="31:40">
      <c r="AE2578" s="74"/>
      <c r="AF2578" s="27"/>
      <c r="AG2578" s="27"/>
      <c r="AH2578" s="75"/>
      <c r="AI2578" s="27"/>
      <c r="AJ2578" s="27"/>
      <c r="AK2578" s="76"/>
      <c r="AL2578" s="27"/>
      <c r="AM2578" s="76"/>
      <c r="AN2578" s="27"/>
    </row>
    <row r="2579" spans="31:40">
      <c r="AE2579" s="74"/>
      <c r="AF2579" s="27"/>
      <c r="AG2579" s="27"/>
      <c r="AH2579" s="75"/>
      <c r="AI2579" s="27"/>
      <c r="AJ2579" s="27"/>
      <c r="AK2579" s="76"/>
      <c r="AL2579" s="27"/>
      <c r="AM2579" s="76"/>
      <c r="AN2579" s="27"/>
    </row>
    <row r="2580" spans="31:40">
      <c r="AE2580" s="74"/>
      <c r="AF2580" s="27"/>
      <c r="AG2580" s="27"/>
      <c r="AH2580" s="75"/>
      <c r="AI2580" s="27"/>
      <c r="AJ2580" s="27"/>
      <c r="AK2580" s="76"/>
      <c r="AL2580" s="27"/>
      <c r="AM2580" s="76"/>
      <c r="AN2580" s="27"/>
    </row>
    <row r="2581" spans="31:40">
      <c r="AE2581" s="74"/>
      <c r="AF2581" s="27"/>
      <c r="AG2581" s="27"/>
      <c r="AH2581" s="75"/>
      <c r="AI2581" s="27"/>
      <c r="AJ2581" s="27"/>
      <c r="AK2581" s="76"/>
      <c r="AL2581" s="27"/>
      <c r="AM2581" s="76"/>
      <c r="AN2581" s="27"/>
    </row>
    <row r="2582" spans="31:40">
      <c r="AE2582" s="74"/>
      <c r="AF2582" s="27"/>
      <c r="AG2582" s="27"/>
      <c r="AH2582" s="75"/>
      <c r="AI2582" s="27"/>
      <c r="AJ2582" s="27"/>
      <c r="AK2582" s="76"/>
      <c r="AL2582" s="27"/>
      <c r="AM2582" s="76"/>
      <c r="AN2582" s="27"/>
    </row>
    <row r="2583" spans="31:40">
      <c r="AE2583" s="74"/>
      <c r="AF2583" s="27"/>
      <c r="AG2583" s="27"/>
      <c r="AH2583" s="75"/>
      <c r="AI2583" s="27"/>
      <c r="AJ2583" s="27"/>
      <c r="AK2583" s="76"/>
      <c r="AL2583" s="27"/>
      <c r="AM2583" s="76"/>
      <c r="AN2583" s="27"/>
    </row>
    <row r="2584" spans="31:40">
      <c r="AE2584" s="74"/>
      <c r="AF2584" s="27"/>
      <c r="AG2584" s="27"/>
      <c r="AH2584" s="75"/>
      <c r="AI2584" s="27"/>
      <c r="AJ2584" s="27"/>
      <c r="AK2584" s="76"/>
      <c r="AL2584" s="27"/>
      <c r="AM2584" s="76"/>
      <c r="AN2584" s="27"/>
    </row>
    <row r="2585" spans="31:40">
      <c r="AE2585" s="74"/>
      <c r="AF2585" s="27"/>
      <c r="AG2585" s="27"/>
      <c r="AH2585" s="75"/>
      <c r="AI2585" s="27"/>
      <c r="AJ2585" s="27"/>
      <c r="AK2585" s="76"/>
      <c r="AL2585" s="27"/>
      <c r="AM2585" s="76"/>
      <c r="AN2585" s="27"/>
    </row>
    <row r="2586" spans="31:40">
      <c r="AE2586" s="74"/>
      <c r="AF2586" s="27"/>
      <c r="AG2586" s="27"/>
      <c r="AH2586" s="75"/>
      <c r="AI2586" s="27"/>
      <c r="AJ2586" s="27"/>
      <c r="AK2586" s="76"/>
      <c r="AL2586" s="27"/>
      <c r="AM2586" s="76"/>
      <c r="AN2586" s="27"/>
    </row>
    <row r="2587" spans="31:40">
      <c r="AE2587" s="74"/>
      <c r="AF2587" s="27"/>
      <c r="AG2587" s="27"/>
      <c r="AH2587" s="75"/>
      <c r="AI2587" s="27"/>
      <c r="AJ2587" s="27"/>
      <c r="AK2587" s="76"/>
      <c r="AL2587" s="27"/>
      <c r="AM2587" s="76"/>
      <c r="AN2587" s="27"/>
    </row>
    <row r="2588" spans="31:40">
      <c r="AE2588" s="74"/>
      <c r="AF2588" s="27"/>
      <c r="AG2588" s="27"/>
      <c r="AH2588" s="75"/>
      <c r="AI2588" s="27"/>
      <c r="AJ2588" s="27"/>
      <c r="AK2588" s="76"/>
      <c r="AL2588" s="27"/>
      <c r="AM2588" s="76"/>
      <c r="AN2588" s="27"/>
    </row>
    <row r="2589" spans="31:40">
      <c r="AE2589" s="74"/>
      <c r="AF2589" s="27"/>
      <c r="AG2589" s="27"/>
      <c r="AH2589" s="75"/>
      <c r="AI2589" s="27"/>
      <c r="AJ2589" s="27"/>
      <c r="AK2589" s="76"/>
      <c r="AL2589" s="27"/>
      <c r="AM2589" s="76"/>
      <c r="AN2589" s="27"/>
    </row>
    <row r="2590" spans="31:40">
      <c r="AE2590" s="74"/>
      <c r="AF2590" s="27"/>
      <c r="AG2590" s="27"/>
      <c r="AH2590" s="75"/>
      <c r="AI2590" s="27"/>
      <c r="AJ2590" s="27"/>
      <c r="AK2590" s="76"/>
      <c r="AL2590" s="27"/>
      <c r="AM2590" s="76"/>
      <c r="AN2590" s="27"/>
    </row>
    <row r="2591" spans="31:40">
      <c r="AE2591" s="74"/>
      <c r="AF2591" s="27"/>
      <c r="AG2591" s="27"/>
      <c r="AH2591" s="75"/>
      <c r="AI2591" s="27"/>
      <c r="AJ2591" s="27"/>
      <c r="AK2591" s="76"/>
      <c r="AL2591" s="27"/>
      <c r="AM2591" s="76"/>
      <c r="AN2591" s="27"/>
    </row>
    <row r="2592" spans="31:40">
      <c r="AE2592" s="74"/>
      <c r="AF2592" s="27"/>
      <c r="AG2592" s="27"/>
      <c r="AH2592" s="75"/>
      <c r="AI2592" s="27"/>
      <c r="AJ2592" s="27"/>
      <c r="AK2592" s="76"/>
      <c r="AL2592" s="27"/>
      <c r="AM2592" s="76"/>
      <c r="AN2592" s="27"/>
    </row>
    <row r="2593" spans="31:40">
      <c r="AE2593" s="74"/>
      <c r="AF2593" s="27"/>
      <c r="AG2593" s="27"/>
      <c r="AH2593" s="75"/>
      <c r="AI2593" s="27"/>
      <c r="AJ2593" s="27"/>
      <c r="AK2593" s="76"/>
      <c r="AL2593" s="27"/>
      <c r="AM2593" s="76"/>
      <c r="AN2593" s="27"/>
    </row>
    <row r="2594" spans="31:40">
      <c r="AE2594" s="74"/>
      <c r="AF2594" s="27"/>
      <c r="AG2594" s="27"/>
      <c r="AH2594" s="75"/>
      <c r="AI2594" s="27"/>
      <c r="AJ2594" s="27"/>
      <c r="AK2594" s="76"/>
      <c r="AL2594" s="27"/>
      <c r="AM2594" s="76"/>
      <c r="AN2594" s="27"/>
    </row>
    <row r="2595" spans="31:40">
      <c r="AE2595" s="74"/>
      <c r="AF2595" s="27"/>
      <c r="AG2595" s="27"/>
      <c r="AH2595" s="75"/>
      <c r="AI2595" s="27"/>
      <c r="AJ2595" s="27"/>
      <c r="AK2595" s="76"/>
      <c r="AL2595" s="27"/>
      <c r="AM2595" s="76"/>
      <c r="AN2595" s="27"/>
    </row>
    <row r="2596" spans="31:40">
      <c r="AE2596" s="74"/>
      <c r="AF2596" s="27"/>
      <c r="AG2596" s="27"/>
      <c r="AH2596" s="75"/>
      <c r="AI2596" s="27"/>
      <c r="AJ2596" s="27"/>
      <c r="AK2596" s="76"/>
      <c r="AL2596" s="27"/>
      <c r="AM2596" s="76"/>
      <c r="AN2596" s="27"/>
    </row>
    <row r="2597" spans="31:40">
      <c r="AE2597" s="74"/>
      <c r="AF2597" s="27"/>
      <c r="AG2597" s="27"/>
      <c r="AH2597" s="75"/>
      <c r="AI2597" s="27"/>
      <c r="AJ2597" s="27"/>
      <c r="AK2597" s="76"/>
      <c r="AL2597" s="27"/>
      <c r="AM2597" s="76"/>
      <c r="AN2597" s="27"/>
    </row>
    <row r="2598" spans="31:40">
      <c r="AE2598" s="74"/>
      <c r="AF2598" s="27"/>
      <c r="AG2598" s="27"/>
      <c r="AH2598" s="75"/>
      <c r="AI2598" s="27"/>
      <c r="AJ2598" s="27"/>
      <c r="AK2598" s="76"/>
      <c r="AL2598" s="27"/>
      <c r="AM2598" s="76"/>
      <c r="AN2598" s="27"/>
    </row>
    <row r="2599" spans="31:40">
      <c r="AE2599" s="74"/>
      <c r="AF2599" s="27"/>
      <c r="AG2599" s="27"/>
      <c r="AH2599" s="75"/>
      <c r="AI2599" s="27"/>
      <c r="AJ2599" s="27"/>
      <c r="AK2599" s="76"/>
      <c r="AL2599" s="27"/>
      <c r="AM2599" s="76"/>
      <c r="AN2599" s="27"/>
    </row>
    <row r="2600" spans="31:40">
      <c r="AE2600" s="74"/>
      <c r="AF2600" s="27"/>
      <c r="AG2600" s="27"/>
      <c r="AH2600" s="75"/>
      <c r="AI2600" s="27"/>
      <c r="AJ2600" s="27"/>
      <c r="AK2600" s="76"/>
      <c r="AL2600" s="27"/>
      <c r="AM2600" s="76"/>
      <c r="AN2600" s="27"/>
    </row>
    <row r="2601" spans="31:40">
      <c r="AE2601" s="74"/>
      <c r="AF2601" s="27"/>
      <c r="AG2601" s="27"/>
      <c r="AH2601" s="75"/>
      <c r="AI2601" s="27"/>
      <c r="AJ2601" s="27"/>
      <c r="AK2601" s="76"/>
      <c r="AL2601" s="27"/>
      <c r="AM2601" s="76"/>
      <c r="AN2601" s="27"/>
    </row>
    <row r="2602" spans="31:40">
      <c r="AE2602" s="74"/>
      <c r="AF2602" s="27"/>
      <c r="AG2602" s="27"/>
      <c r="AH2602" s="75"/>
      <c r="AI2602" s="27"/>
      <c r="AJ2602" s="27"/>
      <c r="AK2602" s="76"/>
      <c r="AL2602" s="27"/>
      <c r="AM2602" s="76"/>
      <c r="AN2602" s="27"/>
    </row>
    <row r="2603" spans="31:40">
      <c r="AE2603" s="74"/>
      <c r="AF2603" s="27"/>
      <c r="AG2603" s="27"/>
      <c r="AH2603" s="75"/>
      <c r="AI2603" s="27"/>
      <c r="AJ2603" s="27"/>
      <c r="AK2603" s="76"/>
      <c r="AL2603" s="27"/>
      <c r="AM2603" s="76"/>
      <c r="AN2603" s="27"/>
    </row>
    <row r="2604" spans="31:40">
      <c r="AE2604" s="74"/>
      <c r="AF2604" s="27"/>
      <c r="AG2604" s="27"/>
      <c r="AH2604" s="75"/>
      <c r="AI2604" s="27"/>
      <c r="AJ2604" s="27"/>
      <c r="AK2604" s="76"/>
      <c r="AL2604" s="27"/>
      <c r="AM2604" s="76"/>
      <c r="AN2604" s="27"/>
    </row>
    <row r="2605" spans="31:40">
      <c r="AE2605" s="74"/>
      <c r="AF2605" s="27"/>
      <c r="AG2605" s="27"/>
      <c r="AH2605" s="75"/>
      <c r="AI2605" s="27"/>
      <c r="AJ2605" s="27"/>
      <c r="AK2605" s="76"/>
      <c r="AL2605" s="27"/>
      <c r="AM2605" s="76"/>
      <c r="AN2605" s="27"/>
    </row>
    <row r="2606" spans="31:40">
      <c r="AE2606" s="74"/>
      <c r="AF2606" s="27"/>
      <c r="AG2606" s="27"/>
      <c r="AH2606" s="75"/>
      <c r="AI2606" s="27"/>
      <c r="AJ2606" s="27"/>
      <c r="AK2606" s="76"/>
      <c r="AL2606" s="27"/>
      <c r="AM2606" s="76"/>
      <c r="AN2606" s="27"/>
    </row>
    <row r="2607" spans="31:40">
      <c r="AE2607" s="74"/>
      <c r="AF2607" s="27"/>
      <c r="AG2607" s="27"/>
      <c r="AH2607" s="75"/>
      <c r="AI2607" s="27"/>
      <c r="AJ2607" s="27"/>
      <c r="AK2607" s="76"/>
      <c r="AL2607" s="27"/>
      <c r="AM2607" s="76"/>
      <c r="AN2607" s="27"/>
    </row>
    <row r="2608" spans="31:40">
      <c r="AE2608" s="74"/>
      <c r="AF2608" s="27"/>
      <c r="AG2608" s="27"/>
      <c r="AH2608" s="75"/>
      <c r="AI2608" s="27"/>
      <c r="AJ2608" s="27"/>
      <c r="AK2608" s="76"/>
      <c r="AL2608" s="27"/>
      <c r="AM2608" s="76"/>
      <c r="AN2608" s="27"/>
    </row>
    <row r="2609" spans="31:40">
      <c r="AE2609" s="74"/>
      <c r="AF2609" s="27"/>
      <c r="AG2609" s="27"/>
      <c r="AH2609" s="75"/>
      <c r="AI2609" s="27"/>
      <c r="AJ2609" s="27"/>
      <c r="AK2609" s="76"/>
      <c r="AL2609" s="27"/>
      <c r="AM2609" s="76"/>
      <c r="AN2609" s="27"/>
    </row>
    <row r="2610" spans="31:40">
      <c r="AE2610" s="74"/>
      <c r="AF2610" s="27"/>
      <c r="AG2610" s="27"/>
      <c r="AH2610" s="75"/>
      <c r="AI2610" s="27"/>
      <c r="AJ2610" s="27"/>
      <c r="AK2610" s="76"/>
      <c r="AL2610" s="27"/>
      <c r="AM2610" s="76"/>
      <c r="AN2610" s="27"/>
    </row>
    <row r="2611" spans="31:40">
      <c r="AE2611" s="74"/>
      <c r="AF2611" s="27"/>
      <c r="AG2611" s="27"/>
      <c r="AH2611" s="75"/>
      <c r="AI2611" s="27"/>
      <c r="AJ2611" s="27"/>
      <c r="AK2611" s="76"/>
      <c r="AL2611" s="27"/>
      <c r="AM2611" s="76"/>
      <c r="AN2611" s="27"/>
    </row>
    <row r="2612" spans="31:40">
      <c r="AE2612" s="74"/>
      <c r="AF2612" s="27"/>
      <c r="AG2612" s="27"/>
      <c r="AH2612" s="75"/>
      <c r="AI2612" s="27"/>
      <c r="AJ2612" s="27"/>
      <c r="AK2612" s="76"/>
      <c r="AL2612" s="27"/>
      <c r="AM2612" s="76"/>
      <c r="AN2612" s="27"/>
    </row>
    <row r="2613" spans="31:40">
      <c r="AE2613" s="74"/>
      <c r="AF2613" s="27"/>
      <c r="AG2613" s="27"/>
      <c r="AH2613" s="75"/>
      <c r="AI2613" s="27"/>
      <c r="AJ2613" s="27"/>
      <c r="AK2613" s="76"/>
      <c r="AL2613" s="27"/>
      <c r="AM2613" s="76"/>
      <c r="AN2613" s="27"/>
    </row>
    <row r="2614" spans="31:40">
      <c r="AE2614" s="74"/>
      <c r="AF2614" s="27"/>
      <c r="AG2614" s="27"/>
      <c r="AH2614" s="75"/>
      <c r="AI2614" s="27"/>
      <c r="AJ2614" s="27"/>
      <c r="AK2614" s="76"/>
      <c r="AL2614" s="27"/>
      <c r="AM2614" s="76"/>
      <c r="AN2614" s="27"/>
    </row>
    <row r="2615" spans="31:40">
      <c r="AE2615" s="74"/>
      <c r="AF2615" s="27"/>
      <c r="AG2615" s="27"/>
      <c r="AH2615" s="75"/>
      <c r="AI2615" s="27"/>
      <c r="AJ2615" s="27"/>
      <c r="AK2615" s="76"/>
      <c r="AL2615" s="27"/>
      <c r="AM2615" s="76"/>
      <c r="AN2615" s="27"/>
    </row>
    <row r="2616" spans="31:40">
      <c r="AE2616" s="74"/>
      <c r="AF2616" s="27"/>
      <c r="AG2616" s="27"/>
      <c r="AH2616" s="75"/>
      <c r="AI2616" s="27"/>
      <c r="AJ2616" s="27"/>
      <c r="AK2616" s="76"/>
      <c r="AL2616" s="27"/>
      <c r="AM2616" s="76"/>
      <c r="AN2616" s="27"/>
    </row>
    <row r="2617" spans="31:40">
      <c r="AE2617" s="74"/>
      <c r="AF2617" s="27"/>
      <c r="AG2617" s="27"/>
      <c r="AH2617" s="75"/>
      <c r="AI2617" s="27"/>
      <c r="AJ2617" s="27"/>
      <c r="AK2617" s="76"/>
      <c r="AL2617" s="27"/>
      <c r="AM2617" s="76"/>
      <c r="AN2617" s="27"/>
    </row>
    <row r="2618" spans="31:40">
      <c r="AE2618" s="74"/>
      <c r="AF2618" s="27"/>
      <c r="AG2618" s="27"/>
      <c r="AH2618" s="75"/>
      <c r="AI2618" s="27"/>
      <c r="AJ2618" s="27"/>
      <c r="AK2618" s="76"/>
      <c r="AL2618" s="27"/>
      <c r="AM2618" s="76"/>
      <c r="AN2618" s="27"/>
    </row>
    <row r="2619" spans="31:40">
      <c r="AE2619" s="74"/>
      <c r="AF2619" s="27"/>
      <c r="AG2619" s="27"/>
      <c r="AH2619" s="75"/>
      <c r="AI2619" s="27"/>
      <c r="AJ2619" s="27"/>
      <c r="AK2619" s="76"/>
      <c r="AL2619" s="27"/>
      <c r="AM2619" s="76"/>
      <c r="AN2619" s="27"/>
    </row>
    <row r="2620" spans="31:40">
      <c r="AE2620" s="74"/>
      <c r="AF2620" s="27"/>
      <c r="AG2620" s="27"/>
      <c r="AH2620" s="75"/>
      <c r="AI2620" s="27"/>
      <c r="AJ2620" s="27"/>
      <c r="AK2620" s="76"/>
      <c r="AL2620" s="27"/>
      <c r="AM2620" s="76"/>
      <c r="AN2620" s="27"/>
    </row>
    <row r="2621" spans="31:40">
      <c r="AE2621" s="74"/>
      <c r="AF2621" s="27"/>
      <c r="AG2621" s="27"/>
      <c r="AH2621" s="75"/>
      <c r="AI2621" s="27"/>
      <c r="AJ2621" s="27"/>
      <c r="AK2621" s="76"/>
      <c r="AL2621" s="27"/>
      <c r="AM2621" s="76"/>
      <c r="AN2621" s="27"/>
    </row>
    <row r="2622" spans="31:40">
      <c r="AE2622" s="74"/>
      <c r="AF2622" s="27"/>
      <c r="AG2622" s="27"/>
      <c r="AH2622" s="75"/>
      <c r="AI2622" s="27"/>
      <c r="AJ2622" s="27"/>
      <c r="AK2622" s="76"/>
      <c r="AL2622" s="27"/>
      <c r="AM2622" s="76"/>
      <c r="AN2622" s="27"/>
    </row>
    <row r="2623" spans="31:40">
      <c r="AE2623" s="74"/>
      <c r="AF2623" s="27"/>
      <c r="AG2623" s="27"/>
      <c r="AH2623" s="75"/>
      <c r="AI2623" s="27"/>
      <c r="AJ2623" s="27"/>
      <c r="AK2623" s="76"/>
      <c r="AL2623" s="27"/>
      <c r="AM2623" s="76"/>
      <c r="AN2623" s="27"/>
    </row>
    <row r="2624" spans="31:40">
      <c r="AE2624" s="74"/>
      <c r="AF2624" s="27"/>
      <c r="AG2624" s="27"/>
      <c r="AH2624" s="75"/>
      <c r="AI2624" s="27"/>
      <c r="AJ2624" s="27"/>
      <c r="AK2624" s="76"/>
      <c r="AL2624" s="27"/>
      <c r="AM2624" s="76"/>
      <c r="AN2624" s="27"/>
    </row>
    <row r="2625" spans="31:40">
      <c r="AE2625" s="74"/>
      <c r="AF2625" s="27"/>
      <c r="AG2625" s="27"/>
      <c r="AH2625" s="75"/>
      <c r="AI2625" s="27"/>
      <c r="AJ2625" s="27"/>
      <c r="AK2625" s="76"/>
      <c r="AL2625" s="27"/>
      <c r="AM2625" s="76"/>
      <c r="AN2625" s="27"/>
    </row>
    <row r="2626" spans="31:40">
      <c r="AE2626" s="74"/>
      <c r="AF2626" s="27"/>
      <c r="AG2626" s="27"/>
      <c r="AH2626" s="75"/>
      <c r="AI2626" s="27"/>
      <c r="AJ2626" s="27"/>
      <c r="AK2626" s="76"/>
      <c r="AL2626" s="27"/>
      <c r="AM2626" s="76"/>
      <c r="AN2626" s="27"/>
    </row>
    <row r="2627" spans="31:40">
      <c r="AE2627" s="74"/>
      <c r="AF2627" s="27"/>
      <c r="AG2627" s="27"/>
      <c r="AH2627" s="75"/>
      <c r="AI2627" s="27"/>
      <c r="AJ2627" s="27"/>
      <c r="AK2627" s="76"/>
      <c r="AL2627" s="27"/>
      <c r="AM2627" s="76"/>
      <c r="AN2627" s="27"/>
    </row>
    <row r="2628" spans="31:40">
      <c r="AE2628" s="74"/>
      <c r="AF2628" s="27"/>
      <c r="AG2628" s="27"/>
      <c r="AH2628" s="75"/>
      <c r="AI2628" s="27"/>
      <c r="AJ2628" s="27"/>
      <c r="AK2628" s="76"/>
      <c r="AL2628" s="27"/>
      <c r="AM2628" s="76"/>
      <c r="AN2628" s="27"/>
    </row>
    <row r="2629" spans="31:40">
      <c r="AE2629" s="74"/>
      <c r="AF2629" s="27"/>
      <c r="AG2629" s="27"/>
      <c r="AH2629" s="75"/>
      <c r="AI2629" s="27"/>
      <c r="AJ2629" s="27"/>
      <c r="AK2629" s="76"/>
      <c r="AL2629" s="27"/>
      <c r="AM2629" s="76"/>
      <c r="AN2629" s="27"/>
    </row>
    <row r="2630" spans="31:40">
      <c r="AE2630" s="74"/>
      <c r="AF2630" s="27"/>
      <c r="AG2630" s="27"/>
      <c r="AH2630" s="75"/>
      <c r="AI2630" s="27"/>
      <c r="AJ2630" s="27"/>
      <c r="AK2630" s="76"/>
      <c r="AL2630" s="27"/>
      <c r="AM2630" s="76"/>
      <c r="AN2630" s="27"/>
    </row>
    <row r="2631" spans="31:40">
      <c r="AE2631" s="74"/>
      <c r="AF2631" s="27"/>
      <c r="AG2631" s="27"/>
      <c r="AH2631" s="75"/>
      <c r="AI2631" s="27"/>
      <c r="AJ2631" s="27"/>
      <c r="AK2631" s="76"/>
      <c r="AL2631" s="27"/>
      <c r="AM2631" s="76"/>
      <c r="AN2631" s="27"/>
    </row>
    <row r="2632" spans="31:40">
      <c r="AE2632" s="74"/>
      <c r="AF2632" s="27"/>
      <c r="AG2632" s="27"/>
      <c r="AH2632" s="75"/>
      <c r="AI2632" s="27"/>
      <c r="AJ2632" s="27"/>
      <c r="AK2632" s="76"/>
      <c r="AL2632" s="27"/>
      <c r="AM2632" s="76"/>
      <c r="AN2632" s="27"/>
    </row>
    <row r="2633" spans="31:40">
      <c r="AE2633" s="74"/>
      <c r="AF2633" s="27"/>
      <c r="AG2633" s="27"/>
      <c r="AH2633" s="75"/>
      <c r="AI2633" s="27"/>
      <c r="AJ2633" s="27"/>
      <c r="AK2633" s="76"/>
      <c r="AL2633" s="27"/>
      <c r="AM2633" s="76"/>
      <c r="AN2633" s="27"/>
    </row>
    <row r="2634" spans="31:40">
      <c r="AE2634" s="74"/>
      <c r="AF2634" s="27"/>
      <c r="AG2634" s="27"/>
      <c r="AH2634" s="75"/>
      <c r="AI2634" s="27"/>
      <c r="AJ2634" s="27"/>
      <c r="AK2634" s="76"/>
      <c r="AL2634" s="27"/>
      <c r="AM2634" s="76"/>
      <c r="AN2634" s="27"/>
    </row>
    <row r="2635" spans="31:40">
      <c r="AE2635" s="74"/>
      <c r="AF2635" s="27"/>
      <c r="AG2635" s="27"/>
      <c r="AH2635" s="75"/>
      <c r="AI2635" s="27"/>
      <c r="AJ2635" s="27"/>
      <c r="AK2635" s="76"/>
      <c r="AL2635" s="27"/>
      <c r="AM2635" s="76"/>
      <c r="AN2635" s="27"/>
    </row>
    <row r="2636" spans="31:40">
      <c r="AE2636" s="74"/>
      <c r="AF2636" s="27"/>
      <c r="AG2636" s="27"/>
      <c r="AH2636" s="75"/>
      <c r="AI2636" s="27"/>
      <c r="AJ2636" s="27"/>
      <c r="AK2636" s="76"/>
      <c r="AL2636" s="27"/>
      <c r="AM2636" s="76"/>
      <c r="AN2636" s="27"/>
    </row>
    <row r="2637" spans="31:40">
      <c r="AE2637" s="74"/>
      <c r="AF2637" s="27"/>
      <c r="AG2637" s="27"/>
      <c r="AH2637" s="75"/>
      <c r="AI2637" s="27"/>
      <c r="AJ2637" s="27"/>
      <c r="AK2637" s="76"/>
      <c r="AL2637" s="27"/>
      <c r="AM2637" s="76"/>
      <c r="AN2637" s="27"/>
    </row>
    <row r="2638" spans="31:40">
      <c r="AE2638" s="74"/>
      <c r="AF2638" s="27"/>
      <c r="AG2638" s="27"/>
      <c r="AH2638" s="75"/>
      <c r="AI2638" s="27"/>
      <c r="AJ2638" s="27"/>
      <c r="AK2638" s="76"/>
      <c r="AL2638" s="27"/>
      <c r="AM2638" s="76"/>
      <c r="AN2638" s="27"/>
    </row>
    <row r="2639" spans="31:40">
      <c r="AE2639" s="74"/>
      <c r="AF2639" s="27"/>
      <c r="AG2639" s="27"/>
      <c r="AH2639" s="75"/>
      <c r="AI2639" s="27"/>
      <c r="AJ2639" s="27"/>
      <c r="AK2639" s="76"/>
      <c r="AL2639" s="27"/>
      <c r="AM2639" s="76"/>
      <c r="AN2639" s="27"/>
    </row>
    <row r="2640" spans="31:40">
      <c r="AE2640" s="74"/>
      <c r="AF2640" s="27"/>
      <c r="AG2640" s="27"/>
      <c r="AH2640" s="75"/>
      <c r="AI2640" s="27"/>
      <c r="AJ2640" s="27"/>
      <c r="AK2640" s="76"/>
      <c r="AL2640" s="27"/>
      <c r="AM2640" s="76"/>
      <c r="AN2640" s="27"/>
    </row>
    <row r="2641" spans="31:40">
      <c r="AE2641" s="74"/>
      <c r="AF2641" s="27"/>
      <c r="AG2641" s="27"/>
      <c r="AH2641" s="75"/>
      <c r="AI2641" s="27"/>
      <c r="AJ2641" s="27"/>
      <c r="AK2641" s="76"/>
      <c r="AL2641" s="27"/>
      <c r="AM2641" s="76"/>
      <c r="AN2641" s="27"/>
    </row>
    <row r="2642" spans="31:40">
      <c r="AE2642" s="74"/>
      <c r="AF2642" s="27"/>
      <c r="AG2642" s="27"/>
      <c r="AH2642" s="75"/>
      <c r="AI2642" s="27"/>
      <c r="AJ2642" s="27"/>
      <c r="AK2642" s="76"/>
      <c r="AL2642" s="27"/>
      <c r="AM2642" s="76"/>
      <c r="AN2642" s="27"/>
    </row>
    <row r="2643" spans="31:40">
      <c r="AE2643" s="74"/>
      <c r="AF2643" s="27"/>
      <c r="AG2643" s="27"/>
      <c r="AH2643" s="75"/>
      <c r="AI2643" s="27"/>
      <c r="AJ2643" s="27"/>
      <c r="AK2643" s="76"/>
      <c r="AL2643" s="27"/>
      <c r="AM2643" s="76"/>
      <c r="AN2643" s="27"/>
    </row>
    <row r="2644" spans="31:40">
      <c r="AE2644" s="74"/>
      <c r="AF2644" s="27"/>
      <c r="AG2644" s="27"/>
      <c r="AH2644" s="75"/>
      <c r="AI2644" s="27"/>
      <c r="AJ2644" s="27"/>
      <c r="AK2644" s="76"/>
      <c r="AL2644" s="27"/>
      <c r="AM2644" s="76"/>
      <c r="AN2644" s="27"/>
    </row>
    <row r="2645" spans="31:40">
      <c r="AE2645" s="74"/>
      <c r="AF2645" s="27"/>
      <c r="AG2645" s="27"/>
      <c r="AH2645" s="75"/>
      <c r="AI2645" s="27"/>
      <c r="AJ2645" s="27"/>
      <c r="AK2645" s="76"/>
      <c r="AL2645" s="27"/>
      <c r="AM2645" s="76"/>
      <c r="AN2645" s="27"/>
    </row>
    <row r="2646" spans="31:40">
      <c r="AE2646" s="74"/>
      <c r="AF2646" s="27"/>
      <c r="AG2646" s="27"/>
      <c r="AH2646" s="75"/>
      <c r="AI2646" s="27"/>
      <c r="AJ2646" s="27"/>
      <c r="AK2646" s="76"/>
      <c r="AL2646" s="27"/>
      <c r="AM2646" s="76"/>
      <c r="AN2646" s="27"/>
    </row>
    <row r="2647" spans="31:40">
      <c r="AE2647" s="74"/>
      <c r="AF2647" s="27"/>
      <c r="AG2647" s="27"/>
      <c r="AH2647" s="75"/>
      <c r="AI2647" s="27"/>
      <c r="AJ2647" s="27"/>
      <c r="AK2647" s="76"/>
      <c r="AL2647" s="27"/>
      <c r="AM2647" s="76"/>
      <c r="AN2647" s="27"/>
    </row>
    <row r="2648" spans="31:40">
      <c r="AE2648" s="74"/>
      <c r="AF2648" s="27"/>
      <c r="AG2648" s="27"/>
      <c r="AH2648" s="75"/>
      <c r="AI2648" s="27"/>
      <c r="AJ2648" s="27"/>
      <c r="AK2648" s="76"/>
      <c r="AL2648" s="27"/>
      <c r="AM2648" s="76"/>
      <c r="AN2648" s="27"/>
    </row>
    <row r="2649" spans="31:40">
      <c r="AE2649" s="74"/>
      <c r="AF2649" s="27"/>
      <c r="AG2649" s="27"/>
      <c r="AH2649" s="75"/>
      <c r="AI2649" s="27"/>
      <c r="AJ2649" s="27"/>
      <c r="AK2649" s="76"/>
      <c r="AL2649" s="27"/>
      <c r="AM2649" s="76"/>
      <c r="AN2649" s="27"/>
    </row>
    <row r="2650" spans="31:40">
      <c r="AE2650" s="74"/>
      <c r="AF2650" s="27"/>
      <c r="AG2650" s="27"/>
      <c r="AH2650" s="75"/>
      <c r="AI2650" s="27"/>
      <c r="AJ2650" s="27"/>
      <c r="AK2650" s="76"/>
      <c r="AL2650" s="27"/>
      <c r="AM2650" s="76"/>
      <c r="AN2650" s="27"/>
    </row>
    <row r="2651" spans="31:40">
      <c r="AE2651" s="74"/>
      <c r="AF2651" s="27"/>
      <c r="AG2651" s="27"/>
      <c r="AH2651" s="75"/>
      <c r="AI2651" s="27"/>
      <c r="AJ2651" s="27"/>
      <c r="AK2651" s="76"/>
      <c r="AL2651" s="27"/>
      <c r="AM2651" s="76"/>
      <c r="AN2651" s="27"/>
    </row>
    <row r="2652" spans="31:40">
      <c r="AE2652" s="74"/>
      <c r="AF2652" s="27"/>
      <c r="AG2652" s="27"/>
      <c r="AH2652" s="75"/>
      <c r="AI2652" s="27"/>
      <c r="AJ2652" s="27"/>
      <c r="AK2652" s="76"/>
      <c r="AL2652" s="27"/>
      <c r="AM2652" s="76"/>
      <c r="AN2652" s="27"/>
    </row>
    <row r="2653" spans="31:40">
      <c r="AE2653" s="74"/>
      <c r="AF2653" s="27"/>
      <c r="AG2653" s="27"/>
      <c r="AH2653" s="75"/>
      <c r="AI2653" s="27"/>
      <c r="AJ2653" s="27"/>
      <c r="AK2653" s="76"/>
      <c r="AL2653" s="27"/>
      <c r="AM2653" s="76"/>
      <c r="AN2653" s="27"/>
    </row>
    <row r="2654" spans="31:40">
      <c r="AE2654" s="74"/>
      <c r="AF2654" s="27"/>
      <c r="AG2654" s="27"/>
      <c r="AH2654" s="75"/>
      <c r="AI2654" s="27"/>
      <c r="AJ2654" s="27"/>
      <c r="AK2654" s="76"/>
      <c r="AL2654" s="27"/>
      <c r="AM2654" s="76"/>
      <c r="AN2654" s="27"/>
    </row>
    <row r="2655" spans="31:40">
      <c r="AE2655" s="74"/>
      <c r="AF2655" s="27"/>
      <c r="AG2655" s="27"/>
      <c r="AH2655" s="75"/>
      <c r="AI2655" s="27"/>
      <c r="AJ2655" s="27"/>
      <c r="AK2655" s="76"/>
      <c r="AL2655" s="27"/>
      <c r="AM2655" s="76"/>
      <c r="AN2655" s="27"/>
    </row>
    <row r="2656" spans="31:40">
      <c r="AE2656" s="74"/>
      <c r="AF2656" s="27"/>
      <c r="AG2656" s="27"/>
      <c r="AH2656" s="75"/>
      <c r="AI2656" s="27"/>
      <c r="AJ2656" s="27"/>
      <c r="AK2656" s="76"/>
      <c r="AL2656" s="27"/>
      <c r="AM2656" s="76"/>
      <c r="AN2656" s="27"/>
    </row>
    <row r="2657" spans="31:40">
      <c r="AE2657" s="74"/>
      <c r="AF2657" s="27"/>
      <c r="AG2657" s="27"/>
      <c r="AH2657" s="75"/>
      <c r="AI2657" s="27"/>
      <c r="AJ2657" s="27"/>
      <c r="AK2657" s="76"/>
      <c r="AL2657" s="27"/>
      <c r="AM2657" s="76"/>
      <c r="AN2657" s="27"/>
    </row>
    <row r="2658" spans="31:40">
      <c r="AE2658" s="74"/>
      <c r="AF2658" s="27"/>
      <c r="AG2658" s="27"/>
      <c r="AH2658" s="75"/>
      <c r="AI2658" s="27"/>
      <c r="AJ2658" s="27"/>
      <c r="AK2658" s="76"/>
      <c r="AL2658" s="27"/>
      <c r="AM2658" s="76"/>
      <c r="AN2658" s="27"/>
    </row>
    <row r="2659" spans="31:40">
      <c r="AE2659" s="74"/>
      <c r="AF2659" s="27"/>
      <c r="AG2659" s="27"/>
      <c r="AH2659" s="75"/>
      <c r="AI2659" s="27"/>
      <c r="AJ2659" s="27"/>
      <c r="AK2659" s="76"/>
      <c r="AL2659" s="27"/>
      <c r="AM2659" s="76"/>
      <c r="AN2659" s="27"/>
    </row>
    <row r="2660" spans="31:40">
      <c r="AE2660" s="74"/>
      <c r="AF2660" s="27"/>
      <c r="AG2660" s="27"/>
      <c r="AH2660" s="75"/>
      <c r="AI2660" s="27"/>
      <c r="AJ2660" s="27"/>
      <c r="AK2660" s="76"/>
      <c r="AL2660" s="27"/>
      <c r="AM2660" s="76"/>
      <c r="AN2660" s="27"/>
    </row>
    <row r="2661" spans="31:40">
      <c r="AE2661" s="74"/>
      <c r="AF2661" s="27"/>
      <c r="AG2661" s="27"/>
      <c r="AH2661" s="75"/>
      <c r="AI2661" s="27"/>
      <c r="AJ2661" s="27"/>
      <c r="AK2661" s="76"/>
      <c r="AL2661" s="27"/>
      <c r="AM2661" s="76"/>
      <c r="AN2661" s="27"/>
    </row>
    <row r="2662" spans="31:40">
      <c r="AE2662" s="74"/>
      <c r="AF2662" s="27"/>
      <c r="AG2662" s="27"/>
      <c r="AH2662" s="75"/>
      <c r="AI2662" s="27"/>
      <c r="AJ2662" s="27"/>
      <c r="AK2662" s="76"/>
      <c r="AL2662" s="27"/>
      <c r="AM2662" s="76"/>
      <c r="AN2662" s="27"/>
    </row>
    <row r="2663" spans="31:40">
      <c r="AE2663" s="74"/>
      <c r="AF2663" s="27"/>
      <c r="AG2663" s="27"/>
      <c r="AH2663" s="75"/>
      <c r="AI2663" s="27"/>
      <c r="AJ2663" s="27"/>
      <c r="AK2663" s="76"/>
      <c r="AL2663" s="27"/>
      <c r="AM2663" s="76"/>
      <c r="AN2663" s="27"/>
    </row>
    <row r="2664" spans="31:40">
      <c r="AE2664" s="74"/>
      <c r="AF2664" s="27"/>
      <c r="AG2664" s="27"/>
      <c r="AH2664" s="75"/>
      <c r="AI2664" s="27"/>
      <c r="AJ2664" s="27"/>
      <c r="AK2664" s="76"/>
      <c r="AL2664" s="27"/>
      <c r="AM2664" s="76"/>
      <c r="AN2664" s="27"/>
    </row>
    <row r="2665" spans="31:40">
      <c r="AE2665" s="74"/>
      <c r="AF2665" s="27"/>
      <c r="AG2665" s="27"/>
      <c r="AH2665" s="75"/>
      <c r="AI2665" s="27"/>
      <c r="AJ2665" s="27"/>
      <c r="AK2665" s="76"/>
      <c r="AL2665" s="27"/>
      <c r="AM2665" s="76"/>
      <c r="AN2665" s="27"/>
    </row>
    <row r="2666" spans="31:40">
      <c r="AE2666" s="74"/>
      <c r="AF2666" s="27"/>
      <c r="AG2666" s="27"/>
      <c r="AH2666" s="75"/>
      <c r="AI2666" s="27"/>
      <c r="AJ2666" s="27"/>
      <c r="AK2666" s="76"/>
      <c r="AL2666" s="27"/>
      <c r="AM2666" s="76"/>
      <c r="AN2666" s="27"/>
    </row>
    <row r="2667" spans="31:40">
      <c r="AE2667" s="74"/>
      <c r="AF2667" s="27"/>
      <c r="AG2667" s="27"/>
      <c r="AH2667" s="75"/>
      <c r="AI2667" s="27"/>
      <c r="AJ2667" s="27"/>
      <c r="AK2667" s="76"/>
      <c r="AL2667" s="27"/>
      <c r="AM2667" s="76"/>
      <c r="AN2667" s="27"/>
    </row>
    <row r="2668" spans="31:40">
      <c r="AE2668" s="74"/>
      <c r="AF2668" s="27"/>
      <c r="AG2668" s="27"/>
      <c r="AH2668" s="75"/>
      <c r="AI2668" s="27"/>
      <c r="AJ2668" s="27"/>
      <c r="AK2668" s="76"/>
      <c r="AL2668" s="27"/>
      <c r="AM2668" s="76"/>
      <c r="AN2668" s="27"/>
    </row>
    <row r="2669" spans="31:40">
      <c r="AE2669" s="74"/>
      <c r="AF2669" s="27"/>
      <c r="AG2669" s="27"/>
      <c r="AH2669" s="75"/>
      <c r="AI2669" s="27"/>
      <c r="AJ2669" s="27"/>
      <c r="AK2669" s="76"/>
      <c r="AL2669" s="27"/>
      <c r="AM2669" s="76"/>
      <c r="AN2669" s="27"/>
    </row>
    <row r="2670" spans="31:40">
      <c r="AE2670" s="74"/>
      <c r="AF2670" s="27"/>
      <c r="AG2670" s="27"/>
      <c r="AH2670" s="75"/>
      <c r="AI2670" s="27"/>
      <c r="AJ2670" s="27"/>
      <c r="AK2670" s="76"/>
      <c r="AL2670" s="27"/>
      <c r="AM2670" s="76"/>
      <c r="AN2670" s="27"/>
    </row>
    <row r="2671" spans="31:40">
      <c r="AE2671" s="74"/>
      <c r="AF2671" s="27"/>
      <c r="AG2671" s="27"/>
      <c r="AH2671" s="75"/>
      <c r="AI2671" s="27"/>
      <c r="AJ2671" s="27"/>
      <c r="AK2671" s="76"/>
      <c r="AL2671" s="27"/>
      <c r="AM2671" s="76"/>
      <c r="AN2671" s="27"/>
    </row>
    <row r="2672" spans="31:40">
      <c r="AE2672" s="74"/>
      <c r="AF2672" s="27"/>
      <c r="AG2672" s="27"/>
      <c r="AH2672" s="75"/>
      <c r="AI2672" s="27"/>
      <c r="AJ2672" s="27"/>
      <c r="AK2672" s="76"/>
      <c r="AL2672" s="27"/>
      <c r="AM2672" s="76"/>
      <c r="AN2672" s="27"/>
    </row>
    <row r="2673" spans="31:40">
      <c r="AE2673" s="74"/>
      <c r="AF2673" s="27"/>
      <c r="AG2673" s="27"/>
      <c r="AH2673" s="75"/>
      <c r="AI2673" s="27"/>
      <c r="AJ2673" s="27"/>
      <c r="AK2673" s="76"/>
      <c r="AL2673" s="27"/>
      <c r="AM2673" s="76"/>
      <c r="AN2673" s="27"/>
    </row>
    <row r="2674" spans="31:40">
      <c r="AE2674" s="74"/>
      <c r="AF2674" s="27"/>
      <c r="AG2674" s="27"/>
      <c r="AH2674" s="75"/>
      <c r="AI2674" s="27"/>
      <c r="AJ2674" s="27"/>
      <c r="AK2674" s="76"/>
      <c r="AL2674" s="27"/>
      <c r="AM2674" s="76"/>
      <c r="AN2674" s="27"/>
    </row>
    <row r="2675" spans="31:40">
      <c r="AE2675" s="74"/>
      <c r="AF2675" s="27"/>
      <c r="AG2675" s="27"/>
      <c r="AH2675" s="75"/>
      <c r="AI2675" s="27"/>
      <c r="AJ2675" s="27"/>
      <c r="AK2675" s="76"/>
      <c r="AL2675" s="27"/>
      <c r="AM2675" s="76"/>
      <c r="AN2675" s="27"/>
    </row>
    <row r="2676" spans="31:40">
      <c r="AE2676" s="74"/>
      <c r="AF2676" s="27"/>
      <c r="AG2676" s="27"/>
      <c r="AH2676" s="75"/>
      <c r="AI2676" s="27"/>
      <c r="AJ2676" s="27"/>
      <c r="AK2676" s="76"/>
      <c r="AL2676" s="27"/>
      <c r="AM2676" s="76"/>
      <c r="AN2676" s="27"/>
    </row>
    <row r="2677" spans="31:40">
      <c r="AE2677" s="74"/>
      <c r="AF2677" s="27"/>
      <c r="AG2677" s="27"/>
      <c r="AH2677" s="75"/>
      <c r="AI2677" s="27"/>
      <c r="AJ2677" s="27"/>
      <c r="AK2677" s="76"/>
      <c r="AL2677" s="27"/>
      <c r="AM2677" s="76"/>
      <c r="AN2677" s="27"/>
    </row>
    <row r="2678" spans="31:40">
      <c r="AE2678" s="74"/>
      <c r="AF2678" s="27"/>
      <c r="AG2678" s="27"/>
      <c r="AH2678" s="75"/>
      <c r="AI2678" s="27"/>
      <c r="AJ2678" s="27"/>
      <c r="AK2678" s="76"/>
      <c r="AL2678" s="27"/>
      <c r="AM2678" s="76"/>
      <c r="AN2678" s="27"/>
    </row>
    <row r="2679" spans="31:40">
      <c r="AE2679" s="74"/>
      <c r="AF2679" s="27"/>
      <c r="AG2679" s="27"/>
      <c r="AH2679" s="75"/>
      <c r="AI2679" s="27"/>
      <c r="AJ2679" s="27"/>
      <c r="AK2679" s="76"/>
      <c r="AL2679" s="27"/>
      <c r="AM2679" s="76"/>
      <c r="AN2679" s="27"/>
    </row>
    <row r="2680" spans="31:40">
      <c r="AE2680" s="74"/>
      <c r="AF2680" s="27"/>
      <c r="AG2680" s="27"/>
      <c r="AH2680" s="75"/>
      <c r="AI2680" s="27"/>
      <c r="AJ2680" s="27"/>
      <c r="AK2680" s="76"/>
      <c r="AL2680" s="27"/>
      <c r="AM2680" s="76"/>
      <c r="AN2680" s="27"/>
    </row>
    <row r="2681" spans="31:40">
      <c r="AE2681" s="74"/>
      <c r="AF2681" s="27"/>
      <c r="AG2681" s="27"/>
      <c r="AH2681" s="75"/>
      <c r="AI2681" s="27"/>
      <c r="AJ2681" s="27"/>
      <c r="AK2681" s="76"/>
      <c r="AL2681" s="27"/>
      <c r="AM2681" s="76"/>
      <c r="AN2681" s="27"/>
    </row>
    <row r="2682" spans="31:40">
      <c r="AE2682" s="74"/>
      <c r="AF2682" s="27"/>
      <c r="AG2682" s="27"/>
      <c r="AH2682" s="75"/>
      <c r="AI2682" s="27"/>
      <c r="AJ2682" s="27"/>
      <c r="AK2682" s="76"/>
      <c r="AL2682" s="27"/>
      <c r="AM2682" s="76"/>
      <c r="AN2682" s="27"/>
    </row>
    <row r="2683" spans="31:40">
      <c r="AE2683" s="74"/>
      <c r="AF2683" s="27"/>
      <c r="AG2683" s="27"/>
      <c r="AH2683" s="75"/>
      <c r="AI2683" s="27"/>
      <c r="AJ2683" s="27"/>
      <c r="AK2683" s="76"/>
      <c r="AL2683" s="27"/>
      <c r="AM2683" s="76"/>
      <c r="AN2683" s="27"/>
    </row>
    <row r="2684" spans="31:40">
      <c r="AE2684" s="74"/>
      <c r="AF2684" s="27"/>
      <c r="AG2684" s="27"/>
      <c r="AH2684" s="75"/>
      <c r="AI2684" s="27"/>
      <c r="AJ2684" s="27"/>
      <c r="AK2684" s="76"/>
      <c r="AL2684" s="27"/>
      <c r="AM2684" s="76"/>
      <c r="AN2684" s="27"/>
    </row>
    <row r="2685" spans="31:40">
      <c r="AE2685" s="74"/>
      <c r="AF2685" s="27"/>
      <c r="AG2685" s="27"/>
      <c r="AH2685" s="75"/>
      <c r="AI2685" s="27"/>
      <c r="AJ2685" s="27"/>
      <c r="AK2685" s="76"/>
      <c r="AL2685" s="27"/>
      <c r="AM2685" s="76"/>
      <c r="AN2685" s="27"/>
    </row>
    <row r="2686" spans="31:40">
      <c r="AE2686" s="74"/>
      <c r="AF2686" s="27"/>
      <c r="AG2686" s="27"/>
      <c r="AH2686" s="75"/>
      <c r="AI2686" s="27"/>
      <c r="AJ2686" s="27"/>
      <c r="AK2686" s="76"/>
      <c r="AL2686" s="27"/>
      <c r="AM2686" s="76"/>
      <c r="AN2686" s="27"/>
    </row>
    <row r="2687" spans="31:40">
      <c r="AE2687" s="74"/>
      <c r="AF2687" s="27"/>
      <c r="AG2687" s="27"/>
      <c r="AH2687" s="75"/>
      <c r="AI2687" s="27"/>
      <c r="AJ2687" s="27"/>
      <c r="AK2687" s="76"/>
      <c r="AL2687" s="27"/>
      <c r="AM2687" s="76"/>
      <c r="AN2687" s="27"/>
    </row>
    <row r="2688" spans="31:40">
      <c r="AE2688" s="74"/>
      <c r="AF2688" s="27"/>
      <c r="AG2688" s="27"/>
      <c r="AH2688" s="75"/>
      <c r="AI2688" s="27"/>
      <c r="AJ2688" s="27"/>
      <c r="AK2688" s="76"/>
      <c r="AL2688" s="27"/>
      <c r="AM2688" s="76"/>
      <c r="AN2688" s="27"/>
    </row>
    <row r="2689" spans="31:40">
      <c r="AE2689" s="74"/>
      <c r="AF2689" s="27"/>
      <c r="AG2689" s="27"/>
      <c r="AH2689" s="75"/>
      <c r="AI2689" s="27"/>
      <c r="AJ2689" s="27"/>
      <c r="AK2689" s="76"/>
      <c r="AL2689" s="27"/>
      <c r="AM2689" s="76"/>
      <c r="AN2689" s="27"/>
    </row>
    <row r="2690" spans="31:40">
      <c r="AE2690" s="74"/>
      <c r="AF2690" s="27"/>
      <c r="AG2690" s="27"/>
      <c r="AH2690" s="75"/>
      <c r="AI2690" s="27"/>
      <c r="AJ2690" s="27"/>
      <c r="AK2690" s="76"/>
      <c r="AL2690" s="27"/>
      <c r="AM2690" s="76"/>
      <c r="AN2690" s="27"/>
    </row>
    <row r="2691" spans="31:40">
      <c r="AE2691" s="74"/>
      <c r="AF2691" s="27"/>
      <c r="AG2691" s="27"/>
      <c r="AH2691" s="75"/>
      <c r="AI2691" s="27"/>
      <c r="AJ2691" s="27"/>
      <c r="AK2691" s="76"/>
      <c r="AL2691" s="27"/>
      <c r="AM2691" s="76"/>
      <c r="AN2691" s="27"/>
    </row>
    <row r="2692" spans="31:40">
      <c r="AE2692" s="74"/>
      <c r="AF2692" s="27"/>
      <c r="AG2692" s="27"/>
      <c r="AH2692" s="75"/>
      <c r="AI2692" s="27"/>
      <c r="AJ2692" s="27"/>
      <c r="AK2692" s="76"/>
      <c r="AL2692" s="27"/>
      <c r="AM2692" s="76"/>
      <c r="AN2692" s="27"/>
    </row>
    <row r="2693" spans="31:40">
      <c r="AE2693" s="74"/>
      <c r="AF2693" s="27"/>
      <c r="AG2693" s="27"/>
      <c r="AH2693" s="75"/>
      <c r="AI2693" s="27"/>
      <c r="AJ2693" s="27"/>
      <c r="AK2693" s="76"/>
      <c r="AL2693" s="27"/>
      <c r="AM2693" s="76"/>
      <c r="AN2693" s="27"/>
    </row>
    <row r="2694" spans="31:40">
      <c r="AE2694" s="74"/>
      <c r="AF2694" s="27"/>
      <c r="AG2694" s="27"/>
      <c r="AH2694" s="75"/>
      <c r="AI2694" s="27"/>
      <c r="AJ2694" s="27"/>
      <c r="AK2694" s="76"/>
      <c r="AL2694" s="27"/>
      <c r="AM2694" s="76"/>
      <c r="AN2694" s="27"/>
    </row>
    <row r="2695" spans="31:40">
      <c r="AE2695" s="74"/>
      <c r="AF2695" s="27"/>
      <c r="AG2695" s="27"/>
      <c r="AH2695" s="75"/>
      <c r="AI2695" s="27"/>
      <c r="AJ2695" s="27"/>
      <c r="AK2695" s="76"/>
      <c r="AL2695" s="27"/>
      <c r="AM2695" s="76"/>
      <c r="AN2695" s="27"/>
    </row>
    <row r="2696" spans="31:40">
      <c r="AE2696" s="74"/>
      <c r="AF2696" s="27"/>
      <c r="AG2696" s="27"/>
      <c r="AH2696" s="75"/>
      <c r="AI2696" s="27"/>
      <c r="AJ2696" s="27"/>
      <c r="AK2696" s="76"/>
      <c r="AL2696" s="27"/>
      <c r="AM2696" s="76"/>
      <c r="AN2696" s="27"/>
    </row>
    <row r="2697" spans="31:40">
      <c r="AE2697" s="74"/>
      <c r="AF2697" s="27"/>
      <c r="AG2697" s="27"/>
      <c r="AH2697" s="75"/>
      <c r="AI2697" s="27"/>
      <c r="AJ2697" s="27"/>
      <c r="AK2697" s="76"/>
      <c r="AL2697" s="27"/>
      <c r="AM2697" s="76"/>
      <c r="AN2697" s="27"/>
    </row>
    <row r="2698" spans="31:40">
      <c r="AE2698" s="74"/>
      <c r="AF2698" s="27"/>
      <c r="AG2698" s="27"/>
      <c r="AH2698" s="75"/>
      <c r="AI2698" s="27"/>
      <c r="AJ2698" s="27"/>
      <c r="AK2698" s="76"/>
      <c r="AL2698" s="27"/>
      <c r="AM2698" s="76"/>
      <c r="AN2698" s="27"/>
    </row>
    <row r="2699" spans="31:40">
      <c r="AE2699" s="74"/>
      <c r="AF2699" s="27"/>
      <c r="AG2699" s="27"/>
      <c r="AH2699" s="75"/>
      <c r="AI2699" s="27"/>
      <c r="AJ2699" s="27"/>
      <c r="AK2699" s="76"/>
      <c r="AL2699" s="27"/>
      <c r="AM2699" s="76"/>
      <c r="AN2699" s="27"/>
    </row>
    <row r="2700" spans="31:40">
      <c r="AE2700" s="74"/>
      <c r="AF2700" s="27"/>
      <c r="AG2700" s="27"/>
      <c r="AH2700" s="75"/>
      <c r="AI2700" s="27"/>
      <c r="AJ2700" s="27"/>
      <c r="AK2700" s="76"/>
      <c r="AL2700" s="27"/>
      <c r="AM2700" s="76"/>
      <c r="AN2700" s="27"/>
    </row>
    <row r="2701" spans="31:40">
      <c r="AE2701" s="74"/>
      <c r="AF2701" s="27"/>
      <c r="AG2701" s="27"/>
      <c r="AH2701" s="75"/>
      <c r="AI2701" s="27"/>
      <c r="AJ2701" s="27"/>
      <c r="AK2701" s="76"/>
      <c r="AL2701" s="27"/>
      <c r="AM2701" s="76"/>
      <c r="AN2701" s="27"/>
    </row>
    <row r="2702" spans="31:40">
      <c r="AE2702" s="74"/>
      <c r="AF2702" s="27"/>
      <c r="AG2702" s="27"/>
      <c r="AH2702" s="75"/>
      <c r="AI2702" s="27"/>
      <c r="AJ2702" s="27"/>
      <c r="AK2702" s="76"/>
      <c r="AL2702" s="27"/>
      <c r="AM2702" s="76"/>
      <c r="AN2702" s="27"/>
    </row>
    <row r="2703" spans="31:40">
      <c r="AE2703" s="74"/>
      <c r="AF2703" s="27"/>
      <c r="AG2703" s="27"/>
      <c r="AH2703" s="75"/>
      <c r="AI2703" s="27"/>
      <c r="AJ2703" s="27"/>
      <c r="AK2703" s="76"/>
      <c r="AL2703" s="27"/>
      <c r="AM2703" s="76"/>
      <c r="AN2703" s="27"/>
    </row>
    <row r="2704" spans="31:40">
      <c r="AE2704" s="74"/>
      <c r="AF2704" s="27"/>
      <c r="AG2704" s="27"/>
      <c r="AH2704" s="75"/>
      <c r="AI2704" s="27"/>
      <c r="AJ2704" s="27"/>
      <c r="AK2704" s="76"/>
      <c r="AL2704" s="27"/>
      <c r="AM2704" s="76"/>
      <c r="AN2704" s="27"/>
    </row>
    <row r="2705" spans="31:40">
      <c r="AE2705" s="74"/>
      <c r="AF2705" s="27"/>
      <c r="AG2705" s="27"/>
      <c r="AH2705" s="75"/>
      <c r="AI2705" s="27"/>
      <c r="AJ2705" s="27"/>
      <c r="AK2705" s="76"/>
      <c r="AL2705" s="27"/>
      <c r="AM2705" s="76"/>
      <c r="AN2705" s="27"/>
    </row>
    <row r="2706" spans="31:40">
      <c r="AE2706" s="74"/>
      <c r="AF2706" s="27"/>
      <c r="AG2706" s="27"/>
      <c r="AH2706" s="75"/>
      <c r="AI2706" s="27"/>
      <c r="AJ2706" s="27"/>
      <c r="AK2706" s="76"/>
      <c r="AL2706" s="27"/>
      <c r="AM2706" s="76"/>
      <c r="AN2706" s="27"/>
    </row>
    <row r="2707" spans="31:40">
      <c r="AE2707" s="74"/>
      <c r="AF2707" s="27"/>
      <c r="AG2707" s="27"/>
      <c r="AH2707" s="75"/>
      <c r="AI2707" s="27"/>
      <c r="AJ2707" s="27"/>
      <c r="AK2707" s="76"/>
      <c r="AL2707" s="27"/>
      <c r="AM2707" s="76"/>
      <c r="AN2707" s="27"/>
    </row>
    <row r="2708" spans="31:40">
      <c r="AE2708" s="74"/>
      <c r="AF2708" s="27"/>
      <c r="AG2708" s="27"/>
      <c r="AH2708" s="75"/>
      <c r="AI2708" s="27"/>
      <c r="AJ2708" s="27"/>
      <c r="AK2708" s="76"/>
      <c r="AL2708" s="27"/>
      <c r="AM2708" s="76"/>
      <c r="AN2708" s="27"/>
    </row>
    <row r="2709" spans="31:40">
      <c r="AE2709" s="74"/>
      <c r="AF2709" s="27"/>
      <c r="AG2709" s="27"/>
      <c r="AH2709" s="75"/>
      <c r="AI2709" s="27"/>
      <c r="AJ2709" s="27"/>
      <c r="AK2709" s="76"/>
      <c r="AL2709" s="27"/>
      <c r="AM2709" s="76"/>
      <c r="AN2709" s="27"/>
    </row>
    <row r="2710" spans="31:40">
      <c r="AE2710" s="74"/>
      <c r="AF2710" s="27"/>
      <c r="AG2710" s="27"/>
      <c r="AH2710" s="75"/>
      <c r="AI2710" s="27"/>
      <c r="AJ2710" s="27"/>
      <c r="AK2710" s="76"/>
      <c r="AL2710" s="27"/>
      <c r="AM2710" s="76"/>
      <c r="AN2710" s="27"/>
    </row>
    <row r="2711" spans="31:40">
      <c r="AE2711" s="74"/>
      <c r="AF2711" s="27"/>
      <c r="AG2711" s="27"/>
      <c r="AH2711" s="75"/>
      <c r="AI2711" s="27"/>
      <c r="AJ2711" s="27"/>
      <c r="AK2711" s="76"/>
      <c r="AL2711" s="27"/>
      <c r="AM2711" s="76"/>
      <c r="AN2711" s="27"/>
    </row>
    <row r="2712" spans="31:40">
      <c r="AE2712" s="74"/>
      <c r="AF2712" s="27"/>
      <c r="AG2712" s="27"/>
      <c r="AH2712" s="75"/>
      <c r="AI2712" s="27"/>
      <c r="AJ2712" s="27"/>
      <c r="AK2712" s="76"/>
      <c r="AL2712" s="27"/>
      <c r="AM2712" s="76"/>
      <c r="AN2712" s="27"/>
    </row>
    <row r="2713" spans="31:40">
      <c r="AE2713" s="74"/>
      <c r="AF2713" s="27"/>
      <c r="AG2713" s="27"/>
      <c r="AH2713" s="75"/>
      <c r="AI2713" s="27"/>
      <c r="AJ2713" s="27"/>
      <c r="AK2713" s="76"/>
      <c r="AL2713" s="27"/>
      <c r="AM2713" s="76"/>
      <c r="AN2713" s="27"/>
    </row>
    <row r="2714" spans="31:40">
      <c r="AE2714" s="74"/>
      <c r="AF2714" s="27"/>
      <c r="AG2714" s="27"/>
      <c r="AH2714" s="75"/>
      <c r="AI2714" s="27"/>
      <c r="AJ2714" s="27"/>
      <c r="AK2714" s="76"/>
      <c r="AL2714" s="27"/>
      <c r="AM2714" s="76"/>
      <c r="AN2714" s="27"/>
    </row>
    <row r="2715" spans="31:40">
      <c r="AE2715" s="74"/>
      <c r="AF2715" s="27"/>
      <c r="AG2715" s="27"/>
      <c r="AH2715" s="75"/>
      <c r="AI2715" s="27"/>
      <c r="AJ2715" s="27"/>
      <c r="AK2715" s="76"/>
      <c r="AL2715" s="27"/>
      <c r="AM2715" s="76"/>
      <c r="AN2715" s="27"/>
    </row>
    <row r="2716" spans="31:40">
      <c r="AE2716" s="74"/>
      <c r="AF2716" s="27"/>
      <c r="AG2716" s="27"/>
      <c r="AH2716" s="75"/>
      <c r="AI2716" s="27"/>
      <c r="AJ2716" s="27"/>
      <c r="AK2716" s="76"/>
      <c r="AL2716" s="27"/>
      <c r="AM2716" s="76"/>
      <c r="AN2716" s="27"/>
    </row>
    <row r="2717" spans="31:40">
      <c r="AE2717" s="74"/>
      <c r="AF2717" s="27"/>
      <c r="AG2717" s="27"/>
      <c r="AH2717" s="75"/>
      <c r="AI2717" s="27"/>
      <c r="AJ2717" s="27"/>
      <c r="AK2717" s="76"/>
      <c r="AL2717" s="27"/>
      <c r="AM2717" s="76"/>
      <c r="AN2717" s="27"/>
    </row>
    <row r="2718" spans="31:40">
      <c r="AE2718" s="74"/>
      <c r="AF2718" s="27"/>
      <c r="AG2718" s="27"/>
      <c r="AH2718" s="75"/>
      <c r="AI2718" s="27"/>
      <c r="AJ2718" s="27"/>
      <c r="AK2718" s="76"/>
      <c r="AL2718" s="27"/>
      <c r="AM2718" s="76"/>
      <c r="AN2718" s="27"/>
    </row>
    <row r="2719" spans="31:40">
      <c r="AE2719" s="74"/>
      <c r="AF2719" s="27"/>
      <c r="AG2719" s="27"/>
      <c r="AH2719" s="75"/>
      <c r="AI2719" s="27"/>
      <c r="AJ2719" s="27"/>
      <c r="AK2719" s="76"/>
      <c r="AL2719" s="27"/>
      <c r="AM2719" s="76"/>
      <c r="AN2719" s="27"/>
    </row>
    <row r="2720" spans="31:40">
      <c r="AE2720" s="74"/>
      <c r="AF2720" s="27"/>
      <c r="AG2720" s="27"/>
      <c r="AH2720" s="75"/>
      <c r="AI2720" s="27"/>
      <c r="AJ2720" s="27"/>
      <c r="AK2720" s="76"/>
      <c r="AL2720" s="27"/>
      <c r="AM2720" s="76"/>
      <c r="AN2720" s="27"/>
    </row>
    <row r="2721" spans="31:40">
      <c r="AE2721" s="74"/>
      <c r="AF2721" s="27"/>
      <c r="AG2721" s="27"/>
      <c r="AH2721" s="75"/>
      <c r="AI2721" s="27"/>
      <c r="AJ2721" s="27"/>
      <c r="AK2721" s="76"/>
      <c r="AL2721" s="27"/>
      <c r="AM2721" s="76"/>
      <c r="AN2721" s="27"/>
    </row>
    <row r="2722" spans="31:40">
      <c r="AE2722" s="74"/>
      <c r="AF2722" s="27"/>
      <c r="AG2722" s="27"/>
      <c r="AH2722" s="75"/>
      <c r="AI2722" s="27"/>
      <c r="AJ2722" s="27"/>
      <c r="AK2722" s="76"/>
      <c r="AL2722" s="27"/>
      <c r="AM2722" s="76"/>
      <c r="AN2722" s="27"/>
    </row>
    <row r="2723" spans="31:40">
      <c r="AE2723" s="74"/>
      <c r="AF2723" s="27"/>
      <c r="AG2723" s="27"/>
      <c r="AH2723" s="75"/>
      <c r="AI2723" s="27"/>
      <c r="AJ2723" s="27"/>
      <c r="AK2723" s="76"/>
      <c r="AL2723" s="27"/>
      <c r="AM2723" s="76"/>
      <c r="AN2723" s="27"/>
    </row>
    <row r="2724" spans="31:40">
      <c r="AE2724" s="74"/>
      <c r="AF2724" s="27"/>
      <c r="AG2724" s="27"/>
      <c r="AH2724" s="75"/>
      <c r="AI2724" s="27"/>
      <c r="AJ2724" s="27"/>
      <c r="AK2724" s="76"/>
      <c r="AL2724" s="27"/>
      <c r="AM2724" s="76"/>
      <c r="AN2724" s="27"/>
    </row>
    <row r="2725" spans="31:40">
      <c r="AE2725" s="74"/>
      <c r="AF2725" s="27"/>
      <c r="AG2725" s="27"/>
      <c r="AH2725" s="75"/>
      <c r="AI2725" s="27"/>
      <c r="AJ2725" s="27"/>
      <c r="AK2725" s="76"/>
      <c r="AL2725" s="27"/>
      <c r="AM2725" s="76"/>
      <c r="AN2725" s="27"/>
    </row>
    <row r="2726" spans="31:40">
      <c r="AE2726" s="74"/>
      <c r="AF2726" s="27"/>
      <c r="AG2726" s="27"/>
      <c r="AH2726" s="75"/>
      <c r="AI2726" s="27"/>
      <c r="AJ2726" s="27"/>
      <c r="AK2726" s="76"/>
      <c r="AL2726" s="27"/>
      <c r="AM2726" s="76"/>
      <c r="AN2726" s="27"/>
    </row>
    <row r="2727" spans="31:40">
      <c r="AE2727" s="74"/>
      <c r="AF2727" s="27"/>
      <c r="AG2727" s="27"/>
      <c r="AH2727" s="75"/>
      <c r="AI2727" s="27"/>
      <c r="AJ2727" s="27"/>
      <c r="AK2727" s="76"/>
      <c r="AL2727" s="27"/>
      <c r="AM2727" s="76"/>
      <c r="AN2727" s="27"/>
    </row>
    <row r="2728" spans="31:40">
      <c r="AE2728" s="74"/>
      <c r="AF2728" s="27"/>
      <c r="AG2728" s="27"/>
      <c r="AH2728" s="75"/>
      <c r="AI2728" s="27"/>
      <c r="AJ2728" s="27"/>
      <c r="AK2728" s="76"/>
      <c r="AL2728" s="27"/>
      <c r="AM2728" s="76"/>
      <c r="AN2728" s="27"/>
    </row>
    <row r="2729" spans="31:40">
      <c r="AE2729" s="74"/>
      <c r="AF2729" s="27"/>
      <c r="AG2729" s="27"/>
      <c r="AH2729" s="75"/>
      <c r="AI2729" s="27"/>
      <c r="AJ2729" s="27"/>
      <c r="AK2729" s="76"/>
      <c r="AL2729" s="27"/>
      <c r="AM2729" s="76"/>
      <c r="AN2729" s="27"/>
    </row>
    <row r="2730" spans="31:40">
      <c r="AE2730" s="74"/>
      <c r="AF2730" s="27"/>
      <c r="AG2730" s="27"/>
      <c r="AH2730" s="75"/>
      <c r="AI2730" s="27"/>
      <c r="AJ2730" s="27"/>
      <c r="AK2730" s="76"/>
      <c r="AL2730" s="27"/>
      <c r="AM2730" s="76"/>
      <c r="AN2730" s="27"/>
    </row>
    <row r="2731" spans="31:40">
      <c r="AE2731" s="74"/>
      <c r="AF2731" s="27"/>
      <c r="AG2731" s="27"/>
      <c r="AH2731" s="75"/>
      <c r="AI2731" s="27"/>
      <c r="AJ2731" s="27"/>
      <c r="AK2731" s="76"/>
      <c r="AL2731" s="27"/>
      <c r="AM2731" s="76"/>
      <c r="AN2731" s="27"/>
    </row>
    <row r="2732" spans="31:40">
      <c r="AE2732" s="74"/>
      <c r="AF2732" s="27"/>
      <c r="AG2732" s="27"/>
      <c r="AH2732" s="75"/>
      <c r="AI2732" s="27"/>
      <c r="AJ2732" s="27"/>
      <c r="AK2732" s="76"/>
      <c r="AL2732" s="27"/>
      <c r="AM2732" s="76"/>
      <c r="AN2732" s="27"/>
    </row>
    <row r="2733" spans="31:40">
      <c r="AE2733" s="74"/>
      <c r="AF2733" s="27"/>
      <c r="AG2733" s="27"/>
      <c r="AH2733" s="75"/>
      <c r="AI2733" s="27"/>
      <c r="AJ2733" s="27"/>
      <c r="AK2733" s="76"/>
      <c r="AL2733" s="27"/>
      <c r="AM2733" s="76"/>
      <c r="AN2733" s="27"/>
    </row>
    <row r="2734" spans="31:40">
      <c r="AE2734" s="74"/>
      <c r="AF2734" s="27"/>
      <c r="AG2734" s="27"/>
      <c r="AH2734" s="75"/>
      <c r="AI2734" s="27"/>
      <c r="AJ2734" s="27"/>
      <c r="AK2734" s="76"/>
      <c r="AL2734" s="27"/>
      <c r="AM2734" s="76"/>
      <c r="AN2734" s="27"/>
    </row>
    <row r="2735" spans="31:40">
      <c r="AE2735" s="74"/>
      <c r="AF2735" s="27"/>
      <c r="AG2735" s="27"/>
      <c r="AH2735" s="75"/>
      <c r="AI2735" s="27"/>
      <c r="AJ2735" s="27"/>
      <c r="AK2735" s="76"/>
      <c r="AL2735" s="27"/>
      <c r="AM2735" s="76"/>
      <c r="AN2735" s="27"/>
    </row>
    <row r="2736" spans="31:40">
      <c r="AE2736" s="74"/>
      <c r="AF2736" s="27"/>
      <c r="AG2736" s="27"/>
      <c r="AH2736" s="75"/>
      <c r="AI2736" s="27"/>
      <c r="AJ2736" s="27"/>
      <c r="AK2736" s="76"/>
      <c r="AL2736" s="27"/>
      <c r="AM2736" s="76"/>
      <c r="AN2736" s="27"/>
    </row>
    <row r="2737" spans="31:40">
      <c r="AE2737" s="74"/>
      <c r="AF2737" s="27"/>
      <c r="AG2737" s="27"/>
      <c r="AH2737" s="75"/>
      <c r="AI2737" s="27"/>
      <c r="AJ2737" s="27"/>
      <c r="AK2737" s="76"/>
      <c r="AL2737" s="27"/>
      <c r="AM2737" s="76"/>
      <c r="AN2737" s="27"/>
    </row>
    <row r="2738" spans="31:40">
      <c r="AE2738" s="74"/>
      <c r="AF2738" s="27"/>
      <c r="AG2738" s="27"/>
      <c r="AH2738" s="75"/>
      <c r="AI2738" s="27"/>
      <c r="AJ2738" s="27"/>
      <c r="AK2738" s="76"/>
      <c r="AL2738" s="27"/>
      <c r="AM2738" s="76"/>
      <c r="AN2738" s="27"/>
    </row>
    <row r="2739" spans="31:40">
      <c r="AE2739" s="74"/>
      <c r="AF2739" s="27"/>
      <c r="AG2739" s="27"/>
      <c r="AH2739" s="75"/>
      <c r="AI2739" s="27"/>
      <c r="AJ2739" s="27"/>
      <c r="AK2739" s="76"/>
      <c r="AL2739" s="27"/>
      <c r="AM2739" s="76"/>
      <c r="AN2739" s="27"/>
    </row>
    <row r="2740" spans="31:40">
      <c r="AE2740" s="74"/>
      <c r="AF2740" s="27"/>
      <c r="AG2740" s="27"/>
      <c r="AH2740" s="75"/>
      <c r="AI2740" s="27"/>
      <c r="AJ2740" s="27"/>
      <c r="AK2740" s="76"/>
      <c r="AL2740" s="27"/>
      <c r="AM2740" s="76"/>
      <c r="AN2740" s="27"/>
    </row>
    <row r="2741" spans="31:40">
      <c r="AE2741" s="74"/>
      <c r="AF2741" s="27"/>
      <c r="AG2741" s="27"/>
      <c r="AH2741" s="75"/>
      <c r="AI2741" s="27"/>
      <c r="AJ2741" s="27"/>
      <c r="AK2741" s="76"/>
      <c r="AL2741" s="27"/>
      <c r="AM2741" s="76"/>
      <c r="AN2741" s="27"/>
    </row>
    <row r="2742" spans="31:40">
      <c r="AE2742" s="74"/>
      <c r="AF2742" s="27"/>
      <c r="AG2742" s="27"/>
      <c r="AH2742" s="75"/>
      <c r="AI2742" s="27"/>
      <c r="AJ2742" s="27"/>
      <c r="AK2742" s="76"/>
      <c r="AL2742" s="27"/>
      <c r="AM2742" s="76"/>
      <c r="AN2742" s="27"/>
    </row>
    <row r="2743" spans="31:40">
      <c r="AE2743" s="74"/>
      <c r="AF2743" s="27"/>
      <c r="AG2743" s="27"/>
      <c r="AH2743" s="75"/>
      <c r="AI2743" s="27"/>
      <c r="AJ2743" s="27"/>
      <c r="AK2743" s="76"/>
      <c r="AL2743" s="27"/>
      <c r="AM2743" s="76"/>
      <c r="AN2743" s="27"/>
    </row>
    <row r="2744" spans="31:40">
      <c r="AE2744" s="74"/>
      <c r="AF2744" s="27"/>
      <c r="AG2744" s="27"/>
      <c r="AH2744" s="75"/>
      <c r="AI2744" s="27"/>
      <c r="AJ2744" s="27"/>
      <c r="AK2744" s="76"/>
      <c r="AL2744" s="27"/>
      <c r="AM2744" s="76"/>
      <c r="AN2744" s="27"/>
    </row>
    <row r="2745" spans="31:40">
      <c r="AE2745" s="74"/>
      <c r="AF2745" s="27"/>
      <c r="AG2745" s="27"/>
      <c r="AH2745" s="75"/>
      <c r="AI2745" s="27"/>
      <c r="AJ2745" s="27"/>
      <c r="AK2745" s="76"/>
      <c r="AL2745" s="27"/>
      <c r="AM2745" s="76"/>
      <c r="AN2745" s="27"/>
    </row>
    <row r="2746" spans="31:40">
      <c r="AE2746" s="74"/>
      <c r="AF2746" s="27"/>
      <c r="AG2746" s="27"/>
      <c r="AH2746" s="75"/>
      <c r="AI2746" s="27"/>
      <c r="AJ2746" s="27"/>
      <c r="AK2746" s="76"/>
      <c r="AL2746" s="27"/>
      <c r="AM2746" s="76"/>
      <c r="AN2746" s="27"/>
    </row>
    <row r="2747" spans="31:40">
      <c r="AE2747" s="74"/>
      <c r="AF2747" s="27"/>
      <c r="AG2747" s="27"/>
      <c r="AH2747" s="75"/>
      <c r="AI2747" s="27"/>
      <c r="AJ2747" s="27"/>
      <c r="AK2747" s="76"/>
      <c r="AL2747" s="27"/>
      <c r="AM2747" s="76"/>
      <c r="AN2747" s="27"/>
    </row>
    <row r="2748" spans="31:40">
      <c r="AE2748" s="74"/>
      <c r="AF2748" s="27"/>
      <c r="AG2748" s="27"/>
      <c r="AH2748" s="75"/>
      <c r="AI2748" s="27"/>
      <c r="AJ2748" s="27"/>
      <c r="AK2748" s="76"/>
      <c r="AL2748" s="27"/>
      <c r="AM2748" s="76"/>
      <c r="AN2748" s="27"/>
    </row>
    <row r="2749" spans="31:40">
      <c r="AE2749" s="74"/>
      <c r="AF2749" s="27"/>
      <c r="AG2749" s="27"/>
      <c r="AH2749" s="75"/>
      <c r="AI2749" s="27"/>
      <c r="AJ2749" s="27"/>
      <c r="AK2749" s="76"/>
      <c r="AL2749" s="27"/>
      <c r="AM2749" s="76"/>
      <c r="AN2749" s="27"/>
    </row>
    <row r="2750" spans="31:40">
      <c r="AE2750" s="74"/>
      <c r="AF2750" s="27"/>
      <c r="AG2750" s="27"/>
      <c r="AH2750" s="75"/>
      <c r="AI2750" s="27"/>
      <c r="AJ2750" s="27"/>
      <c r="AK2750" s="76"/>
      <c r="AL2750" s="27"/>
      <c r="AM2750" s="76"/>
      <c r="AN2750" s="27"/>
    </row>
    <row r="2751" spans="31:40">
      <c r="AE2751" s="74"/>
      <c r="AF2751" s="27"/>
      <c r="AG2751" s="27"/>
      <c r="AH2751" s="75"/>
      <c r="AI2751" s="27"/>
      <c r="AJ2751" s="27"/>
      <c r="AK2751" s="76"/>
      <c r="AL2751" s="27"/>
      <c r="AM2751" s="76"/>
      <c r="AN2751" s="27"/>
    </row>
    <row r="2752" spans="31:40">
      <c r="AE2752" s="74"/>
      <c r="AF2752" s="27"/>
      <c r="AG2752" s="27"/>
      <c r="AH2752" s="75"/>
      <c r="AI2752" s="27"/>
      <c r="AJ2752" s="27"/>
      <c r="AK2752" s="76"/>
      <c r="AL2752" s="27"/>
      <c r="AM2752" s="76"/>
      <c r="AN2752" s="27"/>
    </row>
    <row r="2753" spans="31:40">
      <c r="AE2753" s="74"/>
      <c r="AF2753" s="27"/>
      <c r="AG2753" s="27"/>
      <c r="AH2753" s="75"/>
      <c r="AI2753" s="27"/>
      <c r="AJ2753" s="27"/>
      <c r="AK2753" s="76"/>
      <c r="AL2753" s="27"/>
      <c r="AM2753" s="76"/>
      <c r="AN2753" s="27"/>
    </row>
    <row r="2754" spans="31:40">
      <c r="AE2754" s="74"/>
      <c r="AF2754" s="27"/>
      <c r="AG2754" s="27"/>
      <c r="AH2754" s="75"/>
      <c r="AI2754" s="27"/>
      <c r="AJ2754" s="27"/>
      <c r="AK2754" s="76"/>
      <c r="AL2754" s="27"/>
      <c r="AM2754" s="76"/>
      <c r="AN2754" s="27"/>
    </row>
    <row r="2755" spans="31:40">
      <c r="AE2755" s="74"/>
      <c r="AF2755" s="27"/>
      <c r="AG2755" s="27"/>
      <c r="AH2755" s="75"/>
      <c r="AI2755" s="27"/>
      <c r="AJ2755" s="27"/>
      <c r="AK2755" s="76"/>
      <c r="AL2755" s="27"/>
      <c r="AM2755" s="76"/>
      <c r="AN2755" s="27"/>
    </row>
    <row r="2756" spans="31:40">
      <c r="AE2756" s="74"/>
      <c r="AF2756" s="27"/>
      <c r="AG2756" s="27"/>
      <c r="AH2756" s="75"/>
      <c r="AI2756" s="27"/>
      <c r="AJ2756" s="27"/>
      <c r="AK2756" s="76"/>
      <c r="AL2756" s="27"/>
      <c r="AM2756" s="76"/>
      <c r="AN2756" s="27"/>
    </row>
    <row r="2757" spans="31:40">
      <c r="AE2757" s="74"/>
      <c r="AF2757" s="27"/>
      <c r="AG2757" s="27"/>
      <c r="AH2757" s="75"/>
      <c r="AI2757" s="27"/>
      <c r="AJ2757" s="27"/>
      <c r="AK2757" s="76"/>
      <c r="AL2757" s="27"/>
      <c r="AM2757" s="76"/>
      <c r="AN2757" s="27"/>
    </row>
    <row r="2758" spans="31:40">
      <c r="AE2758" s="74"/>
      <c r="AF2758" s="27"/>
      <c r="AG2758" s="27"/>
      <c r="AH2758" s="75"/>
      <c r="AI2758" s="27"/>
      <c r="AJ2758" s="27"/>
      <c r="AK2758" s="76"/>
      <c r="AL2758" s="27"/>
      <c r="AM2758" s="76"/>
      <c r="AN2758" s="27"/>
    </row>
    <row r="2759" spans="31:40">
      <c r="AE2759" s="74"/>
      <c r="AF2759" s="27"/>
      <c r="AG2759" s="27"/>
      <c r="AH2759" s="75"/>
      <c r="AI2759" s="27"/>
      <c r="AJ2759" s="27"/>
      <c r="AK2759" s="76"/>
      <c r="AL2759" s="27"/>
      <c r="AM2759" s="76"/>
      <c r="AN2759" s="27"/>
    </row>
    <row r="2760" spans="31:40">
      <c r="AE2760" s="74"/>
      <c r="AF2760" s="27"/>
      <c r="AG2760" s="27"/>
      <c r="AH2760" s="75"/>
      <c r="AI2760" s="27"/>
      <c r="AJ2760" s="27"/>
      <c r="AK2760" s="76"/>
      <c r="AL2760" s="27"/>
      <c r="AM2760" s="76"/>
      <c r="AN2760" s="27"/>
    </row>
    <row r="2761" spans="31:40">
      <c r="AE2761" s="74"/>
      <c r="AF2761" s="27"/>
      <c r="AG2761" s="27"/>
      <c r="AH2761" s="75"/>
      <c r="AI2761" s="27"/>
      <c r="AJ2761" s="27"/>
      <c r="AK2761" s="76"/>
      <c r="AL2761" s="27"/>
      <c r="AM2761" s="76"/>
      <c r="AN2761" s="27"/>
    </row>
    <row r="2762" spans="31:40">
      <c r="AE2762" s="74"/>
      <c r="AF2762" s="27"/>
      <c r="AG2762" s="27"/>
      <c r="AH2762" s="75"/>
      <c r="AI2762" s="27"/>
      <c r="AJ2762" s="27"/>
      <c r="AK2762" s="76"/>
      <c r="AL2762" s="27"/>
      <c r="AM2762" s="76"/>
      <c r="AN2762" s="27"/>
    </row>
    <row r="2763" spans="31:40">
      <c r="AE2763" s="74"/>
      <c r="AF2763" s="27"/>
      <c r="AG2763" s="27"/>
      <c r="AH2763" s="75"/>
      <c r="AI2763" s="27"/>
      <c r="AJ2763" s="27"/>
      <c r="AK2763" s="76"/>
      <c r="AL2763" s="27"/>
      <c r="AM2763" s="76"/>
      <c r="AN2763" s="27"/>
    </row>
    <row r="2764" spans="31:40">
      <c r="AE2764" s="74"/>
      <c r="AF2764" s="27"/>
      <c r="AG2764" s="27"/>
      <c r="AH2764" s="75"/>
      <c r="AI2764" s="27"/>
      <c r="AJ2764" s="27"/>
      <c r="AK2764" s="76"/>
      <c r="AL2764" s="27"/>
      <c r="AM2764" s="76"/>
      <c r="AN2764" s="27"/>
    </row>
    <row r="2765" spans="31:40">
      <c r="AE2765" s="74"/>
      <c r="AF2765" s="27"/>
      <c r="AG2765" s="27"/>
      <c r="AH2765" s="75"/>
      <c r="AI2765" s="27"/>
      <c r="AJ2765" s="27"/>
      <c r="AK2765" s="76"/>
      <c r="AL2765" s="27"/>
      <c r="AM2765" s="76"/>
      <c r="AN2765" s="27"/>
    </row>
    <row r="2766" spans="31:40">
      <c r="AE2766" s="74"/>
      <c r="AF2766" s="27"/>
      <c r="AG2766" s="27"/>
      <c r="AH2766" s="75"/>
      <c r="AI2766" s="27"/>
      <c r="AJ2766" s="27"/>
      <c r="AK2766" s="76"/>
      <c r="AL2766" s="27"/>
      <c r="AM2766" s="76"/>
      <c r="AN2766" s="27"/>
    </row>
    <row r="2767" spans="31:40">
      <c r="AE2767" s="74"/>
      <c r="AF2767" s="27"/>
      <c r="AG2767" s="27"/>
      <c r="AH2767" s="75"/>
      <c r="AI2767" s="27"/>
      <c r="AJ2767" s="27"/>
      <c r="AK2767" s="76"/>
      <c r="AL2767" s="27"/>
      <c r="AM2767" s="76"/>
      <c r="AN2767" s="27"/>
    </row>
    <row r="2768" spans="31:40">
      <c r="AE2768" s="74"/>
      <c r="AF2768" s="27"/>
      <c r="AG2768" s="27"/>
      <c r="AH2768" s="75"/>
      <c r="AI2768" s="27"/>
      <c r="AJ2768" s="27"/>
      <c r="AK2768" s="76"/>
      <c r="AL2768" s="27"/>
      <c r="AM2768" s="76"/>
      <c r="AN2768" s="27"/>
    </row>
    <row r="2769" spans="31:40">
      <c r="AE2769" s="74"/>
      <c r="AF2769" s="27"/>
      <c r="AG2769" s="27"/>
      <c r="AH2769" s="75"/>
      <c r="AI2769" s="27"/>
      <c r="AJ2769" s="27"/>
      <c r="AK2769" s="76"/>
      <c r="AL2769" s="27"/>
      <c r="AM2769" s="76"/>
      <c r="AN2769" s="27"/>
    </row>
    <row r="2770" spans="31:40">
      <c r="AE2770" s="74"/>
      <c r="AF2770" s="27"/>
      <c r="AG2770" s="27"/>
      <c r="AH2770" s="75"/>
      <c r="AI2770" s="27"/>
      <c r="AJ2770" s="27"/>
      <c r="AK2770" s="76"/>
      <c r="AL2770" s="27"/>
      <c r="AM2770" s="76"/>
      <c r="AN2770" s="27"/>
    </row>
    <row r="2771" spans="31:40">
      <c r="AE2771" s="74"/>
      <c r="AF2771" s="27"/>
      <c r="AG2771" s="27"/>
      <c r="AH2771" s="75"/>
      <c r="AI2771" s="27"/>
      <c r="AJ2771" s="27"/>
      <c r="AK2771" s="76"/>
      <c r="AL2771" s="27"/>
      <c r="AM2771" s="76"/>
      <c r="AN2771" s="27"/>
    </row>
    <row r="2772" spans="31:40">
      <c r="AE2772" s="74"/>
      <c r="AF2772" s="27"/>
      <c r="AG2772" s="27"/>
      <c r="AH2772" s="75"/>
      <c r="AI2772" s="27"/>
      <c r="AJ2772" s="27"/>
      <c r="AK2772" s="76"/>
      <c r="AL2772" s="27"/>
      <c r="AM2772" s="76"/>
      <c r="AN2772" s="27"/>
    </row>
    <row r="2773" spans="31:40">
      <c r="AE2773" s="74"/>
      <c r="AF2773" s="27"/>
      <c r="AG2773" s="27"/>
      <c r="AH2773" s="75"/>
      <c r="AI2773" s="27"/>
      <c r="AJ2773" s="27"/>
      <c r="AK2773" s="76"/>
      <c r="AL2773" s="27"/>
      <c r="AM2773" s="76"/>
      <c r="AN2773" s="27"/>
    </row>
    <row r="2774" spans="31:40">
      <c r="AE2774" s="74"/>
      <c r="AF2774" s="27"/>
      <c r="AG2774" s="27"/>
      <c r="AH2774" s="75"/>
      <c r="AI2774" s="27"/>
      <c r="AJ2774" s="27"/>
      <c r="AK2774" s="76"/>
      <c r="AL2774" s="27"/>
      <c r="AM2774" s="76"/>
      <c r="AN2774" s="27"/>
    </row>
    <row r="2775" spans="31:40">
      <c r="AE2775" s="74"/>
      <c r="AF2775" s="27"/>
      <c r="AG2775" s="27"/>
      <c r="AH2775" s="75"/>
      <c r="AI2775" s="27"/>
      <c r="AJ2775" s="27"/>
      <c r="AK2775" s="76"/>
      <c r="AL2775" s="27"/>
      <c r="AM2775" s="76"/>
      <c r="AN2775" s="27"/>
    </row>
    <row r="2776" spans="31:40">
      <c r="AE2776" s="74"/>
      <c r="AF2776" s="27"/>
      <c r="AG2776" s="27"/>
      <c r="AH2776" s="75"/>
      <c r="AI2776" s="27"/>
      <c r="AJ2776" s="27"/>
      <c r="AK2776" s="76"/>
      <c r="AL2776" s="27"/>
      <c r="AM2776" s="76"/>
      <c r="AN2776" s="27"/>
    </row>
    <row r="2777" spans="31:40">
      <c r="AE2777" s="74"/>
      <c r="AF2777" s="27"/>
      <c r="AG2777" s="27"/>
      <c r="AH2777" s="75"/>
      <c r="AI2777" s="27"/>
      <c r="AJ2777" s="27"/>
      <c r="AK2777" s="76"/>
      <c r="AL2777" s="27"/>
      <c r="AM2777" s="76"/>
      <c r="AN2777" s="27"/>
    </row>
    <row r="2778" spans="31:40">
      <c r="AE2778" s="74"/>
      <c r="AF2778" s="27"/>
      <c r="AG2778" s="27"/>
      <c r="AH2778" s="75"/>
      <c r="AI2778" s="27"/>
      <c r="AJ2778" s="27"/>
      <c r="AK2778" s="76"/>
      <c r="AL2778" s="27"/>
      <c r="AM2778" s="76"/>
      <c r="AN2778" s="27"/>
    </row>
    <row r="2779" spans="31:40">
      <c r="AE2779" s="74"/>
      <c r="AF2779" s="27"/>
      <c r="AG2779" s="27"/>
      <c r="AH2779" s="75"/>
      <c r="AI2779" s="27"/>
      <c r="AJ2779" s="27"/>
      <c r="AK2779" s="76"/>
      <c r="AL2779" s="27"/>
      <c r="AM2779" s="76"/>
      <c r="AN2779" s="27"/>
    </row>
    <row r="2780" spans="31:40">
      <c r="AE2780" s="74"/>
      <c r="AF2780" s="27"/>
      <c r="AG2780" s="27"/>
      <c r="AH2780" s="75"/>
      <c r="AI2780" s="27"/>
      <c r="AJ2780" s="27"/>
      <c r="AK2780" s="76"/>
      <c r="AL2780" s="27"/>
      <c r="AM2780" s="76"/>
      <c r="AN2780" s="27"/>
    </row>
    <row r="2781" spans="31:40">
      <c r="AE2781" s="74"/>
      <c r="AF2781" s="27"/>
      <c r="AG2781" s="27"/>
      <c r="AH2781" s="75"/>
      <c r="AI2781" s="27"/>
      <c r="AJ2781" s="27"/>
      <c r="AK2781" s="76"/>
      <c r="AL2781" s="27"/>
      <c r="AM2781" s="76"/>
      <c r="AN2781" s="27"/>
    </row>
    <row r="2782" spans="31:40">
      <c r="AE2782" s="74"/>
      <c r="AF2782" s="27"/>
      <c r="AG2782" s="27"/>
      <c r="AH2782" s="75"/>
      <c r="AI2782" s="27"/>
      <c r="AJ2782" s="27"/>
      <c r="AK2782" s="76"/>
      <c r="AL2782" s="27"/>
      <c r="AM2782" s="76"/>
      <c r="AN2782" s="27"/>
    </row>
    <row r="2783" spans="31:40">
      <c r="AE2783" s="74"/>
      <c r="AF2783" s="27"/>
      <c r="AG2783" s="27"/>
      <c r="AH2783" s="75"/>
      <c r="AI2783" s="27"/>
      <c r="AJ2783" s="27"/>
      <c r="AK2783" s="76"/>
      <c r="AL2783" s="27"/>
      <c r="AM2783" s="76"/>
      <c r="AN2783" s="27"/>
    </row>
    <row r="2784" spans="31:40">
      <c r="AE2784" s="74"/>
      <c r="AF2784" s="27"/>
      <c r="AG2784" s="27"/>
      <c r="AH2784" s="75"/>
      <c r="AI2784" s="27"/>
      <c r="AJ2784" s="27"/>
      <c r="AK2784" s="76"/>
      <c r="AL2784" s="27"/>
      <c r="AM2784" s="76"/>
      <c r="AN2784" s="27"/>
    </row>
    <row r="2785" spans="31:40">
      <c r="AE2785" s="74"/>
      <c r="AF2785" s="27"/>
      <c r="AG2785" s="27"/>
      <c r="AH2785" s="75"/>
      <c r="AI2785" s="27"/>
      <c r="AJ2785" s="27"/>
      <c r="AK2785" s="76"/>
      <c r="AL2785" s="27"/>
      <c r="AM2785" s="76"/>
      <c r="AN2785" s="27"/>
    </row>
    <row r="2786" spans="31:40">
      <c r="AE2786" s="74"/>
      <c r="AF2786" s="27"/>
      <c r="AG2786" s="27"/>
      <c r="AH2786" s="75"/>
      <c r="AI2786" s="27"/>
      <c r="AJ2786" s="27"/>
      <c r="AK2786" s="76"/>
      <c r="AL2786" s="27"/>
      <c r="AM2786" s="76"/>
      <c r="AN2786" s="27"/>
    </row>
    <row r="2787" spans="31:40">
      <c r="AE2787" s="74"/>
      <c r="AF2787" s="27"/>
      <c r="AG2787" s="27"/>
      <c r="AH2787" s="75"/>
      <c r="AI2787" s="27"/>
      <c r="AJ2787" s="27"/>
      <c r="AK2787" s="76"/>
      <c r="AL2787" s="27"/>
      <c r="AM2787" s="76"/>
      <c r="AN2787" s="27"/>
    </row>
    <row r="2788" spans="31:40">
      <c r="AE2788" s="74"/>
      <c r="AF2788" s="27"/>
      <c r="AG2788" s="27"/>
      <c r="AH2788" s="75"/>
      <c r="AI2788" s="27"/>
      <c r="AJ2788" s="27"/>
      <c r="AK2788" s="76"/>
      <c r="AL2788" s="27"/>
      <c r="AM2788" s="76"/>
      <c r="AN2788" s="27"/>
    </row>
    <row r="2789" spans="31:40">
      <c r="AE2789" s="74"/>
      <c r="AF2789" s="27"/>
      <c r="AG2789" s="27"/>
      <c r="AH2789" s="75"/>
      <c r="AI2789" s="27"/>
      <c r="AJ2789" s="27"/>
      <c r="AK2789" s="76"/>
      <c r="AL2789" s="27"/>
      <c r="AM2789" s="76"/>
      <c r="AN2789" s="27"/>
    </row>
    <row r="2790" spans="31:40">
      <c r="AE2790" s="74"/>
      <c r="AF2790" s="27"/>
      <c r="AG2790" s="27"/>
      <c r="AH2790" s="75"/>
      <c r="AI2790" s="27"/>
      <c r="AJ2790" s="27"/>
      <c r="AK2790" s="76"/>
      <c r="AL2790" s="27"/>
      <c r="AM2790" s="76"/>
      <c r="AN2790" s="27"/>
    </row>
    <row r="2791" spans="31:40">
      <c r="AE2791" s="74"/>
      <c r="AF2791" s="27"/>
      <c r="AG2791" s="27"/>
      <c r="AH2791" s="75"/>
      <c r="AI2791" s="27"/>
      <c r="AJ2791" s="27"/>
      <c r="AK2791" s="76"/>
      <c r="AL2791" s="27"/>
      <c r="AM2791" s="76"/>
      <c r="AN2791" s="27"/>
    </row>
    <row r="2792" spans="31:40">
      <c r="AE2792" s="74"/>
      <c r="AF2792" s="27"/>
      <c r="AG2792" s="27"/>
      <c r="AH2792" s="75"/>
      <c r="AI2792" s="27"/>
      <c r="AJ2792" s="27"/>
      <c r="AK2792" s="76"/>
      <c r="AL2792" s="27"/>
      <c r="AM2792" s="76"/>
      <c r="AN2792" s="27"/>
    </row>
    <row r="2793" spans="31:40">
      <c r="AE2793" s="74"/>
      <c r="AF2793" s="27"/>
      <c r="AG2793" s="27"/>
      <c r="AH2793" s="75"/>
      <c r="AI2793" s="27"/>
      <c r="AJ2793" s="27"/>
      <c r="AK2793" s="76"/>
      <c r="AL2793" s="27"/>
      <c r="AM2793" s="76"/>
      <c r="AN2793" s="27"/>
    </row>
    <row r="2794" spans="31:40">
      <c r="AE2794" s="74"/>
      <c r="AF2794" s="27"/>
      <c r="AG2794" s="27"/>
      <c r="AH2794" s="75"/>
      <c r="AI2794" s="27"/>
      <c r="AJ2794" s="27"/>
      <c r="AK2794" s="76"/>
      <c r="AL2794" s="27"/>
      <c r="AM2794" s="76"/>
      <c r="AN2794" s="27"/>
    </row>
    <row r="2795" spans="31:40">
      <c r="AE2795" s="74"/>
      <c r="AF2795" s="27"/>
      <c r="AG2795" s="27"/>
      <c r="AH2795" s="75"/>
      <c r="AI2795" s="27"/>
      <c r="AJ2795" s="27"/>
      <c r="AK2795" s="76"/>
      <c r="AL2795" s="27"/>
      <c r="AM2795" s="76"/>
      <c r="AN2795" s="27"/>
    </row>
    <row r="2796" spans="31:40">
      <c r="AE2796" s="74"/>
      <c r="AF2796" s="27"/>
      <c r="AG2796" s="27"/>
      <c r="AH2796" s="75"/>
      <c r="AI2796" s="27"/>
      <c r="AJ2796" s="27"/>
      <c r="AK2796" s="76"/>
      <c r="AL2796" s="27"/>
      <c r="AM2796" s="76"/>
      <c r="AN2796" s="27"/>
    </row>
    <row r="2797" spans="31:40">
      <c r="AE2797" s="74"/>
      <c r="AF2797" s="27"/>
      <c r="AG2797" s="27"/>
      <c r="AH2797" s="75"/>
      <c r="AI2797" s="27"/>
      <c r="AJ2797" s="27"/>
      <c r="AK2797" s="76"/>
      <c r="AL2797" s="27"/>
      <c r="AM2797" s="76"/>
      <c r="AN2797" s="27"/>
    </row>
    <row r="2798" spans="31:40">
      <c r="AE2798" s="74"/>
      <c r="AF2798" s="27"/>
      <c r="AG2798" s="27"/>
      <c r="AH2798" s="75"/>
      <c r="AI2798" s="27"/>
      <c r="AJ2798" s="27"/>
      <c r="AK2798" s="76"/>
      <c r="AL2798" s="27"/>
      <c r="AM2798" s="76"/>
      <c r="AN2798" s="27"/>
    </row>
    <row r="2799" spans="31:40">
      <c r="AE2799" s="74"/>
      <c r="AF2799" s="27"/>
      <c r="AG2799" s="27"/>
      <c r="AH2799" s="75"/>
      <c r="AI2799" s="27"/>
      <c r="AJ2799" s="27"/>
      <c r="AK2799" s="76"/>
      <c r="AL2799" s="27"/>
      <c r="AM2799" s="76"/>
      <c r="AN2799" s="27"/>
    </row>
    <row r="2800" spans="31:40">
      <c r="AE2800" s="74"/>
      <c r="AF2800" s="27"/>
      <c r="AG2800" s="27"/>
      <c r="AH2800" s="75"/>
      <c r="AI2800" s="27"/>
      <c r="AJ2800" s="27"/>
      <c r="AK2800" s="76"/>
      <c r="AL2800" s="27"/>
      <c r="AM2800" s="76"/>
      <c r="AN2800" s="27"/>
    </row>
    <row r="2801" spans="31:40">
      <c r="AE2801" s="74"/>
      <c r="AF2801" s="27"/>
      <c r="AG2801" s="27"/>
      <c r="AH2801" s="75"/>
      <c r="AI2801" s="27"/>
      <c r="AJ2801" s="27"/>
      <c r="AK2801" s="76"/>
      <c r="AL2801" s="27"/>
      <c r="AM2801" s="76"/>
      <c r="AN2801" s="27"/>
    </row>
    <row r="2802" spans="31:40">
      <c r="AE2802" s="74"/>
      <c r="AF2802" s="27"/>
      <c r="AG2802" s="27"/>
      <c r="AH2802" s="75"/>
      <c r="AI2802" s="27"/>
      <c r="AJ2802" s="27"/>
      <c r="AK2802" s="76"/>
      <c r="AL2802" s="27"/>
      <c r="AM2802" s="76"/>
      <c r="AN2802" s="27"/>
    </row>
    <row r="2803" spans="31:40">
      <c r="AE2803" s="74"/>
      <c r="AF2803" s="27"/>
      <c r="AG2803" s="27"/>
      <c r="AH2803" s="75"/>
      <c r="AI2803" s="27"/>
      <c r="AJ2803" s="27"/>
      <c r="AK2803" s="76"/>
      <c r="AL2803" s="27"/>
      <c r="AM2803" s="76"/>
      <c r="AN2803" s="27"/>
    </row>
    <row r="2804" spans="31:40">
      <c r="AE2804" s="74"/>
      <c r="AF2804" s="27"/>
      <c r="AG2804" s="27"/>
      <c r="AH2804" s="75"/>
      <c r="AI2804" s="27"/>
      <c r="AJ2804" s="27"/>
      <c r="AK2804" s="76"/>
      <c r="AL2804" s="27"/>
      <c r="AM2804" s="76"/>
      <c r="AN2804" s="27"/>
    </row>
    <row r="2805" spans="31:40">
      <c r="AE2805" s="74"/>
      <c r="AF2805" s="27"/>
      <c r="AG2805" s="27"/>
      <c r="AH2805" s="75"/>
      <c r="AI2805" s="27"/>
      <c r="AJ2805" s="27"/>
      <c r="AK2805" s="76"/>
      <c r="AL2805" s="27"/>
      <c r="AM2805" s="76"/>
      <c r="AN2805" s="27"/>
    </row>
    <row r="2806" spans="31:40">
      <c r="AE2806" s="74"/>
      <c r="AF2806" s="27"/>
      <c r="AG2806" s="27"/>
      <c r="AH2806" s="75"/>
      <c r="AI2806" s="27"/>
      <c r="AJ2806" s="27"/>
      <c r="AK2806" s="76"/>
      <c r="AL2806" s="27"/>
      <c r="AM2806" s="76"/>
      <c r="AN2806" s="27"/>
    </row>
    <row r="2807" spans="31:40">
      <c r="AE2807" s="74"/>
      <c r="AF2807" s="27"/>
      <c r="AG2807" s="27"/>
      <c r="AH2807" s="75"/>
      <c r="AI2807" s="27"/>
      <c r="AJ2807" s="27"/>
      <c r="AK2807" s="76"/>
      <c r="AL2807" s="27"/>
      <c r="AM2807" s="76"/>
      <c r="AN2807" s="27"/>
    </row>
    <row r="2808" spans="31:40">
      <c r="AE2808" s="74"/>
      <c r="AF2808" s="27"/>
      <c r="AG2808" s="27"/>
      <c r="AH2808" s="75"/>
      <c r="AI2808" s="27"/>
      <c r="AJ2808" s="27"/>
      <c r="AK2808" s="76"/>
      <c r="AL2808" s="27"/>
      <c r="AM2808" s="76"/>
      <c r="AN2808" s="27"/>
    </row>
    <row r="2809" spans="31:40">
      <c r="AE2809" s="74"/>
      <c r="AF2809" s="27"/>
      <c r="AG2809" s="27"/>
      <c r="AH2809" s="75"/>
      <c r="AI2809" s="27"/>
      <c r="AJ2809" s="27"/>
      <c r="AK2809" s="76"/>
      <c r="AL2809" s="27"/>
      <c r="AM2809" s="76"/>
      <c r="AN2809" s="27"/>
    </row>
    <row r="2810" spans="31:40">
      <c r="AE2810" s="74"/>
      <c r="AF2810" s="27"/>
      <c r="AG2810" s="27"/>
      <c r="AH2810" s="75"/>
      <c r="AI2810" s="27"/>
      <c r="AJ2810" s="27"/>
      <c r="AK2810" s="76"/>
      <c r="AL2810" s="27"/>
      <c r="AM2810" s="76"/>
      <c r="AN2810" s="27"/>
    </row>
    <row r="2811" spans="31:40">
      <c r="AE2811" s="74"/>
      <c r="AF2811" s="27"/>
      <c r="AG2811" s="27"/>
      <c r="AH2811" s="75"/>
      <c r="AI2811" s="27"/>
      <c r="AJ2811" s="27"/>
      <c r="AK2811" s="76"/>
      <c r="AL2811" s="27"/>
      <c r="AM2811" s="76"/>
      <c r="AN2811" s="27"/>
    </row>
    <row r="2812" spans="31:40">
      <c r="AE2812" s="74"/>
      <c r="AF2812" s="27"/>
      <c r="AG2812" s="27"/>
      <c r="AH2812" s="75"/>
      <c r="AI2812" s="27"/>
      <c r="AJ2812" s="27"/>
      <c r="AK2812" s="76"/>
      <c r="AL2812" s="27"/>
      <c r="AM2812" s="76"/>
      <c r="AN2812" s="27"/>
    </row>
    <row r="2813" spans="31:40">
      <c r="AE2813" s="74"/>
      <c r="AF2813" s="27"/>
      <c r="AG2813" s="27"/>
      <c r="AH2813" s="75"/>
      <c r="AI2813" s="27"/>
      <c r="AJ2813" s="27"/>
      <c r="AK2813" s="76"/>
      <c r="AL2813" s="27"/>
      <c r="AM2813" s="76"/>
      <c r="AN2813" s="27"/>
    </row>
    <row r="2814" spans="31:40">
      <c r="AE2814" s="74"/>
      <c r="AF2814" s="27"/>
      <c r="AG2814" s="27"/>
      <c r="AH2814" s="75"/>
      <c r="AI2814" s="27"/>
      <c r="AJ2814" s="27"/>
      <c r="AK2814" s="76"/>
      <c r="AL2814" s="27"/>
      <c r="AM2814" s="76"/>
      <c r="AN2814" s="27"/>
    </row>
    <row r="2815" spans="31:40">
      <c r="AE2815" s="74"/>
      <c r="AF2815" s="27"/>
      <c r="AG2815" s="27"/>
      <c r="AH2815" s="75"/>
      <c r="AI2815" s="27"/>
      <c r="AJ2815" s="27"/>
      <c r="AK2815" s="76"/>
      <c r="AL2815" s="27"/>
      <c r="AM2815" s="76"/>
      <c r="AN2815" s="27"/>
    </row>
    <row r="2816" spans="31:40">
      <c r="AE2816" s="74"/>
      <c r="AF2816" s="27"/>
      <c r="AG2816" s="27"/>
      <c r="AH2816" s="75"/>
      <c r="AI2816" s="27"/>
      <c r="AJ2816" s="27"/>
      <c r="AK2816" s="76"/>
      <c r="AL2816" s="27"/>
      <c r="AM2816" s="76"/>
      <c r="AN2816" s="27"/>
    </row>
    <row r="2817" spans="31:40">
      <c r="AE2817" s="74"/>
      <c r="AF2817" s="27"/>
      <c r="AG2817" s="27"/>
      <c r="AH2817" s="75"/>
      <c r="AI2817" s="27"/>
      <c r="AJ2817" s="27"/>
      <c r="AK2817" s="76"/>
      <c r="AL2817" s="27"/>
      <c r="AM2817" s="76"/>
      <c r="AN2817" s="27"/>
    </row>
    <row r="2818" spans="31:40">
      <c r="AE2818" s="74"/>
      <c r="AF2818" s="27"/>
      <c r="AG2818" s="27"/>
      <c r="AH2818" s="75"/>
      <c r="AI2818" s="27"/>
      <c r="AJ2818" s="27"/>
      <c r="AK2818" s="76"/>
      <c r="AL2818" s="27"/>
      <c r="AM2818" s="76"/>
      <c r="AN2818" s="27"/>
    </row>
    <row r="2819" spans="31:40">
      <c r="AE2819" s="74"/>
      <c r="AF2819" s="27"/>
      <c r="AG2819" s="27"/>
      <c r="AH2819" s="75"/>
      <c r="AI2819" s="27"/>
      <c r="AJ2819" s="27"/>
      <c r="AK2819" s="76"/>
      <c r="AL2819" s="27"/>
      <c r="AM2819" s="76"/>
      <c r="AN2819" s="27"/>
    </row>
    <row r="2820" spans="31:40">
      <c r="AE2820" s="74"/>
      <c r="AF2820" s="27"/>
      <c r="AG2820" s="27"/>
      <c r="AH2820" s="75"/>
      <c r="AI2820" s="27"/>
      <c r="AJ2820" s="27"/>
      <c r="AK2820" s="76"/>
      <c r="AL2820" s="27"/>
      <c r="AM2820" s="76"/>
      <c r="AN2820" s="27"/>
    </row>
    <row r="2821" spans="31:40">
      <c r="AE2821" s="74"/>
      <c r="AF2821" s="27"/>
      <c r="AG2821" s="27"/>
      <c r="AH2821" s="75"/>
      <c r="AI2821" s="27"/>
      <c r="AJ2821" s="27"/>
      <c r="AK2821" s="76"/>
      <c r="AL2821" s="27"/>
      <c r="AM2821" s="76"/>
      <c r="AN2821" s="27"/>
    </row>
    <row r="2822" spans="31:40">
      <c r="AE2822" s="74"/>
      <c r="AF2822" s="27"/>
      <c r="AG2822" s="27"/>
      <c r="AH2822" s="75"/>
      <c r="AI2822" s="27"/>
      <c r="AJ2822" s="27"/>
      <c r="AK2822" s="76"/>
      <c r="AL2822" s="27"/>
      <c r="AM2822" s="76"/>
      <c r="AN2822" s="27"/>
    </row>
    <row r="2823" spans="31:40">
      <c r="AE2823" s="74"/>
      <c r="AF2823" s="27"/>
      <c r="AG2823" s="27"/>
      <c r="AH2823" s="75"/>
      <c r="AI2823" s="27"/>
      <c r="AJ2823" s="27"/>
      <c r="AK2823" s="76"/>
      <c r="AL2823" s="27"/>
      <c r="AM2823" s="76"/>
      <c r="AN2823" s="27"/>
    </row>
    <row r="2824" spans="31:40">
      <c r="AE2824" s="74"/>
      <c r="AF2824" s="27"/>
      <c r="AG2824" s="27"/>
      <c r="AH2824" s="75"/>
      <c r="AI2824" s="27"/>
      <c r="AJ2824" s="27"/>
      <c r="AK2824" s="76"/>
      <c r="AL2824" s="27"/>
      <c r="AM2824" s="76"/>
      <c r="AN2824" s="27"/>
    </row>
    <row r="2825" spans="31:40">
      <c r="AE2825" s="74"/>
      <c r="AF2825" s="27"/>
      <c r="AG2825" s="27"/>
      <c r="AH2825" s="75"/>
      <c r="AI2825" s="27"/>
      <c r="AJ2825" s="27"/>
      <c r="AK2825" s="76"/>
      <c r="AL2825" s="27"/>
      <c r="AM2825" s="76"/>
      <c r="AN2825" s="27"/>
    </row>
    <row r="2826" spans="31:40">
      <c r="AE2826" s="74"/>
      <c r="AF2826" s="27"/>
      <c r="AG2826" s="27"/>
      <c r="AH2826" s="75"/>
      <c r="AI2826" s="27"/>
      <c r="AJ2826" s="27"/>
      <c r="AK2826" s="76"/>
      <c r="AL2826" s="27"/>
      <c r="AM2826" s="76"/>
      <c r="AN2826" s="27"/>
    </row>
    <row r="2827" spans="31:40">
      <c r="AE2827" s="74"/>
      <c r="AF2827" s="27"/>
      <c r="AG2827" s="27"/>
      <c r="AH2827" s="75"/>
      <c r="AI2827" s="27"/>
      <c r="AJ2827" s="27"/>
      <c r="AK2827" s="76"/>
      <c r="AL2827" s="27"/>
      <c r="AM2827" s="76"/>
      <c r="AN2827" s="27"/>
    </row>
    <row r="2828" spans="31:40">
      <c r="AE2828" s="74"/>
      <c r="AF2828" s="27"/>
      <c r="AG2828" s="27"/>
      <c r="AH2828" s="75"/>
      <c r="AI2828" s="27"/>
      <c r="AJ2828" s="27"/>
      <c r="AK2828" s="76"/>
      <c r="AL2828" s="27"/>
      <c r="AM2828" s="76"/>
      <c r="AN2828" s="27"/>
    </row>
    <row r="2829" spans="31:40">
      <c r="AE2829" s="74"/>
      <c r="AF2829" s="27"/>
      <c r="AG2829" s="27"/>
      <c r="AH2829" s="75"/>
      <c r="AI2829" s="27"/>
      <c r="AJ2829" s="27"/>
      <c r="AK2829" s="76"/>
      <c r="AL2829" s="27"/>
      <c r="AM2829" s="76"/>
      <c r="AN2829" s="27"/>
    </row>
    <row r="2830" spans="31:40">
      <c r="AE2830" s="74"/>
      <c r="AF2830" s="27"/>
      <c r="AG2830" s="27"/>
      <c r="AH2830" s="75"/>
      <c r="AI2830" s="27"/>
      <c r="AJ2830" s="27"/>
      <c r="AK2830" s="76"/>
      <c r="AL2830" s="27"/>
      <c r="AM2830" s="76"/>
      <c r="AN2830" s="27"/>
    </row>
    <row r="2831" spans="31:40">
      <c r="AE2831" s="74"/>
      <c r="AF2831" s="27"/>
      <c r="AG2831" s="27"/>
      <c r="AH2831" s="75"/>
      <c r="AI2831" s="27"/>
      <c r="AJ2831" s="27"/>
      <c r="AK2831" s="76"/>
      <c r="AL2831" s="27"/>
      <c r="AM2831" s="76"/>
      <c r="AN2831" s="27"/>
    </row>
    <row r="2832" spans="31:40">
      <c r="AE2832" s="74"/>
      <c r="AF2832" s="27"/>
      <c r="AG2832" s="27"/>
      <c r="AH2832" s="75"/>
      <c r="AI2832" s="27"/>
      <c r="AJ2832" s="27"/>
      <c r="AK2832" s="76"/>
      <c r="AL2832" s="27"/>
      <c r="AM2832" s="76"/>
      <c r="AN2832" s="27"/>
    </row>
    <row r="2833" spans="31:40">
      <c r="AE2833" s="74"/>
      <c r="AF2833" s="27"/>
      <c r="AG2833" s="27"/>
      <c r="AH2833" s="75"/>
      <c r="AI2833" s="27"/>
      <c r="AJ2833" s="27"/>
      <c r="AK2833" s="76"/>
      <c r="AL2833" s="27"/>
      <c r="AM2833" s="76"/>
      <c r="AN2833" s="27"/>
    </row>
    <row r="2834" spans="31:40">
      <c r="AE2834" s="74"/>
      <c r="AF2834" s="27"/>
      <c r="AG2834" s="27"/>
      <c r="AH2834" s="75"/>
      <c r="AI2834" s="27"/>
      <c r="AJ2834" s="27"/>
      <c r="AK2834" s="76"/>
      <c r="AL2834" s="27"/>
      <c r="AM2834" s="76"/>
      <c r="AN2834" s="27"/>
    </row>
    <row r="2835" spans="31:40">
      <c r="AE2835" s="74"/>
      <c r="AF2835" s="27"/>
      <c r="AG2835" s="27"/>
      <c r="AH2835" s="75"/>
      <c r="AI2835" s="27"/>
      <c r="AJ2835" s="27"/>
      <c r="AK2835" s="76"/>
      <c r="AL2835" s="27"/>
      <c r="AM2835" s="76"/>
      <c r="AN2835" s="27"/>
    </row>
    <row r="2836" spans="31:40">
      <c r="AE2836" s="74"/>
      <c r="AF2836" s="27"/>
      <c r="AG2836" s="27"/>
      <c r="AH2836" s="75"/>
      <c r="AI2836" s="27"/>
      <c r="AJ2836" s="27"/>
      <c r="AK2836" s="76"/>
      <c r="AL2836" s="27"/>
      <c r="AM2836" s="76"/>
      <c r="AN2836" s="27"/>
    </row>
    <row r="2837" spans="31:40">
      <c r="AE2837" s="74"/>
      <c r="AF2837" s="27"/>
      <c r="AG2837" s="27"/>
      <c r="AH2837" s="75"/>
      <c r="AI2837" s="27"/>
      <c r="AJ2837" s="27"/>
      <c r="AK2837" s="76"/>
      <c r="AL2837" s="27"/>
      <c r="AM2837" s="76"/>
      <c r="AN2837" s="27"/>
    </row>
    <row r="2838" spans="31:40">
      <c r="AE2838" s="74"/>
      <c r="AF2838" s="27"/>
      <c r="AG2838" s="27"/>
      <c r="AH2838" s="75"/>
      <c r="AI2838" s="27"/>
      <c r="AJ2838" s="27"/>
      <c r="AK2838" s="76"/>
      <c r="AL2838" s="27"/>
      <c r="AM2838" s="76"/>
      <c r="AN2838" s="27"/>
    </row>
    <row r="2839" spans="31:40">
      <c r="AE2839" s="74"/>
      <c r="AF2839" s="27"/>
      <c r="AG2839" s="27"/>
      <c r="AH2839" s="75"/>
      <c r="AI2839" s="27"/>
      <c r="AJ2839" s="27"/>
      <c r="AK2839" s="76"/>
      <c r="AL2839" s="27"/>
      <c r="AM2839" s="76"/>
      <c r="AN2839" s="27"/>
    </row>
    <row r="2840" spans="31:40">
      <c r="AE2840" s="74"/>
      <c r="AF2840" s="27"/>
      <c r="AG2840" s="27"/>
      <c r="AH2840" s="75"/>
      <c r="AI2840" s="27"/>
      <c r="AJ2840" s="27"/>
      <c r="AK2840" s="76"/>
      <c r="AL2840" s="27"/>
      <c r="AM2840" s="76"/>
      <c r="AN2840" s="27"/>
    </row>
    <row r="2841" spans="31:40">
      <c r="AE2841" s="74"/>
      <c r="AF2841" s="27"/>
      <c r="AG2841" s="27"/>
      <c r="AH2841" s="75"/>
      <c r="AI2841" s="27"/>
      <c r="AJ2841" s="27"/>
      <c r="AK2841" s="76"/>
      <c r="AL2841" s="27"/>
      <c r="AM2841" s="76"/>
      <c r="AN2841" s="27"/>
    </row>
    <row r="2842" spans="31:40">
      <c r="AE2842" s="74"/>
      <c r="AF2842" s="27"/>
      <c r="AG2842" s="27"/>
      <c r="AH2842" s="75"/>
      <c r="AI2842" s="27"/>
      <c r="AJ2842" s="27"/>
      <c r="AK2842" s="76"/>
      <c r="AL2842" s="27"/>
      <c r="AM2842" s="76"/>
      <c r="AN2842" s="27"/>
    </row>
    <row r="2843" spans="31:40">
      <c r="AE2843" s="74"/>
      <c r="AF2843" s="27"/>
      <c r="AG2843" s="27"/>
      <c r="AH2843" s="75"/>
      <c r="AI2843" s="27"/>
      <c r="AJ2843" s="27"/>
      <c r="AK2843" s="76"/>
      <c r="AL2843" s="27"/>
      <c r="AM2843" s="76"/>
      <c r="AN2843" s="27"/>
    </row>
    <row r="2844" spans="31:40">
      <c r="AE2844" s="74"/>
      <c r="AF2844" s="27"/>
      <c r="AG2844" s="27"/>
      <c r="AH2844" s="75"/>
      <c r="AI2844" s="27"/>
      <c r="AJ2844" s="27"/>
      <c r="AK2844" s="76"/>
      <c r="AL2844" s="27"/>
      <c r="AM2844" s="76"/>
      <c r="AN2844" s="27"/>
    </row>
    <row r="2845" spans="31:40">
      <c r="AE2845" s="74"/>
      <c r="AF2845" s="27"/>
      <c r="AG2845" s="27"/>
      <c r="AH2845" s="75"/>
      <c r="AI2845" s="27"/>
      <c r="AJ2845" s="27"/>
      <c r="AK2845" s="76"/>
      <c r="AL2845" s="27"/>
      <c r="AM2845" s="76"/>
      <c r="AN2845" s="27"/>
    </row>
    <row r="2846" spans="31:40">
      <c r="AE2846" s="74"/>
      <c r="AF2846" s="27"/>
      <c r="AG2846" s="27"/>
      <c r="AH2846" s="75"/>
      <c r="AI2846" s="27"/>
      <c r="AJ2846" s="27"/>
      <c r="AK2846" s="76"/>
      <c r="AL2846" s="27"/>
      <c r="AM2846" s="76"/>
      <c r="AN2846" s="27"/>
    </row>
    <row r="2847" spans="31:40">
      <c r="AE2847" s="74"/>
      <c r="AF2847" s="27"/>
      <c r="AG2847" s="27"/>
      <c r="AH2847" s="75"/>
      <c r="AI2847" s="27"/>
      <c r="AJ2847" s="27"/>
      <c r="AK2847" s="76"/>
      <c r="AL2847" s="27"/>
      <c r="AM2847" s="76"/>
      <c r="AN2847" s="27"/>
    </row>
    <row r="2848" spans="31:40">
      <c r="AE2848" s="74"/>
      <c r="AF2848" s="27"/>
      <c r="AG2848" s="27"/>
      <c r="AH2848" s="75"/>
      <c r="AI2848" s="27"/>
      <c r="AJ2848" s="27"/>
      <c r="AK2848" s="76"/>
      <c r="AL2848" s="27"/>
      <c r="AM2848" s="76"/>
      <c r="AN2848" s="27"/>
    </row>
    <row r="2849" spans="31:40">
      <c r="AE2849" s="74"/>
      <c r="AF2849" s="27"/>
      <c r="AG2849" s="27"/>
      <c r="AH2849" s="75"/>
      <c r="AI2849" s="27"/>
      <c r="AJ2849" s="27"/>
      <c r="AK2849" s="76"/>
      <c r="AL2849" s="27"/>
      <c r="AM2849" s="76"/>
      <c r="AN2849" s="27"/>
    </row>
    <row r="2850" spans="31:40">
      <c r="AE2850" s="74"/>
      <c r="AF2850" s="27"/>
      <c r="AG2850" s="27"/>
      <c r="AH2850" s="75"/>
      <c r="AI2850" s="27"/>
      <c r="AJ2850" s="27"/>
      <c r="AK2850" s="76"/>
      <c r="AL2850" s="27"/>
      <c r="AM2850" s="76"/>
      <c r="AN2850" s="27"/>
    </row>
    <row r="2851" spans="31:40">
      <c r="AE2851" s="74"/>
      <c r="AF2851" s="27"/>
      <c r="AG2851" s="27"/>
      <c r="AH2851" s="75"/>
      <c r="AI2851" s="27"/>
      <c r="AJ2851" s="27"/>
      <c r="AK2851" s="76"/>
      <c r="AL2851" s="27"/>
      <c r="AM2851" s="76"/>
      <c r="AN2851" s="27"/>
    </row>
    <row r="2852" spans="31:40">
      <c r="AE2852" s="74"/>
      <c r="AF2852" s="27"/>
      <c r="AG2852" s="27"/>
      <c r="AH2852" s="75"/>
      <c r="AI2852" s="27"/>
      <c r="AJ2852" s="27"/>
      <c r="AK2852" s="76"/>
      <c r="AL2852" s="27"/>
      <c r="AM2852" s="76"/>
      <c r="AN2852" s="27"/>
    </row>
    <row r="2853" spans="31:40">
      <c r="AE2853" s="74"/>
      <c r="AF2853" s="27"/>
      <c r="AG2853" s="27"/>
      <c r="AH2853" s="75"/>
      <c r="AI2853" s="27"/>
      <c r="AJ2853" s="27"/>
      <c r="AK2853" s="76"/>
      <c r="AL2853" s="27"/>
      <c r="AM2853" s="76"/>
      <c r="AN2853" s="27"/>
    </row>
    <row r="2854" spans="31:40">
      <c r="AE2854" s="74"/>
      <c r="AF2854" s="27"/>
      <c r="AG2854" s="27"/>
      <c r="AH2854" s="75"/>
      <c r="AI2854" s="27"/>
      <c r="AJ2854" s="27"/>
      <c r="AK2854" s="76"/>
      <c r="AL2854" s="27"/>
      <c r="AM2854" s="76"/>
      <c r="AN2854" s="27"/>
    </row>
    <row r="2855" spans="31:40">
      <c r="AE2855" s="74"/>
      <c r="AF2855" s="27"/>
      <c r="AG2855" s="27"/>
      <c r="AH2855" s="75"/>
      <c r="AI2855" s="27"/>
      <c r="AJ2855" s="27"/>
      <c r="AK2855" s="76"/>
      <c r="AL2855" s="27"/>
      <c r="AM2855" s="76"/>
      <c r="AN2855" s="27"/>
    </row>
    <row r="2856" spans="31:40">
      <c r="AE2856" s="74"/>
      <c r="AF2856" s="27"/>
      <c r="AG2856" s="27"/>
      <c r="AH2856" s="75"/>
      <c r="AI2856" s="27"/>
      <c r="AJ2856" s="27"/>
      <c r="AK2856" s="76"/>
      <c r="AL2856" s="27"/>
      <c r="AM2856" s="76"/>
      <c r="AN2856" s="27"/>
    </row>
    <row r="2857" spans="31:40">
      <c r="AE2857" s="74"/>
      <c r="AF2857" s="27"/>
      <c r="AG2857" s="27"/>
      <c r="AH2857" s="75"/>
      <c r="AI2857" s="27"/>
      <c r="AJ2857" s="27"/>
      <c r="AK2857" s="76"/>
      <c r="AL2857" s="27"/>
      <c r="AM2857" s="76"/>
      <c r="AN2857" s="27"/>
    </row>
    <row r="2858" spans="31:40">
      <c r="AE2858" s="74"/>
      <c r="AF2858" s="27"/>
      <c r="AG2858" s="27"/>
      <c r="AH2858" s="75"/>
      <c r="AI2858" s="27"/>
      <c r="AJ2858" s="27"/>
      <c r="AK2858" s="76"/>
      <c r="AL2858" s="27"/>
      <c r="AM2858" s="76"/>
      <c r="AN2858" s="27"/>
    </row>
    <row r="2859" spans="31:40">
      <c r="AE2859" s="74"/>
      <c r="AF2859" s="27"/>
      <c r="AG2859" s="27"/>
      <c r="AH2859" s="75"/>
      <c r="AI2859" s="27"/>
      <c r="AJ2859" s="27"/>
      <c r="AK2859" s="76"/>
      <c r="AL2859" s="27"/>
      <c r="AM2859" s="76"/>
      <c r="AN2859" s="27"/>
    </row>
    <row r="2860" spans="31:40">
      <c r="AE2860" s="74"/>
      <c r="AF2860" s="27"/>
      <c r="AG2860" s="27"/>
      <c r="AH2860" s="75"/>
      <c r="AI2860" s="27"/>
      <c r="AJ2860" s="27"/>
      <c r="AK2860" s="76"/>
      <c r="AL2860" s="27"/>
      <c r="AM2860" s="76"/>
      <c r="AN2860" s="27"/>
    </row>
    <row r="2861" spans="31:40">
      <c r="AE2861" s="74"/>
      <c r="AF2861" s="27"/>
      <c r="AG2861" s="27"/>
      <c r="AH2861" s="75"/>
      <c r="AI2861" s="27"/>
      <c r="AJ2861" s="27"/>
      <c r="AK2861" s="76"/>
      <c r="AL2861" s="27"/>
      <c r="AM2861" s="76"/>
      <c r="AN2861" s="27"/>
    </row>
    <row r="2862" spans="31:40">
      <c r="AE2862" s="74"/>
      <c r="AF2862" s="27"/>
      <c r="AG2862" s="27"/>
      <c r="AH2862" s="75"/>
      <c r="AI2862" s="27"/>
      <c r="AJ2862" s="27"/>
      <c r="AK2862" s="76"/>
      <c r="AL2862" s="27"/>
      <c r="AM2862" s="76"/>
      <c r="AN2862" s="27"/>
    </row>
    <row r="2863" spans="31:40">
      <c r="AE2863" s="74"/>
      <c r="AF2863" s="27"/>
      <c r="AG2863" s="27"/>
      <c r="AH2863" s="75"/>
      <c r="AI2863" s="27"/>
      <c r="AJ2863" s="27"/>
      <c r="AK2863" s="76"/>
      <c r="AL2863" s="27"/>
      <c r="AM2863" s="76"/>
      <c r="AN2863" s="27"/>
    </row>
    <row r="2864" spans="31:40">
      <c r="AE2864" s="74"/>
      <c r="AF2864" s="27"/>
      <c r="AG2864" s="27"/>
      <c r="AH2864" s="75"/>
      <c r="AI2864" s="27"/>
      <c r="AJ2864" s="27"/>
      <c r="AK2864" s="76"/>
      <c r="AL2864" s="27"/>
      <c r="AM2864" s="76"/>
      <c r="AN2864" s="27"/>
    </row>
    <row r="2865" spans="31:40">
      <c r="AE2865" s="74"/>
      <c r="AF2865" s="27"/>
      <c r="AG2865" s="27"/>
      <c r="AH2865" s="75"/>
      <c r="AI2865" s="27"/>
      <c r="AJ2865" s="27"/>
      <c r="AK2865" s="76"/>
      <c r="AL2865" s="27"/>
      <c r="AM2865" s="76"/>
      <c r="AN2865" s="27"/>
    </row>
    <row r="2866" spans="31:40">
      <c r="AE2866" s="74"/>
      <c r="AF2866" s="27"/>
      <c r="AG2866" s="27"/>
      <c r="AH2866" s="75"/>
      <c r="AI2866" s="27"/>
      <c r="AJ2866" s="27"/>
      <c r="AK2866" s="76"/>
      <c r="AL2866" s="27"/>
      <c r="AM2866" s="76"/>
      <c r="AN2866" s="27"/>
    </row>
    <row r="2867" spans="31:40">
      <c r="AE2867" s="74"/>
      <c r="AF2867" s="27"/>
      <c r="AG2867" s="27"/>
      <c r="AH2867" s="75"/>
      <c r="AI2867" s="27"/>
      <c r="AJ2867" s="27"/>
      <c r="AK2867" s="76"/>
      <c r="AL2867" s="27"/>
      <c r="AM2867" s="76"/>
      <c r="AN2867" s="27"/>
    </row>
    <row r="2868" spans="31:40">
      <c r="AE2868" s="74"/>
      <c r="AF2868" s="27"/>
      <c r="AG2868" s="27"/>
      <c r="AH2868" s="75"/>
      <c r="AI2868" s="27"/>
      <c r="AJ2868" s="27"/>
      <c r="AK2868" s="76"/>
      <c r="AL2868" s="27"/>
      <c r="AM2868" s="76"/>
      <c r="AN2868" s="27"/>
    </row>
    <row r="2869" spans="31:40">
      <c r="AE2869" s="74"/>
      <c r="AF2869" s="27"/>
      <c r="AG2869" s="27"/>
      <c r="AH2869" s="75"/>
      <c r="AI2869" s="27"/>
      <c r="AJ2869" s="27"/>
      <c r="AK2869" s="76"/>
      <c r="AL2869" s="27"/>
      <c r="AM2869" s="76"/>
      <c r="AN2869" s="27"/>
    </row>
    <row r="2870" spans="31:40">
      <c r="AE2870" s="74"/>
      <c r="AF2870" s="27"/>
      <c r="AG2870" s="27"/>
      <c r="AH2870" s="75"/>
      <c r="AI2870" s="27"/>
      <c r="AJ2870" s="27"/>
      <c r="AK2870" s="76"/>
      <c r="AL2870" s="27"/>
      <c r="AM2870" s="76"/>
      <c r="AN2870" s="27"/>
    </row>
    <row r="2871" spans="31:40">
      <c r="AE2871" s="74"/>
      <c r="AF2871" s="27"/>
      <c r="AG2871" s="27"/>
      <c r="AH2871" s="75"/>
      <c r="AI2871" s="27"/>
      <c r="AJ2871" s="27"/>
      <c r="AK2871" s="76"/>
      <c r="AL2871" s="27"/>
      <c r="AM2871" s="76"/>
      <c r="AN2871" s="27"/>
    </row>
    <row r="2872" spans="31:40">
      <c r="AE2872" s="74"/>
      <c r="AF2872" s="27"/>
      <c r="AG2872" s="27"/>
      <c r="AH2872" s="75"/>
      <c r="AI2872" s="27"/>
      <c r="AJ2872" s="27"/>
      <c r="AK2872" s="76"/>
      <c r="AL2872" s="27"/>
      <c r="AM2872" s="76"/>
      <c r="AN2872" s="27"/>
    </row>
    <row r="2873" spans="31:40">
      <c r="AE2873" s="74"/>
      <c r="AF2873" s="27"/>
      <c r="AG2873" s="27"/>
      <c r="AH2873" s="75"/>
      <c r="AI2873" s="27"/>
      <c r="AJ2873" s="27"/>
      <c r="AK2873" s="76"/>
      <c r="AL2873" s="27"/>
      <c r="AM2873" s="76"/>
      <c r="AN2873" s="27"/>
    </row>
    <row r="2874" spans="31:40">
      <c r="AE2874" s="74"/>
      <c r="AF2874" s="27"/>
      <c r="AG2874" s="27"/>
      <c r="AH2874" s="75"/>
      <c r="AI2874" s="27"/>
      <c r="AJ2874" s="27"/>
      <c r="AK2874" s="76"/>
      <c r="AL2874" s="27"/>
      <c r="AM2874" s="76"/>
      <c r="AN2874" s="27"/>
    </row>
    <row r="2875" spans="31:40">
      <c r="AE2875" s="74"/>
      <c r="AF2875" s="27"/>
      <c r="AG2875" s="27"/>
      <c r="AH2875" s="75"/>
      <c r="AI2875" s="27"/>
      <c r="AJ2875" s="27"/>
      <c r="AK2875" s="76"/>
      <c r="AL2875" s="27"/>
      <c r="AM2875" s="76"/>
      <c r="AN2875" s="27"/>
    </row>
    <row r="2876" spans="31:40">
      <c r="AE2876" s="74"/>
      <c r="AF2876" s="27"/>
      <c r="AG2876" s="27"/>
      <c r="AH2876" s="75"/>
      <c r="AI2876" s="27"/>
      <c r="AJ2876" s="27"/>
      <c r="AK2876" s="76"/>
      <c r="AL2876" s="27"/>
      <c r="AM2876" s="76"/>
      <c r="AN2876" s="27"/>
    </row>
    <row r="2877" spans="31:40">
      <c r="AE2877" s="74"/>
      <c r="AF2877" s="27"/>
      <c r="AG2877" s="27"/>
      <c r="AH2877" s="75"/>
      <c r="AI2877" s="27"/>
      <c r="AJ2877" s="27"/>
      <c r="AK2877" s="76"/>
      <c r="AL2877" s="27"/>
      <c r="AM2877" s="76"/>
      <c r="AN2877" s="27"/>
    </row>
    <row r="2878" spans="31:40">
      <c r="AE2878" s="74"/>
      <c r="AF2878" s="27"/>
      <c r="AG2878" s="27"/>
      <c r="AH2878" s="75"/>
      <c r="AI2878" s="27"/>
      <c r="AJ2878" s="27"/>
      <c r="AK2878" s="76"/>
      <c r="AL2878" s="27"/>
      <c r="AM2878" s="76"/>
      <c r="AN2878" s="27"/>
    </row>
    <row r="2879" spans="31:40">
      <c r="AE2879" s="74"/>
      <c r="AF2879" s="27"/>
      <c r="AG2879" s="27"/>
      <c r="AH2879" s="75"/>
      <c r="AI2879" s="27"/>
      <c r="AJ2879" s="27"/>
      <c r="AK2879" s="76"/>
      <c r="AL2879" s="27"/>
      <c r="AM2879" s="76"/>
      <c r="AN2879" s="27"/>
    </row>
    <row r="2880" spans="31:40">
      <c r="AE2880" s="74"/>
      <c r="AF2880" s="27"/>
      <c r="AG2880" s="27"/>
      <c r="AH2880" s="75"/>
      <c r="AI2880" s="27"/>
      <c r="AJ2880" s="27"/>
      <c r="AK2880" s="76"/>
      <c r="AL2880" s="27"/>
      <c r="AM2880" s="76"/>
      <c r="AN2880" s="27"/>
    </row>
    <row r="2881" spans="31:40">
      <c r="AE2881" s="74"/>
      <c r="AF2881" s="27"/>
      <c r="AG2881" s="27"/>
      <c r="AH2881" s="75"/>
      <c r="AI2881" s="27"/>
      <c r="AJ2881" s="27"/>
      <c r="AK2881" s="76"/>
      <c r="AL2881" s="27"/>
      <c r="AM2881" s="76"/>
      <c r="AN2881" s="27"/>
    </row>
    <row r="2882" spans="31:40">
      <c r="AE2882" s="74"/>
      <c r="AF2882" s="27"/>
      <c r="AG2882" s="27"/>
      <c r="AH2882" s="75"/>
      <c r="AI2882" s="27"/>
      <c r="AJ2882" s="27"/>
      <c r="AK2882" s="76"/>
      <c r="AL2882" s="27"/>
      <c r="AM2882" s="76"/>
      <c r="AN2882" s="27"/>
    </row>
    <row r="2883" spans="31:40">
      <c r="AE2883" s="74"/>
      <c r="AF2883" s="27"/>
      <c r="AG2883" s="27"/>
      <c r="AH2883" s="75"/>
      <c r="AI2883" s="27"/>
      <c r="AJ2883" s="27"/>
      <c r="AK2883" s="76"/>
      <c r="AL2883" s="27"/>
      <c r="AM2883" s="76"/>
      <c r="AN2883" s="27"/>
    </row>
    <row r="2884" spans="31:40">
      <c r="AE2884" s="74"/>
      <c r="AF2884" s="27"/>
      <c r="AG2884" s="27"/>
      <c r="AH2884" s="75"/>
      <c r="AI2884" s="27"/>
      <c r="AJ2884" s="27"/>
      <c r="AK2884" s="76"/>
      <c r="AL2884" s="27"/>
      <c r="AM2884" s="76"/>
      <c r="AN2884" s="27"/>
    </row>
    <row r="2885" spans="31:40">
      <c r="AE2885" s="74"/>
      <c r="AF2885" s="27"/>
      <c r="AG2885" s="27"/>
      <c r="AH2885" s="75"/>
      <c r="AI2885" s="27"/>
      <c r="AJ2885" s="27"/>
      <c r="AK2885" s="76"/>
      <c r="AL2885" s="27"/>
      <c r="AM2885" s="76"/>
      <c r="AN2885" s="27"/>
    </row>
    <row r="2886" spans="31:40">
      <c r="AE2886" s="74"/>
      <c r="AF2886" s="27"/>
      <c r="AG2886" s="27"/>
      <c r="AH2886" s="75"/>
      <c r="AI2886" s="27"/>
      <c r="AJ2886" s="27"/>
      <c r="AK2886" s="76"/>
      <c r="AL2886" s="27"/>
      <c r="AM2886" s="76"/>
      <c r="AN2886" s="27"/>
    </row>
    <row r="2887" spans="31:40">
      <c r="AE2887" s="74"/>
      <c r="AF2887" s="27"/>
      <c r="AG2887" s="27"/>
      <c r="AH2887" s="75"/>
      <c r="AI2887" s="27"/>
      <c r="AJ2887" s="27"/>
      <c r="AK2887" s="76"/>
      <c r="AL2887" s="27"/>
      <c r="AM2887" s="76"/>
      <c r="AN2887" s="27"/>
    </row>
    <row r="2888" spans="31:40">
      <c r="AE2888" s="74"/>
      <c r="AF2888" s="27"/>
      <c r="AG2888" s="27"/>
      <c r="AH2888" s="75"/>
      <c r="AI2888" s="27"/>
      <c r="AJ2888" s="27"/>
      <c r="AK2888" s="76"/>
      <c r="AL2888" s="27"/>
      <c r="AM2888" s="76"/>
      <c r="AN2888" s="27"/>
    </row>
    <row r="2889" spans="31:40">
      <c r="AE2889" s="74"/>
      <c r="AF2889" s="27"/>
      <c r="AG2889" s="27"/>
      <c r="AH2889" s="75"/>
      <c r="AI2889" s="27"/>
      <c r="AJ2889" s="27"/>
      <c r="AK2889" s="76"/>
      <c r="AL2889" s="27"/>
      <c r="AM2889" s="76"/>
      <c r="AN2889" s="27"/>
    </row>
    <row r="2890" spans="31:40">
      <c r="AE2890" s="74"/>
      <c r="AF2890" s="27"/>
      <c r="AG2890" s="27"/>
      <c r="AH2890" s="75"/>
      <c r="AI2890" s="27"/>
      <c r="AJ2890" s="27"/>
      <c r="AK2890" s="76"/>
      <c r="AL2890" s="27"/>
      <c r="AM2890" s="76"/>
      <c r="AN2890" s="27"/>
    </row>
    <row r="2891" spans="31:40">
      <c r="AE2891" s="74"/>
      <c r="AF2891" s="27"/>
      <c r="AG2891" s="27"/>
      <c r="AH2891" s="75"/>
      <c r="AI2891" s="27"/>
      <c r="AJ2891" s="27"/>
      <c r="AK2891" s="76"/>
      <c r="AL2891" s="27"/>
      <c r="AM2891" s="76"/>
      <c r="AN2891" s="27"/>
    </row>
    <row r="2892" spans="31:40">
      <c r="AE2892" s="74"/>
      <c r="AF2892" s="27"/>
      <c r="AG2892" s="27"/>
      <c r="AH2892" s="75"/>
      <c r="AI2892" s="27"/>
      <c r="AJ2892" s="27"/>
      <c r="AK2892" s="76"/>
      <c r="AL2892" s="27"/>
      <c r="AM2892" s="76"/>
      <c r="AN2892" s="27"/>
    </row>
    <row r="2893" spans="31:40">
      <c r="AE2893" s="74"/>
      <c r="AF2893" s="27"/>
      <c r="AG2893" s="27"/>
      <c r="AH2893" s="75"/>
      <c r="AI2893" s="27"/>
      <c r="AJ2893" s="27"/>
      <c r="AK2893" s="76"/>
      <c r="AL2893" s="27"/>
      <c r="AM2893" s="76"/>
      <c r="AN2893" s="27"/>
    </row>
    <row r="2894" spans="31:40">
      <c r="AE2894" s="74"/>
      <c r="AF2894" s="27"/>
      <c r="AG2894" s="27"/>
      <c r="AH2894" s="75"/>
      <c r="AI2894" s="27"/>
      <c r="AJ2894" s="27"/>
      <c r="AK2894" s="76"/>
      <c r="AL2894" s="27"/>
      <c r="AM2894" s="76"/>
      <c r="AN2894" s="27"/>
    </row>
    <row r="2895" spans="31:40">
      <c r="AE2895" s="74"/>
      <c r="AF2895" s="27"/>
      <c r="AG2895" s="27"/>
      <c r="AH2895" s="75"/>
      <c r="AI2895" s="27"/>
      <c r="AJ2895" s="27"/>
      <c r="AK2895" s="76"/>
      <c r="AL2895" s="27"/>
      <c r="AM2895" s="76"/>
      <c r="AN2895" s="27"/>
    </row>
    <row r="2896" spans="31:40">
      <c r="AE2896" s="74"/>
      <c r="AF2896" s="27"/>
      <c r="AG2896" s="27"/>
      <c r="AH2896" s="75"/>
      <c r="AI2896" s="27"/>
      <c r="AJ2896" s="27"/>
      <c r="AK2896" s="76"/>
      <c r="AL2896" s="27"/>
      <c r="AM2896" s="76"/>
      <c r="AN2896" s="27"/>
    </row>
    <row r="2897" spans="31:40">
      <c r="AE2897" s="74"/>
      <c r="AF2897" s="27"/>
      <c r="AG2897" s="27"/>
      <c r="AH2897" s="75"/>
      <c r="AI2897" s="27"/>
      <c r="AJ2897" s="27"/>
      <c r="AK2897" s="76"/>
      <c r="AL2897" s="27"/>
      <c r="AM2897" s="76"/>
      <c r="AN2897" s="27"/>
    </row>
    <row r="2898" spans="31:40">
      <c r="AE2898" s="74"/>
      <c r="AF2898" s="27"/>
      <c r="AG2898" s="27"/>
      <c r="AH2898" s="75"/>
      <c r="AI2898" s="27"/>
      <c r="AJ2898" s="27"/>
      <c r="AK2898" s="76"/>
      <c r="AL2898" s="27"/>
      <c r="AM2898" s="76"/>
      <c r="AN2898" s="27"/>
    </row>
    <row r="2899" spans="31:40">
      <c r="AE2899" s="74"/>
      <c r="AF2899" s="27"/>
      <c r="AG2899" s="27"/>
      <c r="AH2899" s="75"/>
      <c r="AI2899" s="27"/>
      <c r="AJ2899" s="27"/>
      <c r="AK2899" s="76"/>
      <c r="AL2899" s="27"/>
      <c r="AM2899" s="76"/>
      <c r="AN2899" s="27"/>
    </row>
    <row r="2900" spans="31:40">
      <c r="AE2900" s="74"/>
      <c r="AF2900" s="27"/>
      <c r="AG2900" s="27"/>
      <c r="AH2900" s="75"/>
      <c r="AI2900" s="27"/>
      <c r="AJ2900" s="27"/>
      <c r="AK2900" s="76"/>
      <c r="AL2900" s="27"/>
      <c r="AM2900" s="76"/>
      <c r="AN2900" s="27"/>
    </row>
    <row r="2901" spans="31:40">
      <c r="AE2901" s="74"/>
      <c r="AF2901" s="27"/>
      <c r="AG2901" s="27"/>
      <c r="AH2901" s="75"/>
      <c r="AI2901" s="27"/>
      <c r="AJ2901" s="27"/>
      <c r="AK2901" s="76"/>
      <c r="AL2901" s="27"/>
      <c r="AM2901" s="76"/>
      <c r="AN2901" s="27"/>
    </row>
    <row r="2902" spans="31:40">
      <c r="AE2902" s="74"/>
      <c r="AF2902" s="27"/>
      <c r="AG2902" s="27"/>
      <c r="AH2902" s="75"/>
      <c r="AI2902" s="27"/>
      <c r="AJ2902" s="27"/>
      <c r="AK2902" s="76"/>
      <c r="AL2902" s="27"/>
      <c r="AM2902" s="76"/>
      <c r="AN2902" s="27"/>
    </row>
    <row r="2903" spans="31:40">
      <c r="AE2903" s="74"/>
      <c r="AF2903" s="27"/>
      <c r="AG2903" s="27"/>
      <c r="AH2903" s="75"/>
      <c r="AI2903" s="27"/>
      <c r="AJ2903" s="27"/>
      <c r="AK2903" s="76"/>
      <c r="AL2903" s="27"/>
      <c r="AM2903" s="76"/>
      <c r="AN2903" s="27"/>
    </row>
    <row r="2904" spans="31:40">
      <c r="AE2904" s="74"/>
      <c r="AF2904" s="27"/>
      <c r="AG2904" s="27"/>
      <c r="AH2904" s="75"/>
      <c r="AI2904" s="27"/>
      <c r="AJ2904" s="27"/>
      <c r="AK2904" s="76"/>
      <c r="AL2904" s="27"/>
      <c r="AM2904" s="76"/>
      <c r="AN2904" s="27"/>
    </row>
    <row r="2905" spans="31:40">
      <c r="AE2905" s="74"/>
      <c r="AF2905" s="27"/>
      <c r="AG2905" s="27"/>
      <c r="AH2905" s="75"/>
      <c r="AI2905" s="27"/>
      <c r="AJ2905" s="27"/>
      <c r="AK2905" s="76"/>
      <c r="AL2905" s="27"/>
      <c r="AM2905" s="76"/>
      <c r="AN2905" s="27"/>
    </row>
    <row r="2906" spans="31:40">
      <c r="AE2906" s="74"/>
      <c r="AF2906" s="27"/>
      <c r="AG2906" s="27"/>
      <c r="AH2906" s="75"/>
      <c r="AI2906" s="27"/>
      <c r="AJ2906" s="27"/>
      <c r="AK2906" s="76"/>
      <c r="AL2906" s="27"/>
      <c r="AM2906" s="76"/>
      <c r="AN2906" s="27"/>
    </row>
    <row r="2907" spans="31:40">
      <c r="AE2907" s="74"/>
      <c r="AF2907" s="27"/>
      <c r="AG2907" s="27"/>
      <c r="AH2907" s="75"/>
      <c r="AI2907" s="27"/>
      <c r="AJ2907" s="27"/>
      <c r="AK2907" s="76"/>
      <c r="AL2907" s="27"/>
      <c r="AM2907" s="76"/>
      <c r="AN2907" s="27"/>
    </row>
    <row r="2908" spans="31:40">
      <c r="AE2908" s="74"/>
      <c r="AF2908" s="27"/>
      <c r="AG2908" s="27"/>
      <c r="AH2908" s="75"/>
      <c r="AI2908" s="27"/>
      <c r="AJ2908" s="27"/>
      <c r="AK2908" s="76"/>
      <c r="AL2908" s="27"/>
      <c r="AM2908" s="76"/>
      <c r="AN2908" s="27"/>
    </row>
    <row r="2909" spans="31:40">
      <c r="AE2909" s="74"/>
      <c r="AF2909" s="27"/>
      <c r="AG2909" s="27"/>
      <c r="AH2909" s="75"/>
      <c r="AI2909" s="27"/>
      <c r="AJ2909" s="27"/>
      <c r="AK2909" s="76"/>
      <c r="AL2909" s="27"/>
      <c r="AM2909" s="76"/>
      <c r="AN2909" s="27"/>
    </row>
    <row r="2910" spans="31:40">
      <c r="AE2910" s="74"/>
      <c r="AF2910" s="27"/>
      <c r="AG2910" s="27"/>
      <c r="AH2910" s="75"/>
      <c r="AI2910" s="27"/>
      <c r="AJ2910" s="27"/>
      <c r="AK2910" s="76"/>
      <c r="AL2910" s="27"/>
      <c r="AM2910" s="76"/>
      <c r="AN2910" s="27"/>
    </row>
    <row r="2911" spans="31:40">
      <c r="AE2911" s="74"/>
      <c r="AF2911" s="27"/>
      <c r="AG2911" s="27"/>
      <c r="AH2911" s="75"/>
      <c r="AI2911" s="27"/>
      <c r="AJ2911" s="27"/>
      <c r="AK2911" s="76"/>
      <c r="AL2911" s="27"/>
      <c r="AM2911" s="76"/>
      <c r="AN2911" s="27"/>
    </row>
    <row r="2912" spans="31:40">
      <c r="AE2912" s="74"/>
      <c r="AF2912" s="27"/>
      <c r="AG2912" s="27"/>
      <c r="AH2912" s="75"/>
      <c r="AI2912" s="27"/>
      <c r="AJ2912" s="27"/>
      <c r="AK2912" s="76"/>
      <c r="AL2912" s="27"/>
      <c r="AM2912" s="76"/>
      <c r="AN2912" s="27"/>
    </row>
    <row r="2913" spans="31:40">
      <c r="AE2913" s="74"/>
      <c r="AF2913" s="27"/>
      <c r="AG2913" s="27"/>
      <c r="AH2913" s="75"/>
      <c r="AI2913" s="27"/>
      <c r="AJ2913" s="27"/>
      <c r="AK2913" s="76"/>
      <c r="AL2913" s="27"/>
      <c r="AM2913" s="76"/>
      <c r="AN2913" s="27"/>
    </row>
    <row r="2914" spans="31:40">
      <c r="AE2914" s="74"/>
      <c r="AF2914" s="27"/>
      <c r="AG2914" s="27"/>
      <c r="AH2914" s="75"/>
      <c r="AI2914" s="27"/>
      <c r="AJ2914" s="27"/>
      <c r="AK2914" s="76"/>
      <c r="AL2914" s="27"/>
      <c r="AM2914" s="76"/>
      <c r="AN2914" s="27"/>
    </row>
    <row r="2915" spans="31:40">
      <c r="AE2915" s="74"/>
      <c r="AF2915" s="27"/>
      <c r="AG2915" s="27"/>
      <c r="AH2915" s="75"/>
      <c r="AI2915" s="27"/>
      <c r="AJ2915" s="27"/>
      <c r="AK2915" s="76"/>
      <c r="AL2915" s="27"/>
      <c r="AM2915" s="76"/>
      <c r="AN2915" s="27"/>
    </row>
    <row r="2916" spans="31:40">
      <c r="AE2916" s="74"/>
      <c r="AF2916" s="27"/>
      <c r="AG2916" s="27"/>
      <c r="AH2916" s="75"/>
      <c r="AI2916" s="27"/>
      <c r="AJ2916" s="27"/>
      <c r="AK2916" s="76"/>
      <c r="AL2916" s="27"/>
      <c r="AM2916" s="76"/>
      <c r="AN2916" s="27"/>
    </row>
    <row r="2917" spans="31:40">
      <c r="AE2917" s="74"/>
      <c r="AF2917" s="27"/>
      <c r="AG2917" s="27"/>
      <c r="AH2917" s="75"/>
      <c r="AI2917" s="27"/>
      <c r="AJ2917" s="27"/>
      <c r="AK2917" s="76"/>
      <c r="AL2917" s="27"/>
      <c r="AM2917" s="76"/>
      <c r="AN2917" s="27"/>
    </row>
    <row r="2918" spans="31:40">
      <c r="AE2918" s="74"/>
      <c r="AF2918" s="27"/>
      <c r="AG2918" s="27"/>
      <c r="AH2918" s="75"/>
      <c r="AI2918" s="27"/>
      <c r="AJ2918" s="27"/>
      <c r="AK2918" s="76"/>
      <c r="AL2918" s="27"/>
      <c r="AM2918" s="76"/>
      <c r="AN2918" s="27"/>
    </row>
    <row r="2919" spans="31:40">
      <c r="AE2919" s="74"/>
      <c r="AF2919" s="27"/>
      <c r="AG2919" s="27"/>
      <c r="AH2919" s="75"/>
      <c r="AI2919" s="27"/>
      <c r="AJ2919" s="27"/>
      <c r="AK2919" s="76"/>
      <c r="AL2919" s="27"/>
      <c r="AM2919" s="76"/>
      <c r="AN2919" s="27"/>
    </row>
    <row r="2920" spans="31:40">
      <c r="AE2920" s="74"/>
      <c r="AF2920" s="27"/>
      <c r="AG2920" s="27"/>
      <c r="AH2920" s="75"/>
      <c r="AI2920" s="27"/>
      <c r="AJ2920" s="27"/>
      <c r="AK2920" s="76"/>
      <c r="AL2920" s="27"/>
      <c r="AM2920" s="76"/>
      <c r="AN2920" s="27"/>
    </row>
    <row r="2921" spans="31:40">
      <c r="AE2921" s="74"/>
      <c r="AF2921" s="27"/>
      <c r="AG2921" s="27"/>
      <c r="AH2921" s="75"/>
      <c r="AI2921" s="27"/>
      <c r="AJ2921" s="27"/>
      <c r="AK2921" s="76"/>
      <c r="AL2921" s="27"/>
      <c r="AM2921" s="76"/>
      <c r="AN2921" s="27"/>
    </row>
    <row r="2922" spans="31:40">
      <c r="AE2922" s="74"/>
      <c r="AF2922" s="27"/>
      <c r="AG2922" s="27"/>
      <c r="AH2922" s="75"/>
      <c r="AI2922" s="27"/>
      <c r="AJ2922" s="27"/>
      <c r="AK2922" s="76"/>
      <c r="AL2922" s="27"/>
      <c r="AM2922" s="76"/>
      <c r="AN2922" s="27"/>
    </row>
    <row r="2923" spans="31:40">
      <c r="AE2923" s="74"/>
      <c r="AF2923" s="27"/>
      <c r="AG2923" s="27"/>
      <c r="AH2923" s="75"/>
      <c r="AI2923" s="27"/>
      <c r="AJ2923" s="27"/>
      <c r="AK2923" s="76"/>
      <c r="AL2923" s="27"/>
      <c r="AM2923" s="76"/>
      <c r="AN2923" s="27"/>
    </row>
    <row r="2924" spans="31:40">
      <c r="AE2924" s="74"/>
      <c r="AF2924" s="27"/>
      <c r="AG2924" s="27"/>
      <c r="AH2924" s="75"/>
      <c r="AI2924" s="27"/>
      <c r="AJ2924" s="27"/>
      <c r="AK2924" s="76"/>
      <c r="AL2924" s="27"/>
      <c r="AM2924" s="76"/>
      <c r="AN2924" s="27"/>
    </row>
    <row r="2925" spans="31:40">
      <c r="AE2925" s="74"/>
      <c r="AF2925" s="27"/>
      <c r="AG2925" s="27"/>
      <c r="AH2925" s="75"/>
      <c r="AI2925" s="27"/>
      <c r="AJ2925" s="27"/>
      <c r="AK2925" s="76"/>
      <c r="AL2925" s="27"/>
      <c r="AM2925" s="76"/>
      <c r="AN2925" s="27"/>
    </row>
    <row r="2926" spans="31:40">
      <c r="AE2926" s="74"/>
      <c r="AF2926" s="27"/>
      <c r="AG2926" s="27"/>
      <c r="AH2926" s="75"/>
      <c r="AI2926" s="27"/>
      <c r="AJ2926" s="27"/>
      <c r="AK2926" s="76"/>
      <c r="AL2926" s="27"/>
      <c r="AM2926" s="76"/>
      <c r="AN2926" s="27"/>
    </row>
    <row r="2927" spans="31:40">
      <c r="AE2927" s="74"/>
      <c r="AF2927" s="27"/>
      <c r="AG2927" s="27"/>
      <c r="AH2927" s="75"/>
      <c r="AI2927" s="27"/>
      <c r="AJ2927" s="27"/>
      <c r="AK2927" s="76"/>
      <c r="AL2927" s="27"/>
      <c r="AM2927" s="76"/>
      <c r="AN2927" s="27"/>
    </row>
    <row r="2928" spans="31:40">
      <c r="AE2928" s="74"/>
      <c r="AF2928" s="27"/>
      <c r="AG2928" s="27"/>
      <c r="AH2928" s="75"/>
      <c r="AI2928" s="27"/>
      <c r="AJ2928" s="27"/>
      <c r="AK2928" s="76"/>
      <c r="AL2928" s="27"/>
      <c r="AM2928" s="76"/>
      <c r="AN2928" s="27"/>
    </row>
    <row r="2929" spans="31:40">
      <c r="AE2929" s="74"/>
      <c r="AF2929" s="27"/>
      <c r="AG2929" s="27"/>
      <c r="AH2929" s="75"/>
      <c r="AI2929" s="27"/>
      <c r="AJ2929" s="27"/>
      <c r="AK2929" s="76"/>
      <c r="AL2929" s="27"/>
      <c r="AM2929" s="76"/>
      <c r="AN2929" s="27"/>
    </row>
    <row r="2930" spans="31:40">
      <c r="AE2930" s="74"/>
      <c r="AF2930" s="27"/>
      <c r="AG2930" s="27"/>
      <c r="AH2930" s="75"/>
      <c r="AI2930" s="27"/>
      <c r="AJ2930" s="27"/>
      <c r="AK2930" s="76"/>
      <c r="AL2930" s="27"/>
      <c r="AM2930" s="76"/>
      <c r="AN2930" s="27"/>
    </row>
    <row r="2931" spans="31:40">
      <c r="AE2931" s="74"/>
      <c r="AF2931" s="27"/>
      <c r="AG2931" s="27"/>
      <c r="AH2931" s="75"/>
      <c r="AI2931" s="27"/>
      <c r="AJ2931" s="27"/>
      <c r="AK2931" s="76"/>
      <c r="AL2931" s="27"/>
      <c r="AM2931" s="76"/>
      <c r="AN2931" s="27"/>
    </row>
    <row r="2932" spans="31:40">
      <c r="AE2932" s="74"/>
      <c r="AF2932" s="27"/>
      <c r="AG2932" s="27"/>
      <c r="AH2932" s="75"/>
      <c r="AI2932" s="27"/>
      <c r="AJ2932" s="27"/>
      <c r="AK2932" s="76"/>
      <c r="AL2932" s="27"/>
      <c r="AM2932" s="76"/>
      <c r="AN2932" s="27"/>
    </row>
    <row r="2933" spans="31:40">
      <c r="AE2933" s="74"/>
      <c r="AF2933" s="27"/>
      <c r="AG2933" s="27"/>
      <c r="AH2933" s="75"/>
      <c r="AI2933" s="27"/>
      <c r="AJ2933" s="27"/>
      <c r="AK2933" s="76"/>
      <c r="AL2933" s="27"/>
      <c r="AM2933" s="76"/>
      <c r="AN2933" s="27"/>
    </row>
    <row r="2934" spans="31:40">
      <c r="AE2934" s="74"/>
      <c r="AF2934" s="27"/>
      <c r="AG2934" s="27"/>
      <c r="AH2934" s="75"/>
      <c r="AI2934" s="27"/>
      <c r="AJ2934" s="27"/>
      <c r="AK2934" s="76"/>
      <c r="AL2934" s="27"/>
      <c r="AM2934" s="76"/>
      <c r="AN2934" s="27"/>
    </row>
    <row r="2935" spans="31:40">
      <c r="AE2935" s="74"/>
      <c r="AF2935" s="27"/>
      <c r="AG2935" s="27"/>
      <c r="AH2935" s="75"/>
      <c r="AI2935" s="27"/>
      <c r="AJ2935" s="27"/>
      <c r="AK2935" s="76"/>
      <c r="AL2935" s="27"/>
      <c r="AM2935" s="76"/>
      <c r="AN2935" s="27"/>
    </row>
    <row r="2936" spans="31:40">
      <c r="AE2936" s="74"/>
      <c r="AF2936" s="27"/>
      <c r="AG2936" s="27"/>
      <c r="AH2936" s="75"/>
      <c r="AI2936" s="27"/>
      <c r="AJ2936" s="27"/>
      <c r="AK2936" s="76"/>
      <c r="AL2936" s="27"/>
      <c r="AM2936" s="76"/>
      <c r="AN2936" s="27"/>
    </row>
    <row r="2937" spans="31:40">
      <c r="AE2937" s="74"/>
      <c r="AF2937" s="27"/>
      <c r="AG2937" s="27"/>
      <c r="AH2937" s="75"/>
      <c r="AI2937" s="27"/>
      <c r="AJ2937" s="27"/>
      <c r="AK2937" s="76"/>
      <c r="AL2937" s="27"/>
      <c r="AM2937" s="76"/>
      <c r="AN2937" s="27"/>
    </row>
    <row r="2938" spans="31:40">
      <c r="AE2938" s="74"/>
      <c r="AF2938" s="27"/>
      <c r="AG2938" s="27"/>
      <c r="AH2938" s="75"/>
      <c r="AI2938" s="27"/>
      <c r="AJ2938" s="27"/>
      <c r="AK2938" s="76"/>
      <c r="AL2938" s="27"/>
      <c r="AM2938" s="76"/>
      <c r="AN2938" s="27"/>
    </row>
    <row r="2939" spans="31:40">
      <c r="AE2939" s="74"/>
      <c r="AF2939" s="27"/>
      <c r="AG2939" s="27"/>
      <c r="AH2939" s="75"/>
      <c r="AI2939" s="27"/>
      <c r="AJ2939" s="27"/>
      <c r="AK2939" s="76"/>
      <c r="AL2939" s="27"/>
      <c r="AM2939" s="76"/>
      <c r="AN2939" s="27"/>
    </row>
    <row r="2940" spans="31:40">
      <c r="AE2940" s="74"/>
      <c r="AF2940" s="27"/>
      <c r="AG2940" s="27"/>
      <c r="AH2940" s="75"/>
      <c r="AI2940" s="27"/>
      <c r="AJ2940" s="27"/>
      <c r="AK2940" s="76"/>
      <c r="AL2940" s="27"/>
      <c r="AM2940" s="76"/>
      <c r="AN2940" s="27"/>
    </row>
    <row r="2941" spans="31:40">
      <c r="AE2941" s="74"/>
      <c r="AF2941" s="27"/>
      <c r="AG2941" s="27"/>
      <c r="AH2941" s="75"/>
      <c r="AI2941" s="27"/>
      <c r="AJ2941" s="27"/>
      <c r="AK2941" s="76"/>
      <c r="AL2941" s="27"/>
      <c r="AM2941" s="76"/>
      <c r="AN2941" s="27"/>
    </row>
    <row r="2942" spans="31:40">
      <c r="AE2942" s="74"/>
      <c r="AF2942" s="27"/>
      <c r="AG2942" s="27"/>
      <c r="AH2942" s="75"/>
      <c r="AI2942" s="27"/>
      <c r="AJ2942" s="27"/>
      <c r="AK2942" s="76"/>
      <c r="AL2942" s="27"/>
      <c r="AM2942" s="76"/>
      <c r="AN2942" s="27"/>
    </row>
    <row r="2943" spans="31:40">
      <c r="AE2943" s="74"/>
      <c r="AF2943" s="27"/>
      <c r="AG2943" s="27"/>
      <c r="AH2943" s="75"/>
      <c r="AI2943" s="27"/>
      <c r="AJ2943" s="27"/>
      <c r="AK2943" s="76"/>
      <c r="AL2943" s="27"/>
      <c r="AM2943" s="76"/>
      <c r="AN2943" s="27"/>
    </row>
    <row r="2944" spans="31:40">
      <c r="AE2944" s="74"/>
      <c r="AF2944" s="27"/>
      <c r="AG2944" s="27"/>
      <c r="AH2944" s="75"/>
      <c r="AI2944" s="27"/>
      <c r="AJ2944" s="27"/>
      <c r="AK2944" s="76"/>
      <c r="AL2944" s="27"/>
      <c r="AM2944" s="76"/>
      <c r="AN2944" s="27"/>
    </row>
    <row r="2945" spans="31:40">
      <c r="AE2945" s="74"/>
      <c r="AF2945" s="27"/>
      <c r="AG2945" s="27"/>
      <c r="AH2945" s="75"/>
      <c r="AI2945" s="27"/>
      <c r="AJ2945" s="27"/>
      <c r="AK2945" s="76"/>
      <c r="AL2945" s="27"/>
      <c r="AM2945" s="76"/>
      <c r="AN2945" s="27"/>
    </row>
    <row r="2946" spans="31:40">
      <c r="AE2946" s="74"/>
      <c r="AF2946" s="27"/>
      <c r="AG2946" s="27"/>
      <c r="AH2946" s="75"/>
      <c r="AI2946" s="27"/>
      <c r="AJ2946" s="27"/>
      <c r="AK2946" s="76"/>
      <c r="AL2946" s="27"/>
      <c r="AM2946" s="76"/>
      <c r="AN2946" s="27"/>
    </row>
    <row r="2947" spans="31:40">
      <c r="AE2947" s="74"/>
      <c r="AF2947" s="27"/>
      <c r="AG2947" s="27"/>
      <c r="AH2947" s="75"/>
      <c r="AI2947" s="27"/>
      <c r="AJ2947" s="27"/>
      <c r="AK2947" s="76"/>
      <c r="AL2947" s="27"/>
      <c r="AM2947" s="76"/>
      <c r="AN2947" s="27"/>
    </row>
    <row r="2948" spans="31:40">
      <c r="AE2948" s="74"/>
      <c r="AF2948" s="27"/>
      <c r="AG2948" s="27"/>
      <c r="AH2948" s="75"/>
      <c r="AI2948" s="27"/>
      <c r="AJ2948" s="27"/>
      <c r="AK2948" s="76"/>
      <c r="AL2948" s="27"/>
      <c r="AM2948" s="76"/>
      <c r="AN2948" s="27"/>
    </row>
    <row r="2949" spans="31:40">
      <c r="AE2949" s="74"/>
      <c r="AF2949" s="27"/>
      <c r="AG2949" s="27"/>
      <c r="AH2949" s="75"/>
      <c r="AI2949" s="27"/>
      <c r="AJ2949" s="27"/>
      <c r="AK2949" s="76"/>
      <c r="AL2949" s="27"/>
      <c r="AM2949" s="76"/>
      <c r="AN2949" s="27"/>
    </row>
    <row r="2950" spans="31:40">
      <c r="AE2950" s="74"/>
      <c r="AF2950" s="27"/>
      <c r="AG2950" s="27"/>
      <c r="AH2950" s="75"/>
      <c r="AI2950" s="27"/>
      <c r="AJ2950" s="27"/>
      <c r="AK2950" s="76"/>
      <c r="AL2950" s="27"/>
      <c r="AM2950" s="76"/>
      <c r="AN2950" s="27"/>
    </row>
    <row r="2951" spans="31:40">
      <c r="AE2951" s="74"/>
      <c r="AF2951" s="27"/>
      <c r="AG2951" s="27"/>
      <c r="AH2951" s="75"/>
      <c r="AI2951" s="27"/>
      <c r="AJ2951" s="27"/>
      <c r="AK2951" s="76"/>
      <c r="AL2951" s="27"/>
      <c r="AM2951" s="76"/>
      <c r="AN2951" s="27"/>
    </row>
    <row r="2952" spans="31:40">
      <c r="AE2952" s="74"/>
      <c r="AF2952" s="27"/>
      <c r="AG2952" s="27"/>
      <c r="AH2952" s="75"/>
      <c r="AI2952" s="27"/>
      <c r="AJ2952" s="27"/>
      <c r="AK2952" s="76"/>
      <c r="AL2952" s="27"/>
      <c r="AM2952" s="76"/>
      <c r="AN2952" s="27"/>
    </row>
    <row r="2953" spans="31:40">
      <c r="AE2953" s="74"/>
      <c r="AF2953" s="27"/>
      <c r="AG2953" s="27"/>
      <c r="AH2953" s="75"/>
      <c r="AI2953" s="27"/>
      <c r="AJ2953" s="27"/>
      <c r="AK2953" s="76"/>
      <c r="AL2953" s="27"/>
      <c r="AM2953" s="76"/>
      <c r="AN2953" s="27"/>
    </row>
    <row r="2954" spans="31:40">
      <c r="AE2954" s="74"/>
      <c r="AF2954" s="27"/>
      <c r="AG2954" s="27"/>
      <c r="AH2954" s="75"/>
      <c r="AI2954" s="27"/>
      <c r="AJ2954" s="27"/>
      <c r="AK2954" s="76"/>
      <c r="AL2954" s="27"/>
      <c r="AM2954" s="76"/>
      <c r="AN2954" s="27"/>
    </row>
    <row r="2955" spans="31:40">
      <c r="AE2955" s="74"/>
      <c r="AF2955" s="27"/>
      <c r="AG2955" s="27"/>
      <c r="AH2955" s="75"/>
      <c r="AI2955" s="27"/>
      <c r="AJ2955" s="27"/>
      <c r="AK2955" s="76"/>
      <c r="AL2955" s="27"/>
      <c r="AM2955" s="76"/>
      <c r="AN2955" s="27"/>
    </row>
    <row r="2956" spans="31:40">
      <c r="AE2956" s="74"/>
      <c r="AF2956" s="27"/>
      <c r="AG2956" s="27"/>
      <c r="AH2956" s="75"/>
      <c r="AI2956" s="27"/>
      <c r="AJ2956" s="27"/>
      <c r="AK2956" s="76"/>
      <c r="AL2956" s="27"/>
      <c r="AM2956" s="76"/>
      <c r="AN2956" s="27"/>
    </row>
    <row r="2957" spans="31:40">
      <c r="AE2957" s="74"/>
      <c r="AF2957" s="27"/>
      <c r="AG2957" s="27"/>
      <c r="AH2957" s="75"/>
      <c r="AI2957" s="27"/>
      <c r="AJ2957" s="27"/>
      <c r="AK2957" s="76"/>
      <c r="AL2957" s="27"/>
      <c r="AM2957" s="76"/>
      <c r="AN2957" s="27"/>
    </row>
    <row r="2958" spans="31:40">
      <c r="AE2958" s="74"/>
      <c r="AF2958" s="27"/>
      <c r="AG2958" s="27"/>
      <c r="AH2958" s="75"/>
      <c r="AI2958" s="27"/>
      <c r="AJ2958" s="27"/>
      <c r="AK2958" s="76"/>
      <c r="AL2958" s="27"/>
      <c r="AM2958" s="76"/>
      <c r="AN2958" s="27"/>
    </row>
    <row r="2959" spans="31:40">
      <c r="AE2959" s="74"/>
      <c r="AF2959" s="27"/>
      <c r="AG2959" s="27"/>
      <c r="AH2959" s="75"/>
      <c r="AI2959" s="27"/>
      <c r="AJ2959" s="27"/>
      <c r="AK2959" s="76"/>
      <c r="AL2959" s="27"/>
      <c r="AM2959" s="76"/>
      <c r="AN2959" s="27"/>
    </row>
    <row r="2960" spans="31:40">
      <c r="AE2960" s="74"/>
      <c r="AF2960" s="27"/>
      <c r="AG2960" s="27"/>
      <c r="AH2960" s="75"/>
      <c r="AI2960" s="27"/>
      <c r="AJ2960" s="27"/>
      <c r="AK2960" s="76"/>
      <c r="AL2960" s="27"/>
      <c r="AM2960" s="76"/>
      <c r="AN2960" s="27"/>
    </row>
    <row r="2961" spans="31:40">
      <c r="AE2961" s="74"/>
      <c r="AF2961" s="27"/>
      <c r="AG2961" s="27"/>
      <c r="AH2961" s="75"/>
      <c r="AI2961" s="27"/>
      <c r="AJ2961" s="27"/>
      <c r="AK2961" s="76"/>
      <c r="AL2961" s="27"/>
      <c r="AM2961" s="76"/>
      <c r="AN2961" s="27"/>
    </row>
    <row r="2962" spans="31:40">
      <c r="AE2962" s="74"/>
      <c r="AF2962" s="27"/>
      <c r="AG2962" s="27"/>
      <c r="AH2962" s="75"/>
      <c r="AI2962" s="27"/>
      <c r="AJ2962" s="27"/>
      <c r="AK2962" s="76"/>
      <c r="AL2962" s="27"/>
      <c r="AM2962" s="76"/>
      <c r="AN2962" s="27"/>
    </row>
    <row r="2963" spans="31:40">
      <c r="AE2963" s="74"/>
      <c r="AF2963" s="27"/>
      <c r="AG2963" s="27"/>
      <c r="AH2963" s="75"/>
      <c r="AI2963" s="27"/>
      <c r="AJ2963" s="27"/>
      <c r="AK2963" s="76"/>
      <c r="AL2963" s="27"/>
      <c r="AM2963" s="76"/>
      <c r="AN2963" s="27"/>
    </row>
    <row r="2964" spans="31:40">
      <c r="AE2964" s="74"/>
      <c r="AF2964" s="27"/>
      <c r="AG2964" s="27"/>
      <c r="AH2964" s="75"/>
      <c r="AI2964" s="27"/>
      <c r="AJ2964" s="27"/>
      <c r="AK2964" s="76"/>
      <c r="AL2964" s="27"/>
      <c r="AM2964" s="76"/>
      <c r="AN2964" s="27"/>
    </row>
    <row r="2965" spans="31:40">
      <c r="AE2965" s="74"/>
      <c r="AF2965" s="27"/>
      <c r="AG2965" s="27"/>
      <c r="AH2965" s="75"/>
      <c r="AI2965" s="27"/>
      <c r="AJ2965" s="27"/>
      <c r="AK2965" s="76"/>
      <c r="AL2965" s="27"/>
      <c r="AM2965" s="76"/>
      <c r="AN2965" s="27"/>
    </row>
    <row r="2966" spans="31:40">
      <c r="AE2966" s="74"/>
      <c r="AF2966" s="27"/>
      <c r="AG2966" s="27"/>
      <c r="AH2966" s="75"/>
      <c r="AI2966" s="27"/>
      <c r="AJ2966" s="27"/>
      <c r="AK2966" s="76"/>
      <c r="AL2966" s="27"/>
      <c r="AM2966" s="76"/>
      <c r="AN2966" s="27"/>
    </row>
    <row r="2967" spans="31:40">
      <c r="AE2967" s="74"/>
      <c r="AF2967" s="27"/>
      <c r="AG2967" s="27"/>
      <c r="AH2967" s="75"/>
      <c r="AI2967" s="27"/>
      <c r="AJ2967" s="27"/>
      <c r="AK2967" s="76"/>
      <c r="AL2967" s="27"/>
      <c r="AM2967" s="76"/>
      <c r="AN2967" s="27"/>
    </row>
    <row r="2968" spans="31:40">
      <c r="AE2968" s="74"/>
      <c r="AF2968" s="27"/>
      <c r="AG2968" s="27"/>
      <c r="AH2968" s="75"/>
      <c r="AI2968" s="27"/>
      <c r="AJ2968" s="27"/>
      <c r="AK2968" s="76"/>
      <c r="AL2968" s="27"/>
      <c r="AM2968" s="76"/>
      <c r="AN2968" s="27"/>
    </row>
    <row r="2969" spans="31:40">
      <c r="AE2969" s="74"/>
      <c r="AF2969" s="27"/>
      <c r="AG2969" s="27"/>
      <c r="AH2969" s="75"/>
      <c r="AI2969" s="27"/>
      <c r="AJ2969" s="27"/>
      <c r="AK2969" s="76"/>
      <c r="AL2969" s="27"/>
      <c r="AM2969" s="76"/>
      <c r="AN2969" s="27"/>
    </row>
    <row r="2970" spans="31:40">
      <c r="AE2970" s="74"/>
      <c r="AF2970" s="27"/>
      <c r="AG2970" s="27"/>
      <c r="AH2970" s="75"/>
      <c r="AI2970" s="27"/>
      <c r="AJ2970" s="27"/>
      <c r="AK2970" s="76"/>
      <c r="AL2970" s="27"/>
      <c r="AM2970" s="76"/>
      <c r="AN2970" s="27"/>
    </row>
    <row r="2971" spans="31:40">
      <c r="AE2971" s="74"/>
      <c r="AF2971" s="27"/>
      <c r="AG2971" s="27"/>
      <c r="AH2971" s="75"/>
      <c r="AI2971" s="27"/>
      <c r="AJ2971" s="27"/>
      <c r="AK2971" s="76"/>
      <c r="AL2971" s="27"/>
      <c r="AM2971" s="76"/>
      <c r="AN2971" s="27"/>
    </row>
    <row r="2972" spans="31:40">
      <c r="AE2972" s="74"/>
      <c r="AF2972" s="27"/>
      <c r="AG2972" s="27"/>
      <c r="AH2972" s="75"/>
      <c r="AI2972" s="27"/>
      <c r="AJ2972" s="27"/>
      <c r="AK2972" s="76"/>
      <c r="AL2972" s="27"/>
      <c r="AM2972" s="76"/>
      <c r="AN2972" s="27"/>
    </row>
    <row r="2973" spans="31:40">
      <c r="AE2973" s="74"/>
      <c r="AF2973" s="27"/>
      <c r="AG2973" s="27"/>
      <c r="AH2973" s="75"/>
      <c r="AI2973" s="27"/>
      <c r="AJ2973" s="27"/>
      <c r="AK2973" s="76"/>
      <c r="AL2973" s="27"/>
      <c r="AM2973" s="76"/>
      <c r="AN2973" s="27"/>
    </row>
    <row r="2974" spans="31:40">
      <c r="AE2974" s="74"/>
      <c r="AF2974" s="27"/>
      <c r="AG2974" s="27"/>
      <c r="AH2974" s="75"/>
      <c r="AI2974" s="27"/>
      <c r="AJ2974" s="27"/>
      <c r="AK2974" s="76"/>
      <c r="AL2974" s="27"/>
      <c r="AM2974" s="76"/>
      <c r="AN2974" s="27"/>
    </row>
    <row r="2975" spans="31:40">
      <c r="AE2975" s="74"/>
      <c r="AF2975" s="27"/>
      <c r="AG2975" s="27"/>
      <c r="AH2975" s="75"/>
      <c r="AI2975" s="27"/>
      <c r="AJ2975" s="27"/>
      <c r="AK2975" s="76"/>
      <c r="AL2975" s="27"/>
      <c r="AM2975" s="76"/>
      <c r="AN2975" s="27"/>
    </row>
    <row r="2976" spans="31:40">
      <c r="AE2976" s="74"/>
      <c r="AF2976" s="27"/>
      <c r="AG2976" s="27"/>
      <c r="AH2976" s="75"/>
      <c r="AI2976" s="27"/>
      <c r="AJ2976" s="27"/>
      <c r="AK2976" s="76"/>
      <c r="AL2976" s="27"/>
      <c r="AM2976" s="76"/>
      <c r="AN2976" s="27"/>
    </row>
    <row r="2977" spans="31:40">
      <c r="AE2977" s="74"/>
      <c r="AF2977" s="27"/>
      <c r="AG2977" s="27"/>
      <c r="AH2977" s="75"/>
      <c r="AI2977" s="27"/>
      <c r="AJ2977" s="27"/>
      <c r="AK2977" s="76"/>
      <c r="AL2977" s="27"/>
      <c r="AM2977" s="76"/>
      <c r="AN2977" s="27"/>
    </row>
    <row r="2978" spans="31:40">
      <c r="AE2978" s="74"/>
      <c r="AF2978" s="27"/>
      <c r="AG2978" s="27"/>
      <c r="AH2978" s="75"/>
      <c r="AI2978" s="27"/>
      <c r="AJ2978" s="27"/>
      <c r="AK2978" s="76"/>
      <c r="AL2978" s="27"/>
      <c r="AM2978" s="76"/>
      <c r="AN2978" s="27"/>
    </row>
    <row r="2979" spans="31:40">
      <c r="AE2979" s="74"/>
      <c r="AF2979" s="27"/>
      <c r="AG2979" s="27"/>
      <c r="AH2979" s="75"/>
      <c r="AI2979" s="27"/>
      <c r="AJ2979" s="27"/>
      <c r="AK2979" s="76"/>
      <c r="AL2979" s="27"/>
      <c r="AM2979" s="76"/>
      <c r="AN2979" s="27"/>
    </row>
    <row r="2980" spans="31:40">
      <c r="AE2980" s="74"/>
      <c r="AF2980" s="27"/>
      <c r="AG2980" s="27"/>
      <c r="AH2980" s="75"/>
      <c r="AI2980" s="27"/>
      <c r="AJ2980" s="27"/>
      <c r="AK2980" s="76"/>
      <c r="AL2980" s="27"/>
      <c r="AM2980" s="76"/>
      <c r="AN2980" s="27"/>
    </row>
    <row r="2981" spans="31:40">
      <c r="AE2981" s="74"/>
      <c r="AF2981" s="27"/>
      <c r="AG2981" s="27"/>
      <c r="AH2981" s="75"/>
      <c r="AI2981" s="27"/>
      <c r="AJ2981" s="27"/>
      <c r="AK2981" s="76"/>
      <c r="AL2981" s="27"/>
      <c r="AM2981" s="76"/>
      <c r="AN2981" s="27"/>
    </row>
    <row r="2982" spans="31:40">
      <c r="AE2982" s="74"/>
      <c r="AF2982" s="27"/>
      <c r="AG2982" s="27"/>
      <c r="AH2982" s="75"/>
      <c r="AI2982" s="27"/>
      <c r="AJ2982" s="27"/>
      <c r="AK2982" s="76"/>
      <c r="AL2982" s="27"/>
      <c r="AM2982" s="76"/>
      <c r="AN2982" s="27"/>
    </row>
    <row r="2983" spans="31:40">
      <c r="AE2983" s="74"/>
      <c r="AF2983" s="27"/>
      <c r="AG2983" s="27"/>
      <c r="AH2983" s="75"/>
      <c r="AI2983" s="27"/>
      <c r="AJ2983" s="27"/>
      <c r="AK2983" s="76"/>
      <c r="AL2983" s="27"/>
      <c r="AM2983" s="76"/>
      <c r="AN2983" s="27"/>
    </row>
    <row r="2984" spans="31:40">
      <c r="AE2984" s="74"/>
      <c r="AF2984" s="27"/>
      <c r="AG2984" s="27"/>
      <c r="AH2984" s="75"/>
      <c r="AI2984" s="27"/>
      <c r="AJ2984" s="27"/>
      <c r="AK2984" s="76"/>
      <c r="AL2984" s="27"/>
      <c r="AM2984" s="76"/>
      <c r="AN2984" s="27"/>
    </row>
    <row r="2985" spans="31:40">
      <c r="AE2985" s="74"/>
      <c r="AF2985" s="27"/>
      <c r="AG2985" s="27"/>
      <c r="AH2985" s="75"/>
      <c r="AI2985" s="27"/>
      <c r="AJ2985" s="27"/>
      <c r="AK2985" s="76"/>
      <c r="AL2985" s="27"/>
      <c r="AM2985" s="76"/>
      <c r="AN2985" s="27"/>
    </row>
    <row r="2986" spans="31:40">
      <c r="AE2986" s="74"/>
      <c r="AF2986" s="27"/>
      <c r="AG2986" s="27"/>
      <c r="AH2986" s="75"/>
      <c r="AI2986" s="27"/>
      <c r="AJ2986" s="27"/>
      <c r="AK2986" s="76"/>
      <c r="AL2986" s="27"/>
      <c r="AM2986" s="76"/>
      <c r="AN2986" s="27"/>
    </row>
    <row r="2987" spans="31:40">
      <c r="AE2987" s="74"/>
      <c r="AF2987" s="27"/>
      <c r="AG2987" s="27"/>
      <c r="AH2987" s="75"/>
      <c r="AI2987" s="27"/>
      <c r="AJ2987" s="27"/>
      <c r="AK2987" s="76"/>
      <c r="AL2987" s="27"/>
      <c r="AM2987" s="76"/>
      <c r="AN2987" s="27"/>
    </row>
    <row r="2988" spans="31:40">
      <c r="AE2988" s="74"/>
      <c r="AF2988" s="27"/>
      <c r="AG2988" s="27"/>
      <c r="AH2988" s="75"/>
      <c r="AI2988" s="27"/>
      <c r="AJ2988" s="27"/>
      <c r="AK2988" s="76"/>
      <c r="AL2988" s="27"/>
      <c r="AM2988" s="76"/>
      <c r="AN2988" s="27"/>
    </row>
    <row r="2989" spans="31:40">
      <c r="AE2989" s="74"/>
      <c r="AF2989" s="27"/>
      <c r="AG2989" s="27"/>
      <c r="AH2989" s="75"/>
      <c r="AI2989" s="27"/>
      <c r="AJ2989" s="27"/>
      <c r="AK2989" s="76"/>
      <c r="AL2989" s="27"/>
      <c r="AM2989" s="76"/>
      <c r="AN2989" s="27"/>
    </row>
    <row r="2990" spans="31:40">
      <c r="AE2990" s="74"/>
      <c r="AF2990" s="27"/>
      <c r="AG2990" s="27"/>
      <c r="AH2990" s="75"/>
      <c r="AI2990" s="27"/>
      <c r="AJ2990" s="27"/>
      <c r="AK2990" s="76"/>
      <c r="AL2990" s="27"/>
      <c r="AM2990" s="76"/>
      <c r="AN2990" s="27"/>
    </row>
    <row r="2991" spans="31:40">
      <c r="AE2991" s="74"/>
      <c r="AF2991" s="27"/>
      <c r="AG2991" s="27"/>
      <c r="AH2991" s="75"/>
      <c r="AI2991" s="27"/>
      <c r="AJ2991" s="27"/>
      <c r="AK2991" s="76"/>
      <c r="AL2991" s="27"/>
      <c r="AM2991" s="76"/>
      <c r="AN2991" s="27"/>
    </row>
    <row r="2992" spans="31:40">
      <c r="AE2992" s="74"/>
      <c r="AF2992" s="27"/>
      <c r="AG2992" s="27"/>
      <c r="AH2992" s="75"/>
      <c r="AI2992" s="27"/>
      <c r="AJ2992" s="27"/>
      <c r="AK2992" s="76"/>
      <c r="AL2992" s="27"/>
      <c r="AM2992" s="76"/>
      <c r="AN2992" s="27"/>
    </row>
    <row r="2993" spans="31:40">
      <c r="AE2993" s="74"/>
      <c r="AF2993" s="27"/>
      <c r="AG2993" s="27"/>
      <c r="AH2993" s="75"/>
      <c r="AI2993" s="27"/>
      <c r="AJ2993" s="27"/>
      <c r="AK2993" s="76"/>
      <c r="AL2993" s="27"/>
      <c r="AM2993" s="76"/>
      <c r="AN2993" s="27"/>
    </row>
    <row r="2994" spans="31:40">
      <c r="AE2994" s="74"/>
      <c r="AF2994" s="27"/>
      <c r="AG2994" s="27"/>
      <c r="AH2994" s="75"/>
      <c r="AI2994" s="27"/>
      <c r="AJ2994" s="27"/>
      <c r="AK2994" s="76"/>
      <c r="AL2994" s="27"/>
      <c r="AM2994" s="76"/>
      <c r="AN2994" s="27"/>
    </row>
    <row r="2995" spans="31:40">
      <c r="AE2995" s="74"/>
      <c r="AF2995" s="27"/>
      <c r="AG2995" s="27"/>
      <c r="AH2995" s="75"/>
      <c r="AI2995" s="27"/>
      <c r="AJ2995" s="27"/>
      <c r="AK2995" s="76"/>
      <c r="AL2995" s="27"/>
      <c r="AM2995" s="76"/>
      <c r="AN2995" s="27"/>
    </row>
    <row r="2996" spans="31:40">
      <c r="AE2996" s="74"/>
      <c r="AF2996" s="27"/>
      <c r="AG2996" s="27"/>
      <c r="AH2996" s="75"/>
      <c r="AI2996" s="27"/>
      <c r="AJ2996" s="27"/>
      <c r="AK2996" s="76"/>
      <c r="AL2996" s="27"/>
      <c r="AM2996" s="76"/>
      <c r="AN2996" s="27"/>
    </row>
    <row r="2997" spans="31:40">
      <c r="AE2997" s="74"/>
      <c r="AF2997" s="27"/>
      <c r="AG2997" s="27"/>
      <c r="AH2997" s="75"/>
      <c r="AI2997" s="27"/>
      <c r="AJ2997" s="27"/>
      <c r="AK2997" s="76"/>
      <c r="AL2997" s="27"/>
      <c r="AM2997" s="76"/>
      <c r="AN2997" s="27"/>
    </row>
    <row r="2998" spans="31:40">
      <c r="AE2998" s="74"/>
      <c r="AF2998" s="27"/>
      <c r="AG2998" s="27"/>
      <c r="AH2998" s="75"/>
      <c r="AI2998" s="27"/>
      <c r="AJ2998" s="27"/>
      <c r="AK2998" s="76"/>
      <c r="AL2998" s="27"/>
      <c r="AM2998" s="76"/>
      <c r="AN2998" s="27"/>
    </row>
    <row r="2999" spans="31:40">
      <c r="AE2999" s="74"/>
      <c r="AF2999" s="27"/>
      <c r="AG2999" s="27"/>
      <c r="AH2999" s="75"/>
      <c r="AI2999" s="27"/>
      <c r="AJ2999" s="27"/>
      <c r="AK2999" s="76"/>
      <c r="AL2999" s="27"/>
      <c r="AM2999" s="76"/>
      <c r="AN2999" s="27"/>
    </row>
    <row r="3000" spans="31:40">
      <c r="AE3000" s="74"/>
      <c r="AF3000" s="27"/>
      <c r="AG3000" s="27"/>
      <c r="AH3000" s="75"/>
      <c r="AI3000" s="27"/>
      <c r="AJ3000" s="27"/>
      <c r="AK3000" s="76"/>
      <c r="AL3000" s="27"/>
      <c r="AM3000" s="76"/>
      <c r="AN3000" s="27"/>
    </row>
    <row r="3001" spans="31:40">
      <c r="AE3001" s="74"/>
      <c r="AF3001" s="27"/>
      <c r="AG3001" s="27"/>
      <c r="AH3001" s="75"/>
      <c r="AI3001" s="27"/>
      <c r="AJ3001" s="27"/>
      <c r="AK3001" s="76"/>
      <c r="AL3001" s="27"/>
      <c r="AM3001" s="76"/>
      <c r="AN3001" s="27"/>
    </row>
    <row r="3002" spans="31:40">
      <c r="AE3002" s="74"/>
      <c r="AF3002" s="27"/>
      <c r="AG3002" s="27"/>
      <c r="AH3002" s="75"/>
      <c r="AI3002" s="27"/>
      <c r="AJ3002" s="27"/>
      <c r="AK3002" s="76"/>
      <c r="AL3002" s="27"/>
      <c r="AM3002" s="76"/>
      <c r="AN3002" s="27"/>
    </row>
    <row r="3003" spans="31:40">
      <c r="AE3003" s="74"/>
      <c r="AF3003" s="27"/>
      <c r="AG3003" s="27"/>
      <c r="AH3003" s="75"/>
      <c r="AI3003" s="27"/>
      <c r="AJ3003" s="27"/>
      <c r="AK3003" s="76"/>
      <c r="AL3003" s="27"/>
      <c r="AM3003" s="76"/>
      <c r="AN3003" s="27"/>
    </row>
    <row r="3004" spans="31:40">
      <c r="AE3004" s="74"/>
      <c r="AF3004" s="27"/>
      <c r="AG3004" s="27"/>
      <c r="AH3004" s="75"/>
      <c r="AI3004" s="27"/>
      <c r="AJ3004" s="27"/>
      <c r="AK3004" s="76"/>
      <c r="AL3004" s="27"/>
      <c r="AM3004" s="76"/>
      <c r="AN3004" s="27"/>
    </row>
    <row r="3005" spans="31:40">
      <c r="AE3005" s="74"/>
      <c r="AF3005" s="27"/>
      <c r="AG3005" s="27"/>
      <c r="AH3005" s="75"/>
      <c r="AI3005" s="27"/>
      <c r="AJ3005" s="27"/>
      <c r="AK3005" s="76"/>
      <c r="AL3005" s="27"/>
      <c r="AM3005" s="76"/>
      <c r="AN3005" s="27"/>
    </row>
    <row r="3006" spans="31:40">
      <c r="AE3006" s="74"/>
      <c r="AF3006" s="27"/>
      <c r="AG3006" s="27"/>
      <c r="AH3006" s="75"/>
      <c r="AI3006" s="27"/>
      <c r="AJ3006" s="27"/>
      <c r="AK3006" s="76"/>
      <c r="AL3006" s="27"/>
      <c r="AM3006" s="76"/>
      <c r="AN3006" s="27"/>
    </row>
    <row r="3007" spans="31:40">
      <c r="AE3007" s="74"/>
      <c r="AF3007" s="27"/>
      <c r="AG3007" s="27"/>
      <c r="AH3007" s="75"/>
      <c r="AI3007" s="27"/>
      <c r="AJ3007" s="27"/>
      <c r="AK3007" s="76"/>
      <c r="AL3007" s="27"/>
      <c r="AM3007" s="76"/>
      <c r="AN3007" s="27"/>
    </row>
    <row r="3008" spans="31:40">
      <c r="AE3008" s="74"/>
      <c r="AF3008" s="27"/>
      <c r="AG3008" s="27"/>
      <c r="AH3008" s="75"/>
      <c r="AI3008" s="27"/>
      <c r="AJ3008" s="27"/>
      <c r="AK3008" s="76"/>
      <c r="AL3008" s="27"/>
      <c r="AM3008" s="76"/>
      <c r="AN3008" s="27"/>
    </row>
    <row r="3009" spans="31:40">
      <c r="AE3009" s="74"/>
      <c r="AF3009" s="27"/>
      <c r="AG3009" s="27"/>
      <c r="AH3009" s="75"/>
      <c r="AI3009" s="27"/>
      <c r="AJ3009" s="27"/>
      <c r="AK3009" s="76"/>
      <c r="AL3009" s="27"/>
      <c r="AM3009" s="76"/>
      <c r="AN3009" s="27"/>
    </row>
    <row r="3010" spans="31:40">
      <c r="AE3010" s="74"/>
      <c r="AF3010" s="27"/>
      <c r="AG3010" s="27"/>
      <c r="AH3010" s="75"/>
      <c r="AI3010" s="27"/>
      <c r="AJ3010" s="27"/>
      <c r="AK3010" s="76"/>
      <c r="AL3010" s="27"/>
      <c r="AM3010" s="76"/>
      <c r="AN3010" s="27"/>
    </row>
    <row r="3011" spans="31:40">
      <c r="AE3011" s="74"/>
      <c r="AF3011" s="27"/>
      <c r="AG3011" s="27"/>
      <c r="AH3011" s="75"/>
      <c r="AI3011" s="27"/>
      <c r="AJ3011" s="27"/>
      <c r="AK3011" s="76"/>
      <c r="AL3011" s="27"/>
      <c r="AM3011" s="76"/>
      <c r="AN3011" s="27"/>
    </row>
    <row r="3012" spans="31:40">
      <c r="AE3012" s="74"/>
      <c r="AF3012" s="27"/>
      <c r="AG3012" s="27"/>
      <c r="AH3012" s="75"/>
      <c r="AI3012" s="27"/>
      <c r="AJ3012" s="27"/>
      <c r="AK3012" s="76"/>
      <c r="AL3012" s="27"/>
      <c r="AM3012" s="76"/>
      <c r="AN3012" s="27"/>
    </row>
    <row r="3013" spans="31:40">
      <c r="AE3013" s="74"/>
      <c r="AF3013" s="27"/>
      <c r="AG3013" s="27"/>
      <c r="AH3013" s="75"/>
      <c r="AI3013" s="27"/>
      <c r="AJ3013" s="27"/>
      <c r="AK3013" s="76"/>
      <c r="AL3013" s="27"/>
      <c r="AM3013" s="76"/>
      <c r="AN3013" s="27"/>
    </row>
    <row r="3014" spans="31:40">
      <c r="AE3014" s="74"/>
      <c r="AF3014" s="27"/>
      <c r="AG3014" s="27"/>
      <c r="AH3014" s="75"/>
      <c r="AI3014" s="27"/>
      <c r="AJ3014" s="27"/>
      <c r="AK3014" s="76"/>
      <c r="AL3014" s="27"/>
      <c r="AM3014" s="76"/>
      <c r="AN3014" s="27"/>
    </row>
    <row r="3015" spans="31:40">
      <c r="AE3015" s="74"/>
      <c r="AF3015" s="27"/>
      <c r="AG3015" s="27"/>
      <c r="AH3015" s="75"/>
      <c r="AI3015" s="27"/>
      <c r="AJ3015" s="27"/>
      <c r="AK3015" s="76"/>
      <c r="AL3015" s="27"/>
      <c r="AM3015" s="76"/>
      <c r="AN3015" s="27"/>
    </row>
    <row r="3016" spans="31:40">
      <c r="AE3016" s="74"/>
      <c r="AF3016" s="27"/>
      <c r="AG3016" s="27"/>
      <c r="AH3016" s="75"/>
      <c r="AI3016" s="27"/>
      <c r="AJ3016" s="27"/>
      <c r="AK3016" s="76"/>
      <c r="AL3016" s="27"/>
      <c r="AM3016" s="76"/>
      <c r="AN3016" s="27"/>
    </row>
    <row r="3017" spans="31:40">
      <c r="AE3017" s="74"/>
      <c r="AF3017" s="27"/>
      <c r="AG3017" s="27"/>
      <c r="AH3017" s="75"/>
      <c r="AI3017" s="27"/>
      <c r="AJ3017" s="27"/>
      <c r="AK3017" s="76"/>
      <c r="AL3017" s="27"/>
      <c r="AM3017" s="76"/>
      <c r="AN3017" s="27"/>
    </row>
    <row r="3018" spans="31:40">
      <c r="AE3018" s="74"/>
      <c r="AF3018" s="27"/>
      <c r="AG3018" s="27"/>
      <c r="AH3018" s="75"/>
      <c r="AI3018" s="27"/>
      <c r="AJ3018" s="27"/>
      <c r="AK3018" s="76"/>
      <c r="AL3018" s="27"/>
      <c r="AM3018" s="76"/>
      <c r="AN3018" s="27"/>
    </row>
    <row r="3019" spans="31:40">
      <c r="AE3019" s="74"/>
      <c r="AF3019" s="27"/>
      <c r="AG3019" s="27"/>
      <c r="AH3019" s="75"/>
      <c r="AI3019" s="27"/>
      <c r="AJ3019" s="27"/>
      <c r="AK3019" s="76"/>
      <c r="AL3019" s="27"/>
      <c r="AM3019" s="76"/>
      <c r="AN3019" s="27"/>
    </row>
    <row r="3020" spans="31:40">
      <c r="AE3020" s="74"/>
      <c r="AF3020" s="27"/>
      <c r="AG3020" s="27"/>
      <c r="AH3020" s="75"/>
      <c r="AI3020" s="27"/>
      <c r="AJ3020" s="27"/>
      <c r="AK3020" s="76"/>
      <c r="AL3020" s="27"/>
      <c r="AM3020" s="76"/>
      <c r="AN3020" s="27"/>
    </row>
    <row r="3021" spans="31:40">
      <c r="AE3021" s="74"/>
      <c r="AF3021" s="27"/>
      <c r="AG3021" s="27"/>
      <c r="AH3021" s="75"/>
      <c r="AI3021" s="27"/>
      <c r="AJ3021" s="27"/>
      <c r="AK3021" s="76"/>
      <c r="AL3021" s="27"/>
      <c r="AM3021" s="76"/>
      <c r="AN3021" s="27"/>
    </row>
    <row r="3022" spans="31:40">
      <c r="AE3022" s="74"/>
      <c r="AF3022" s="27"/>
      <c r="AG3022" s="27"/>
      <c r="AH3022" s="75"/>
      <c r="AI3022" s="27"/>
      <c r="AJ3022" s="27"/>
      <c r="AK3022" s="76"/>
      <c r="AL3022" s="27"/>
      <c r="AM3022" s="76"/>
      <c r="AN3022" s="27"/>
    </row>
    <row r="3023" spans="31:40">
      <c r="AE3023" s="74"/>
      <c r="AF3023" s="27"/>
      <c r="AG3023" s="27"/>
      <c r="AH3023" s="75"/>
      <c r="AI3023" s="27"/>
      <c r="AJ3023" s="27"/>
      <c r="AK3023" s="76"/>
      <c r="AL3023" s="27"/>
      <c r="AM3023" s="76"/>
      <c r="AN3023" s="27"/>
    </row>
    <row r="3024" spans="31:40">
      <c r="AE3024" s="74"/>
      <c r="AF3024" s="27"/>
      <c r="AG3024" s="27"/>
      <c r="AH3024" s="75"/>
      <c r="AI3024" s="27"/>
      <c r="AJ3024" s="27"/>
      <c r="AK3024" s="76"/>
      <c r="AL3024" s="27"/>
      <c r="AM3024" s="76"/>
      <c r="AN3024" s="27"/>
    </row>
    <row r="3025" spans="31:40">
      <c r="AE3025" s="74"/>
      <c r="AF3025" s="27"/>
      <c r="AG3025" s="27"/>
      <c r="AH3025" s="75"/>
      <c r="AI3025" s="27"/>
      <c r="AJ3025" s="27"/>
      <c r="AK3025" s="76"/>
      <c r="AL3025" s="27"/>
      <c r="AM3025" s="76"/>
      <c r="AN3025" s="27"/>
    </row>
    <row r="3026" spans="31:40">
      <c r="AE3026" s="74"/>
      <c r="AF3026" s="27"/>
      <c r="AG3026" s="27"/>
      <c r="AH3026" s="75"/>
      <c r="AI3026" s="27"/>
      <c r="AJ3026" s="27"/>
      <c r="AK3026" s="76"/>
      <c r="AL3026" s="27"/>
      <c r="AM3026" s="76"/>
      <c r="AN3026" s="27"/>
    </row>
    <row r="3027" spans="31:40">
      <c r="AE3027" s="74"/>
      <c r="AF3027" s="27"/>
      <c r="AG3027" s="27"/>
      <c r="AH3027" s="75"/>
      <c r="AI3027" s="27"/>
      <c r="AJ3027" s="27"/>
      <c r="AK3027" s="76"/>
      <c r="AL3027" s="27"/>
      <c r="AM3027" s="76"/>
      <c r="AN3027" s="27"/>
    </row>
    <row r="3028" spans="31:40">
      <c r="AE3028" s="74"/>
      <c r="AF3028" s="27"/>
      <c r="AG3028" s="27"/>
      <c r="AH3028" s="75"/>
      <c r="AI3028" s="27"/>
      <c r="AJ3028" s="27"/>
      <c r="AK3028" s="76"/>
      <c r="AL3028" s="27"/>
      <c r="AM3028" s="76"/>
      <c r="AN3028" s="27"/>
    </row>
    <row r="3029" spans="31:40">
      <c r="AE3029" s="74"/>
      <c r="AF3029" s="27"/>
      <c r="AG3029" s="27"/>
      <c r="AH3029" s="75"/>
      <c r="AI3029" s="27"/>
      <c r="AJ3029" s="27"/>
      <c r="AK3029" s="76"/>
      <c r="AL3029" s="27"/>
      <c r="AM3029" s="76"/>
      <c r="AN3029" s="27"/>
    </row>
    <row r="3030" spans="31:40">
      <c r="AE3030" s="74"/>
      <c r="AF3030" s="27"/>
      <c r="AG3030" s="27"/>
      <c r="AH3030" s="75"/>
      <c r="AI3030" s="27"/>
      <c r="AJ3030" s="27"/>
      <c r="AK3030" s="76"/>
      <c r="AL3030" s="27"/>
      <c r="AM3030" s="76"/>
      <c r="AN3030" s="27"/>
    </row>
    <row r="3031" spans="31:40">
      <c r="AE3031" s="74"/>
      <c r="AF3031" s="27"/>
      <c r="AG3031" s="27"/>
      <c r="AH3031" s="75"/>
      <c r="AI3031" s="27"/>
      <c r="AJ3031" s="27"/>
      <c r="AK3031" s="76"/>
      <c r="AL3031" s="27"/>
      <c r="AM3031" s="76"/>
      <c r="AN3031" s="27"/>
    </row>
    <row r="3032" spans="31:40">
      <c r="AE3032" s="74"/>
      <c r="AF3032" s="27"/>
      <c r="AG3032" s="27"/>
      <c r="AH3032" s="75"/>
      <c r="AI3032" s="27"/>
      <c r="AJ3032" s="27"/>
      <c r="AK3032" s="76"/>
      <c r="AL3032" s="27"/>
      <c r="AM3032" s="76"/>
      <c r="AN3032" s="27"/>
    </row>
    <row r="3033" spans="31:40">
      <c r="AE3033" s="74"/>
      <c r="AF3033" s="27"/>
      <c r="AG3033" s="27"/>
      <c r="AH3033" s="75"/>
      <c r="AI3033" s="27"/>
      <c r="AJ3033" s="27"/>
      <c r="AK3033" s="76"/>
      <c r="AL3033" s="27"/>
      <c r="AM3033" s="76"/>
      <c r="AN3033" s="27"/>
    </row>
    <row r="3034" spans="31:40">
      <c r="AE3034" s="74"/>
      <c r="AF3034" s="27"/>
      <c r="AG3034" s="27"/>
      <c r="AH3034" s="75"/>
      <c r="AI3034" s="27"/>
      <c r="AJ3034" s="27"/>
      <c r="AK3034" s="76"/>
      <c r="AL3034" s="27"/>
      <c r="AM3034" s="76"/>
      <c r="AN3034" s="27"/>
    </row>
    <row r="3035" spans="31:40">
      <c r="AE3035" s="74"/>
      <c r="AF3035" s="27"/>
      <c r="AG3035" s="27"/>
      <c r="AH3035" s="75"/>
      <c r="AI3035" s="27"/>
      <c r="AJ3035" s="27"/>
      <c r="AK3035" s="76"/>
      <c r="AL3035" s="27"/>
      <c r="AM3035" s="76"/>
      <c r="AN3035" s="27"/>
    </row>
    <row r="3036" spans="31:40">
      <c r="AE3036" s="74"/>
      <c r="AF3036" s="27"/>
      <c r="AG3036" s="27"/>
      <c r="AH3036" s="75"/>
      <c r="AI3036" s="27"/>
      <c r="AJ3036" s="27"/>
      <c r="AK3036" s="76"/>
      <c r="AL3036" s="27"/>
      <c r="AM3036" s="76"/>
      <c r="AN3036" s="27"/>
    </row>
    <row r="3037" spans="31:40">
      <c r="AE3037" s="74"/>
      <c r="AF3037" s="27"/>
      <c r="AG3037" s="27"/>
      <c r="AH3037" s="75"/>
      <c r="AI3037" s="27"/>
      <c r="AJ3037" s="27"/>
      <c r="AK3037" s="76"/>
      <c r="AL3037" s="27"/>
      <c r="AM3037" s="76"/>
      <c r="AN3037" s="27"/>
    </row>
    <row r="3038" spans="31:40">
      <c r="AE3038" s="74"/>
      <c r="AF3038" s="27"/>
      <c r="AG3038" s="27"/>
      <c r="AH3038" s="75"/>
      <c r="AI3038" s="27"/>
      <c r="AJ3038" s="27"/>
      <c r="AK3038" s="76"/>
      <c r="AL3038" s="27"/>
      <c r="AM3038" s="76"/>
      <c r="AN3038" s="27"/>
    </row>
    <row r="3039" spans="31:40">
      <c r="AE3039" s="74"/>
      <c r="AF3039" s="27"/>
      <c r="AG3039" s="27"/>
      <c r="AH3039" s="75"/>
      <c r="AI3039" s="27"/>
      <c r="AJ3039" s="27"/>
      <c r="AK3039" s="76"/>
      <c r="AL3039" s="27"/>
      <c r="AM3039" s="76"/>
      <c r="AN3039" s="27"/>
    </row>
    <row r="3040" spans="31:40">
      <c r="AE3040" s="74"/>
      <c r="AF3040" s="27"/>
      <c r="AG3040" s="27"/>
      <c r="AH3040" s="75"/>
      <c r="AI3040" s="27"/>
      <c r="AJ3040" s="27"/>
      <c r="AK3040" s="76"/>
      <c r="AL3040" s="27"/>
      <c r="AM3040" s="76"/>
      <c r="AN3040" s="27"/>
    </row>
    <row r="3041" spans="31:40">
      <c r="AE3041" s="74"/>
      <c r="AF3041" s="27"/>
      <c r="AG3041" s="27"/>
      <c r="AH3041" s="75"/>
      <c r="AI3041" s="27"/>
      <c r="AJ3041" s="27"/>
      <c r="AK3041" s="76"/>
      <c r="AL3041" s="27"/>
      <c r="AM3041" s="76"/>
      <c r="AN3041" s="27"/>
    </row>
    <row r="3042" spans="31:40">
      <c r="AE3042" s="74"/>
      <c r="AF3042" s="27"/>
      <c r="AG3042" s="27"/>
      <c r="AH3042" s="75"/>
      <c r="AI3042" s="27"/>
      <c r="AJ3042" s="27"/>
      <c r="AK3042" s="76"/>
      <c r="AL3042" s="27"/>
      <c r="AM3042" s="76"/>
      <c r="AN3042" s="27"/>
    </row>
    <row r="3043" spans="31:40">
      <c r="AE3043" s="74"/>
      <c r="AF3043" s="27"/>
      <c r="AG3043" s="27"/>
      <c r="AH3043" s="75"/>
      <c r="AI3043" s="27"/>
      <c r="AJ3043" s="27"/>
      <c r="AK3043" s="76"/>
      <c r="AL3043" s="27"/>
      <c r="AM3043" s="76"/>
      <c r="AN3043" s="27"/>
    </row>
    <row r="3044" spans="31:40">
      <c r="AE3044" s="74"/>
      <c r="AF3044" s="27"/>
      <c r="AG3044" s="27"/>
      <c r="AH3044" s="75"/>
      <c r="AI3044" s="27"/>
      <c r="AJ3044" s="27"/>
      <c r="AK3044" s="76"/>
      <c r="AL3044" s="27"/>
      <c r="AM3044" s="76"/>
      <c r="AN3044" s="27"/>
    </row>
    <row r="3045" spans="31:40">
      <c r="AE3045" s="74"/>
      <c r="AF3045" s="27"/>
      <c r="AG3045" s="27"/>
      <c r="AH3045" s="75"/>
      <c r="AI3045" s="27"/>
      <c r="AJ3045" s="27"/>
      <c r="AK3045" s="76"/>
      <c r="AL3045" s="27"/>
      <c r="AM3045" s="76"/>
      <c r="AN3045" s="27"/>
    </row>
    <row r="3046" spans="31:40">
      <c r="AE3046" s="74"/>
      <c r="AF3046" s="27"/>
      <c r="AG3046" s="27"/>
      <c r="AH3046" s="75"/>
      <c r="AI3046" s="27"/>
      <c r="AJ3046" s="27"/>
      <c r="AK3046" s="76"/>
      <c r="AL3046" s="27"/>
      <c r="AM3046" s="76"/>
      <c r="AN3046" s="27"/>
    </row>
    <row r="3047" spans="31:40">
      <c r="AE3047" s="74"/>
      <c r="AF3047" s="27"/>
      <c r="AG3047" s="27"/>
      <c r="AH3047" s="75"/>
      <c r="AI3047" s="27"/>
      <c r="AJ3047" s="27"/>
      <c r="AK3047" s="76"/>
      <c r="AL3047" s="27"/>
      <c r="AM3047" s="76"/>
      <c r="AN3047" s="27"/>
    </row>
    <row r="3048" spans="31:40">
      <c r="AE3048" s="74"/>
      <c r="AF3048" s="27"/>
      <c r="AG3048" s="27"/>
      <c r="AH3048" s="75"/>
      <c r="AI3048" s="27"/>
      <c r="AJ3048" s="27"/>
      <c r="AK3048" s="76"/>
      <c r="AL3048" s="27"/>
      <c r="AM3048" s="76"/>
      <c r="AN3048" s="27"/>
    </row>
    <row r="3049" spans="31:40">
      <c r="AE3049" s="74"/>
      <c r="AF3049" s="27"/>
      <c r="AG3049" s="27"/>
      <c r="AH3049" s="75"/>
      <c r="AI3049" s="27"/>
      <c r="AJ3049" s="27"/>
      <c r="AK3049" s="76"/>
      <c r="AL3049" s="27"/>
      <c r="AM3049" s="76"/>
      <c r="AN3049" s="27"/>
    </row>
    <row r="3050" spans="31:40">
      <c r="AE3050" s="74"/>
      <c r="AF3050" s="27"/>
      <c r="AG3050" s="27"/>
      <c r="AH3050" s="75"/>
      <c r="AI3050" s="27"/>
      <c r="AJ3050" s="27"/>
      <c r="AK3050" s="76"/>
      <c r="AL3050" s="27"/>
      <c r="AM3050" s="76"/>
      <c r="AN3050" s="27"/>
    </row>
    <row r="3051" spans="31:40">
      <c r="AE3051" s="74"/>
      <c r="AF3051" s="27"/>
      <c r="AG3051" s="27"/>
      <c r="AH3051" s="75"/>
      <c r="AI3051" s="27"/>
      <c r="AJ3051" s="27"/>
      <c r="AK3051" s="76"/>
      <c r="AL3051" s="27"/>
      <c r="AM3051" s="76"/>
      <c r="AN3051" s="27"/>
    </row>
    <row r="3052" spans="31:40">
      <c r="AE3052" s="74"/>
      <c r="AF3052" s="27"/>
      <c r="AG3052" s="27"/>
      <c r="AH3052" s="75"/>
      <c r="AI3052" s="27"/>
      <c r="AJ3052" s="27"/>
      <c r="AK3052" s="76"/>
      <c r="AL3052" s="27"/>
      <c r="AM3052" s="76"/>
      <c r="AN3052" s="27"/>
    </row>
    <row r="3053" spans="31:40">
      <c r="AE3053" s="74"/>
      <c r="AF3053" s="27"/>
      <c r="AG3053" s="27"/>
      <c r="AH3053" s="75"/>
      <c r="AI3053" s="27"/>
      <c r="AJ3053" s="27"/>
      <c r="AK3053" s="76"/>
      <c r="AL3053" s="27"/>
      <c r="AM3053" s="76"/>
      <c r="AN3053" s="27"/>
    </row>
    <row r="3054" spans="31:40">
      <c r="AE3054" s="74"/>
      <c r="AF3054" s="27"/>
      <c r="AG3054" s="27"/>
      <c r="AH3054" s="75"/>
      <c r="AI3054" s="27"/>
      <c r="AJ3054" s="27"/>
      <c r="AK3054" s="76"/>
      <c r="AL3054" s="27"/>
      <c r="AM3054" s="76"/>
      <c r="AN3054" s="27"/>
    </row>
    <row r="3055" spans="31:40">
      <c r="AE3055" s="74"/>
      <c r="AF3055" s="27"/>
      <c r="AG3055" s="27"/>
      <c r="AH3055" s="75"/>
      <c r="AI3055" s="27"/>
      <c r="AJ3055" s="27"/>
      <c r="AK3055" s="76"/>
      <c r="AL3055" s="27"/>
      <c r="AM3055" s="76"/>
      <c r="AN3055" s="27"/>
    </row>
    <row r="3056" spans="31:40">
      <c r="AE3056" s="74"/>
      <c r="AF3056" s="27"/>
      <c r="AG3056" s="27"/>
      <c r="AH3056" s="75"/>
      <c r="AI3056" s="27"/>
      <c r="AJ3056" s="27"/>
      <c r="AK3056" s="76"/>
      <c r="AL3056" s="27"/>
      <c r="AM3056" s="76"/>
      <c r="AN3056" s="27"/>
    </row>
    <row r="3057" spans="31:40">
      <c r="AE3057" s="74"/>
      <c r="AF3057" s="27"/>
      <c r="AG3057" s="27"/>
      <c r="AH3057" s="75"/>
      <c r="AI3057" s="27"/>
      <c r="AJ3057" s="27"/>
      <c r="AK3057" s="76"/>
      <c r="AL3057" s="27"/>
      <c r="AM3057" s="76"/>
      <c r="AN3057" s="27"/>
    </row>
    <row r="3058" spans="31:40">
      <c r="AE3058" s="74"/>
      <c r="AF3058" s="27"/>
      <c r="AG3058" s="27"/>
      <c r="AH3058" s="75"/>
      <c r="AI3058" s="27"/>
      <c r="AJ3058" s="27"/>
      <c r="AK3058" s="76"/>
      <c r="AL3058" s="27"/>
      <c r="AM3058" s="76"/>
      <c r="AN3058" s="27"/>
    </row>
    <row r="3059" spans="31:40">
      <c r="AE3059" s="74"/>
      <c r="AF3059" s="27"/>
      <c r="AG3059" s="27"/>
      <c r="AH3059" s="75"/>
      <c r="AI3059" s="27"/>
      <c r="AJ3059" s="27"/>
      <c r="AK3059" s="76"/>
      <c r="AL3059" s="27"/>
      <c r="AM3059" s="76"/>
      <c r="AN3059" s="27"/>
    </row>
    <row r="3060" spans="31:40">
      <c r="AE3060" s="74"/>
      <c r="AF3060" s="27"/>
      <c r="AG3060" s="27"/>
      <c r="AH3060" s="75"/>
      <c r="AI3060" s="27"/>
      <c r="AJ3060" s="27"/>
      <c r="AK3060" s="76"/>
      <c r="AL3060" s="27"/>
      <c r="AM3060" s="76"/>
      <c r="AN3060" s="27"/>
    </row>
    <row r="3061" spans="31:40">
      <c r="AE3061" s="74"/>
      <c r="AF3061" s="27"/>
      <c r="AG3061" s="27"/>
      <c r="AH3061" s="75"/>
      <c r="AI3061" s="27"/>
      <c r="AJ3061" s="27"/>
      <c r="AK3061" s="76"/>
      <c r="AL3061" s="27"/>
      <c r="AM3061" s="76"/>
      <c r="AN3061" s="27"/>
    </row>
    <row r="3062" spans="31:40">
      <c r="AE3062" s="74"/>
      <c r="AF3062" s="27"/>
      <c r="AG3062" s="27"/>
      <c r="AH3062" s="75"/>
      <c r="AI3062" s="27"/>
      <c r="AJ3062" s="27"/>
      <c r="AK3062" s="76"/>
      <c r="AL3062" s="27"/>
      <c r="AM3062" s="76"/>
      <c r="AN3062" s="27"/>
    </row>
    <row r="3063" spans="31:40">
      <c r="AE3063" s="74"/>
      <c r="AF3063" s="27"/>
      <c r="AG3063" s="27"/>
      <c r="AH3063" s="75"/>
      <c r="AI3063" s="27"/>
      <c r="AJ3063" s="27"/>
      <c r="AK3063" s="76"/>
      <c r="AL3063" s="27"/>
      <c r="AM3063" s="76"/>
      <c r="AN3063" s="27"/>
    </row>
    <row r="3064" spans="31:40">
      <c r="AE3064" s="74"/>
      <c r="AF3064" s="27"/>
      <c r="AG3064" s="27"/>
      <c r="AH3064" s="75"/>
      <c r="AI3064" s="27"/>
      <c r="AJ3064" s="27"/>
      <c r="AK3064" s="76"/>
      <c r="AL3064" s="27"/>
      <c r="AM3064" s="76"/>
      <c r="AN3064" s="27"/>
    </row>
    <row r="3065" spans="31:40">
      <c r="AE3065" s="74"/>
      <c r="AF3065" s="27"/>
      <c r="AG3065" s="27"/>
      <c r="AH3065" s="75"/>
      <c r="AI3065" s="27"/>
      <c r="AJ3065" s="27"/>
      <c r="AK3065" s="76"/>
      <c r="AL3065" s="27"/>
      <c r="AM3065" s="76"/>
      <c r="AN3065" s="27"/>
    </row>
    <row r="3066" spans="31:40">
      <c r="AE3066" s="74"/>
      <c r="AF3066" s="27"/>
      <c r="AG3066" s="27"/>
      <c r="AH3066" s="75"/>
      <c r="AI3066" s="27"/>
      <c r="AJ3066" s="27"/>
      <c r="AK3066" s="76"/>
      <c r="AL3066" s="27"/>
      <c r="AM3066" s="76"/>
      <c r="AN3066" s="27"/>
    </row>
    <row r="3067" spans="31:40">
      <c r="AE3067" s="74"/>
      <c r="AF3067" s="27"/>
      <c r="AG3067" s="27"/>
      <c r="AH3067" s="75"/>
      <c r="AI3067" s="27"/>
      <c r="AJ3067" s="27"/>
      <c r="AK3067" s="76"/>
      <c r="AL3067" s="27"/>
      <c r="AM3067" s="76"/>
      <c r="AN3067" s="27"/>
    </row>
    <row r="3068" spans="31:40">
      <c r="AE3068" s="74"/>
      <c r="AF3068" s="27"/>
      <c r="AG3068" s="27"/>
      <c r="AH3068" s="75"/>
      <c r="AI3068" s="27"/>
      <c r="AJ3068" s="27"/>
      <c r="AK3068" s="76"/>
      <c r="AL3068" s="27"/>
      <c r="AM3068" s="76"/>
      <c r="AN3068" s="27"/>
    </row>
    <row r="3069" spans="31:40">
      <c r="AE3069" s="74"/>
      <c r="AF3069" s="27"/>
      <c r="AG3069" s="27"/>
      <c r="AH3069" s="75"/>
      <c r="AI3069" s="27"/>
      <c r="AJ3069" s="27"/>
      <c r="AK3069" s="76"/>
      <c r="AL3069" s="27"/>
      <c r="AM3069" s="76"/>
      <c r="AN3069" s="27"/>
    </row>
    <row r="3070" spans="31:40">
      <c r="AE3070" s="74"/>
      <c r="AF3070" s="27"/>
      <c r="AG3070" s="27"/>
      <c r="AH3070" s="75"/>
      <c r="AI3070" s="27"/>
      <c r="AJ3070" s="27"/>
      <c r="AK3070" s="76"/>
      <c r="AL3070" s="27"/>
      <c r="AM3070" s="76"/>
      <c r="AN3070" s="27"/>
    </row>
    <row r="3071" spans="31:40">
      <c r="AE3071" s="74"/>
      <c r="AF3071" s="27"/>
      <c r="AG3071" s="27"/>
      <c r="AH3071" s="75"/>
      <c r="AI3071" s="27"/>
      <c r="AJ3071" s="27"/>
      <c r="AK3071" s="76"/>
      <c r="AL3071" s="27"/>
      <c r="AM3071" s="76"/>
      <c r="AN3071" s="27"/>
    </row>
    <row r="3072" spans="31:40">
      <c r="AE3072" s="74"/>
      <c r="AF3072" s="27"/>
      <c r="AG3072" s="27"/>
      <c r="AH3072" s="75"/>
      <c r="AI3072" s="27"/>
      <c r="AJ3072" s="27"/>
      <c r="AK3072" s="76"/>
      <c r="AL3072" s="27"/>
      <c r="AM3072" s="76"/>
      <c r="AN3072" s="27"/>
    </row>
    <row r="3073" spans="31:40">
      <c r="AE3073" s="74"/>
      <c r="AF3073" s="27"/>
      <c r="AG3073" s="27"/>
      <c r="AH3073" s="75"/>
      <c r="AI3073" s="27"/>
      <c r="AJ3073" s="27"/>
      <c r="AK3073" s="76"/>
      <c r="AL3073" s="27"/>
      <c r="AM3073" s="76"/>
      <c r="AN3073" s="27"/>
    </row>
    <row r="3074" spans="31:40">
      <c r="AE3074" s="74"/>
      <c r="AF3074" s="27"/>
      <c r="AG3074" s="27"/>
      <c r="AH3074" s="75"/>
      <c r="AI3074" s="27"/>
      <c r="AJ3074" s="27"/>
      <c r="AK3074" s="76"/>
      <c r="AL3074" s="27"/>
      <c r="AM3074" s="76"/>
      <c r="AN3074" s="27"/>
    </row>
    <row r="3075" spans="31:40">
      <c r="AE3075" s="74"/>
      <c r="AF3075" s="27"/>
      <c r="AG3075" s="27"/>
      <c r="AH3075" s="75"/>
      <c r="AI3075" s="27"/>
      <c r="AJ3075" s="27"/>
      <c r="AK3075" s="76"/>
      <c r="AL3075" s="27"/>
      <c r="AM3075" s="76"/>
      <c r="AN3075" s="27"/>
    </row>
    <row r="3076" spans="31:40">
      <c r="AE3076" s="74"/>
      <c r="AF3076" s="27"/>
      <c r="AG3076" s="27"/>
      <c r="AH3076" s="75"/>
      <c r="AI3076" s="27"/>
      <c r="AJ3076" s="27"/>
      <c r="AK3076" s="76"/>
      <c r="AL3076" s="27"/>
      <c r="AM3076" s="76"/>
      <c r="AN3076" s="27"/>
    </row>
    <row r="3077" spans="31:40">
      <c r="AE3077" s="74"/>
      <c r="AF3077" s="27"/>
      <c r="AG3077" s="27"/>
      <c r="AH3077" s="75"/>
      <c r="AI3077" s="27"/>
      <c r="AJ3077" s="27"/>
      <c r="AK3077" s="76"/>
      <c r="AL3077" s="27"/>
      <c r="AM3077" s="76"/>
      <c r="AN3077" s="27"/>
    </row>
    <row r="3078" spans="31:40">
      <c r="AE3078" s="74"/>
      <c r="AF3078" s="27"/>
      <c r="AG3078" s="27"/>
      <c r="AH3078" s="75"/>
      <c r="AI3078" s="27"/>
      <c r="AJ3078" s="27"/>
      <c r="AK3078" s="76"/>
      <c r="AL3078" s="27"/>
      <c r="AM3078" s="76"/>
      <c r="AN3078" s="27"/>
    </row>
    <row r="3079" spans="31:40">
      <c r="AE3079" s="74"/>
      <c r="AF3079" s="27"/>
      <c r="AG3079" s="27"/>
      <c r="AH3079" s="75"/>
      <c r="AI3079" s="27"/>
      <c r="AJ3079" s="27"/>
      <c r="AK3079" s="76"/>
      <c r="AL3079" s="27"/>
      <c r="AM3079" s="76"/>
      <c r="AN3079" s="27"/>
    </row>
    <row r="3080" spans="31:40">
      <c r="AE3080" s="74"/>
      <c r="AF3080" s="27"/>
      <c r="AG3080" s="27"/>
      <c r="AH3080" s="75"/>
      <c r="AI3080" s="27"/>
      <c r="AJ3080" s="27"/>
      <c r="AK3080" s="76"/>
      <c r="AL3080" s="27"/>
      <c r="AM3080" s="76"/>
      <c r="AN3080" s="27"/>
    </row>
    <row r="3081" spans="31:40">
      <c r="AE3081" s="74"/>
      <c r="AF3081" s="27"/>
      <c r="AG3081" s="27"/>
      <c r="AH3081" s="75"/>
      <c r="AI3081" s="27"/>
      <c r="AJ3081" s="27"/>
      <c r="AK3081" s="76"/>
      <c r="AL3081" s="27"/>
      <c r="AM3081" s="76"/>
      <c r="AN3081" s="27"/>
    </row>
    <row r="3082" spans="31:40">
      <c r="AE3082" s="74"/>
      <c r="AF3082" s="27"/>
      <c r="AG3082" s="27"/>
      <c r="AH3082" s="75"/>
      <c r="AI3082" s="27"/>
      <c r="AJ3082" s="27"/>
      <c r="AK3082" s="76"/>
      <c r="AL3082" s="27"/>
      <c r="AM3082" s="76"/>
      <c r="AN3082" s="27"/>
    </row>
    <row r="3083" spans="31:40">
      <c r="AE3083" s="74"/>
      <c r="AF3083" s="27"/>
      <c r="AG3083" s="27"/>
      <c r="AH3083" s="75"/>
      <c r="AI3083" s="27"/>
      <c r="AJ3083" s="27"/>
      <c r="AK3083" s="76"/>
      <c r="AL3083" s="27"/>
      <c r="AM3083" s="76"/>
      <c r="AN3083" s="27"/>
    </row>
    <row r="3084" spans="31:40">
      <c r="AE3084" s="74"/>
      <c r="AF3084" s="27"/>
      <c r="AG3084" s="27"/>
      <c r="AH3084" s="75"/>
      <c r="AI3084" s="27"/>
      <c r="AJ3084" s="27"/>
      <c r="AK3084" s="76"/>
      <c r="AL3084" s="27"/>
      <c r="AM3084" s="76"/>
      <c r="AN3084" s="27"/>
    </row>
    <row r="3085" spans="31:40">
      <c r="AE3085" s="74"/>
      <c r="AF3085" s="27"/>
      <c r="AG3085" s="27"/>
      <c r="AH3085" s="75"/>
      <c r="AI3085" s="27"/>
      <c r="AJ3085" s="27"/>
      <c r="AK3085" s="76"/>
      <c r="AL3085" s="27"/>
      <c r="AM3085" s="76"/>
      <c r="AN3085" s="27"/>
    </row>
    <row r="3086" spans="31:40">
      <c r="AE3086" s="74"/>
      <c r="AF3086" s="27"/>
      <c r="AG3086" s="27"/>
      <c r="AH3086" s="75"/>
      <c r="AI3086" s="27"/>
      <c r="AJ3086" s="27"/>
      <c r="AK3086" s="76"/>
      <c r="AL3086" s="27"/>
      <c r="AM3086" s="76"/>
      <c r="AN3086" s="27"/>
    </row>
    <row r="3087" spans="31:40">
      <c r="AE3087" s="74"/>
      <c r="AF3087" s="27"/>
      <c r="AG3087" s="27"/>
      <c r="AH3087" s="75"/>
      <c r="AI3087" s="27"/>
      <c r="AJ3087" s="27"/>
      <c r="AK3087" s="76"/>
      <c r="AL3087" s="27"/>
      <c r="AM3087" s="76"/>
      <c r="AN3087" s="27"/>
    </row>
    <row r="3088" spans="31:40">
      <c r="AE3088" s="74"/>
      <c r="AF3088" s="27"/>
      <c r="AG3088" s="27"/>
      <c r="AH3088" s="75"/>
      <c r="AI3088" s="27"/>
      <c r="AJ3088" s="27"/>
      <c r="AK3088" s="76"/>
      <c r="AL3088" s="27"/>
      <c r="AM3088" s="76"/>
      <c r="AN3088" s="27"/>
    </row>
    <row r="3089" spans="31:40">
      <c r="AE3089" s="74"/>
      <c r="AF3089" s="27"/>
      <c r="AG3089" s="27"/>
      <c r="AH3089" s="75"/>
      <c r="AI3089" s="27"/>
      <c r="AJ3089" s="27"/>
      <c r="AK3089" s="76"/>
      <c r="AL3089" s="27"/>
      <c r="AM3089" s="76"/>
      <c r="AN3089" s="27"/>
    </row>
    <row r="3090" spans="31:40">
      <c r="AE3090" s="74"/>
      <c r="AF3090" s="27"/>
      <c r="AG3090" s="27"/>
      <c r="AH3090" s="75"/>
      <c r="AI3090" s="27"/>
      <c r="AJ3090" s="27"/>
      <c r="AK3090" s="76"/>
      <c r="AL3090" s="27"/>
      <c r="AM3090" s="76"/>
      <c r="AN3090" s="27"/>
    </row>
    <row r="3091" spans="31:40">
      <c r="AE3091" s="74"/>
      <c r="AF3091" s="27"/>
      <c r="AG3091" s="27"/>
      <c r="AH3091" s="75"/>
      <c r="AI3091" s="27"/>
      <c r="AJ3091" s="27"/>
      <c r="AK3091" s="76"/>
      <c r="AL3091" s="27"/>
      <c r="AM3091" s="76"/>
      <c r="AN3091" s="27"/>
    </row>
    <row r="3092" spans="31:40">
      <c r="AE3092" s="74"/>
      <c r="AF3092" s="27"/>
      <c r="AG3092" s="27"/>
      <c r="AH3092" s="75"/>
      <c r="AI3092" s="27"/>
      <c r="AJ3092" s="27"/>
      <c r="AK3092" s="76"/>
      <c r="AL3092" s="27"/>
      <c r="AM3092" s="76"/>
      <c r="AN3092" s="27"/>
    </row>
    <row r="3093" spans="31:40">
      <c r="AE3093" s="74"/>
      <c r="AF3093" s="27"/>
      <c r="AG3093" s="27"/>
      <c r="AH3093" s="75"/>
      <c r="AI3093" s="27"/>
      <c r="AJ3093" s="27"/>
      <c r="AK3093" s="76"/>
      <c r="AL3093" s="27"/>
      <c r="AM3093" s="76"/>
      <c r="AN3093" s="27"/>
    </row>
    <row r="3094" spans="31:40">
      <c r="AE3094" s="74"/>
      <c r="AF3094" s="27"/>
      <c r="AG3094" s="27"/>
      <c r="AH3094" s="75"/>
      <c r="AI3094" s="27"/>
      <c r="AJ3094" s="27"/>
      <c r="AK3094" s="76"/>
      <c r="AL3094" s="27"/>
      <c r="AM3094" s="76"/>
      <c r="AN3094" s="27"/>
    </row>
    <row r="3095" spans="31:40">
      <c r="AE3095" s="74"/>
      <c r="AF3095" s="27"/>
      <c r="AG3095" s="27"/>
      <c r="AH3095" s="75"/>
      <c r="AI3095" s="27"/>
      <c r="AJ3095" s="27"/>
      <c r="AK3095" s="76"/>
      <c r="AL3095" s="27"/>
      <c r="AM3095" s="76"/>
      <c r="AN3095" s="27"/>
    </row>
    <row r="3096" spans="31:40">
      <c r="AE3096" s="74"/>
      <c r="AF3096" s="27"/>
      <c r="AG3096" s="27"/>
      <c r="AH3096" s="75"/>
      <c r="AI3096" s="27"/>
      <c r="AJ3096" s="27"/>
      <c r="AK3096" s="76"/>
      <c r="AL3096" s="27"/>
      <c r="AM3096" s="76"/>
      <c r="AN3096" s="27"/>
    </row>
    <row r="3097" spans="31:40">
      <c r="AE3097" s="74"/>
      <c r="AF3097" s="27"/>
      <c r="AG3097" s="27"/>
      <c r="AH3097" s="75"/>
      <c r="AI3097" s="27"/>
      <c r="AJ3097" s="27"/>
      <c r="AK3097" s="76"/>
      <c r="AL3097" s="27"/>
      <c r="AM3097" s="76"/>
      <c r="AN3097" s="27"/>
    </row>
    <row r="3098" spans="31:40">
      <c r="AE3098" s="74"/>
      <c r="AF3098" s="27"/>
      <c r="AG3098" s="27"/>
      <c r="AH3098" s="75"/>
      <c r="AI3098" s="27"/>
      <c r="AJ3098" s="27"/>
      <c r="AK3098" s="76"/>
      <c r="AL3098" s="27"/>
      <c r="AM3098" s="76"/>
      <c r="AN3098" s="27"/>
    </row>
    <row r="3099" spans="31:40">
      <c r="AE3099" s="74"/>
      <c r="AF3099" s="27"/>
      <c r="AG3099" s="27"/>
      <c r="AH3099" s="75"/>
      <c r="AI3099" s="27"/>
      <c r="AJ3099" s="27"/>
      <c r="AK3099" s="76"/>
      <c r="AL3099" s="27"/>
      <c r="AM3099" s="76"/>
      <c r="AN3099" s="27"/>
    </row>
    <row r="3100" spans="31:40">
      <c r="AE3100" s="74"/>
      <c r="AF3100" s="27"/>
      <c r="AG3100" s="27"/>
      <c r="AH3100" s="75"/>
      <c r="AI3100" s="27"/>
      <c r="AJ3100" s="27"/>
      <c r="AK3100" s="76"/>
      <c r="AL3100" s="27"/>
      <c r="AM3100" s="76"/>
      <c r="AN3100" s="27"/>
    </row>
    <row r="3101" spans="31:40">
      <c r="AE3101" s="74"/>
      <c r="AF3101" s="27"/>
      <c r="AG3101" s="27"/>
      <c r="AH3101" s="75"/>
      <c r="AI3101" s="27"/>
      <c r="AJ3101" s="27"/>
      <c r="AK3101" s="76"/>
      <c r="AL3101" s="27"/>
      <c r="AM3101" s="76"/>
      <c r="AN3101" s="27"/>
    </row>
    <row r="3102" spans="31:40">
      <c r="AE3102" s="74"/>
      <c r="AF3102" s="27"/>
      <c r="AG3102" s="27"/>
      <c r="AH3102" s="75"/>
      <c r="AI3102" s="27"/>
      <c r="AJ3102" s="27"/>
      <c r="AK3102" s="76"/>
      <c r="AL3102" s="27"/>
      <c r="AM3102" s="76"/>
      <c r="AN3102" s="27"/>
    </row>
    <row r="3103" spans="31:40">
      <c r="AE3103" s="74"/>
      <c r="AF3103" s="27"/>
      <c r="AG3103" s="27"/>
      <c r="AH3103" s="75"/>
      <c r="AI3103" s="27"/>
      <c r="AJ3103" s="27"/>
      <c r="AK3103" s="76"/>
      <c r="AL3103" s="27"/>
      <c r="AM3103" s="76"/>
      <c r="AN3103" s="27"/>
    </row>
    <row r="3104" spans="31:40">
      <c r="AE3104" s="74"/>
      <c r="AF3104" s="27"/>
      <c r="AG3104" s="27"/>
      <c r="AH3104" s="75"/>
      <c r="AI3104" s="27"/>
      <c r="AJ3104" s="27"/>
      <c r="AK3104" s="76"/>
      <c r="AL3104" s="27"/>
      <c r="AM3104" s="76"/>
      <c r="AN3104" s="27"/>
    </row>
    <row r="3105" spans="31:40">
      <c r="AE3105" s="74"/>
      <c r="AF3105" s="27"/>
      <c r="AG3105" s="27"/>
      <c r="AH3105" s="75"/>
      <c r="AI3105" s="27"/>
      <c r="AJ3105" s="27"/>
      <c r="AK3105" s="76"/>
      <c r="AL3105" s="27"/>
      <c r="AM3105" s="76"/>
      <c r="AN3105" s="27"/>
    </row>
    <row r="3106" spans="31:40">
      <c r="AE3106" s="74"/>
      <c r="AF3106" s="27"/>
      <c r="AG3106" s="27"/>
      <c r="AH3106" s="75"/>
      <c r="AI3106" s="27"/>
      <c r="AJ3106" s="27"/>
      <c r="AK3106" s="76"/>
      <c r="AL3106" s="27"/>
      <c r="AM3106" s="76"/>
      <c r="AN3106" s="27"/>
    </row>
    <row r="3107" spans="31:40">
      <c r="AE3107" s="74"/>
      <c r="AF3107" s="27"/>
      <c r="AG3107" s="27"/>
      <c r="AH3107" s="75"/>
      <c r="AI3107" s="27"/>
      <c r="AJ3107" s="27"/>
      <c r="AK3107" s="76"/>
      <c r="AL3107" s="27"/>
      <c r="AM3107" s="76"/>
      <c r="AN3107" s="27"/>
    </row>
    <row r="3108" spans="31:40">
      <c r="AE3108" s="74"/>
      <c r="AF3108" s="27"/>
      <c r="AG3108" s="27"/>
      <c r="AH3108" s="75"/>
      <c r="AI3108" s="27"/>
      <c r="AJ3108" s="27"/>
      <c r="AK3108" s="76"/>
      <c r="AL3108" s="27"/>
      <c r="AM3108" s="76"/>
      <c r="AN3108" s="27"/>
    </row>
    <row r="3109" spans="31:40">
      <c r="AE3109" s="74"/>
      <c r="AF3109" s="27"/>
      <c r="AG3109" s="27"/>
      <c r="AH3109" s="75"/>
      <c r="AI3109" s="27"/>
      <c r="AJ3109" s="27"/>
      <c r="AK3109" s="76"/>
      <c r="AL3109" s="27"/>
      <c r="AM3109" s="76"/>
      <c r="AN3109" s="27"/>
    </row>
    <row r="3110" spans="31:40">
      <c r="AE3110" s="74"/>
      <c r="AF3110" s="27"/>
      <c r="AG3110" s="27"/>
      <c r="AH3110" s="75"/>
      <c r="AI3110" s="27"/>
      <c r="AJ3110" s="27"/>
      <c r="AK3110" s="76"/>
      <c r="AL3110" s="27"/>
      <c r="AM3110" s="76"/>
      <c r="AN3110" s="27"/>
    </row>
    <row r="3111" spans="31:40">
      <c r="AE3111" s="74"/>
      <c r="AF3111" s="27"/>
      <c r="AG3111" s="27"/>
      <c r="AH3111" s="75"/>
      <c r="AI3111" s="27"/>
      <c r="AJ3111" s="27"/>
      <c r="AK3111" s="76"/>
      <c r="AL3111" s="27"/>
      <c r="AM3111" s="76"/>
      <c r="AN3111" s="27"/>
    </row>
    <row r="3112" spans="31:40">
      <c r="AE3112" s="74"/>
      <c r="AF3112" s="27"/>
      <c r="AG3112" s="27"/>
      <c r="AH3112" s="75"/>
      <c r="AI3112" s="27"/>
      <c r="AJ3112" s="27"/>
      <c r="AK3112" s="76"/>
      <c r="AL3112" s="27"/>
      <c r="AM3112" s="76"/>
      <c r="AN3112" s="27"/>
    </row>
    <row r="3113" spans="31:40">
      <c r="AE3113" s="74"/>
      <c r="AF3113" s="27"/>
      <c r="AG3113" s="27"/>
      <c r="AH3113" s="75"/>
      <c r="AI3113" s="27"/>
      <c r="AJ3113" s="27"/>
      <c r="AK3113" s="76"/>
      <c r="AL3113" s="27"/>
      <c r="AM3113" s="76"/>
      <c r="AN3113" s="27"/>
    </row>
    <row r="3114" spans="31:40">
      <c r="AE3114" s="74"/>
      <c r="AF3114" s="27"/>
      <c r="AG3114" s="27"/>
      <c r="AH3114" s="75"/>
      <c r="AI3114" s="27"/>
      <c r="AJ3114" s="27"/>
      <c r="AK3114" s="76"/>
      <c r="AL3114" s="27"/>
      <c r="AM3114" s="76"/>
      <c r="AN3114" s="27"/>
    </row>
    <row r="3115" spans="31:40">
      <c r="AE3115" s="74"/>
      <c r="AF3115" s="27"/>
      <c r="AG3115" s="27"/>
      <c r="AH3115" s="75"/>
      <c r="AI3115" s="27"/>
      <c r="AJ3115" s="27"/>
      <c r="AK3115" s="76"/>
      <c r="AL3115" s="27"/>
      <c r="AM3115" s="76"/>
      <c r="AN3115" s="27"/>
    </row>
    <row r="3116" spans="31:40">
      <c r="AE3116" s="74"/>
      <c r="AF3116" s="27"/>
      <c r="AG3116" s="27"/>
      <c r="AH3116" s="75"/>
      <c r="AI3116" s="27"/>
      <c r="AJ3116" s="27"/>
      <c r="AK3116" s="76"/>
      <c r="AL3116" s="27"/>
      <c r="AM3116" s="76"/>
      <c r="AN3116" s="27"/>
    </row>
    <row r="3117" spans="31:40">
      <c r="AE3117" s="74"/>
      <c r="AF3117" s="27"/>
      <c r="AG3117" s="27"/>
      <c r="AH3117" s="75"/>
      <c r="AI3117" s="27"/>
      <c r="AJ3117" s="27"/>
      <c r="AK3117" s="76"/>
      <c r="AL3117" s="27"/>
      <c r="AM3117" s="76"/>
      <c r="AN3117" s="27"/>
    </row>
    <row r="3118" spans="31:40">
      <c r="AE3118" s="74"/>
      <c r="AF3118" s="27"/>
      <c r="AG3118" s="27"/>
      <c r="AH3118" s="75"/>
      <c r="AI3118" s="27"/>
      <c r="AJ3118" s="27"/>
      <c r="AK3118" s="76"/>
      <c r="AL3118" s="27"/>
      <c r="AM3118" s="76"/>
      <c r="AN3118" s="27"/>
    </row>
    <row r="3119" spans="31:40">
      <c r="AE3119" s="74"/>
      <c r="AF3119" s="27"/>
      <c r="AG3119" s="27"/>
      <c r="AH3119" s="75"/>
      <c r="AI3119" s="27"/>
      <c r="AJ3119" s="27"/>
      <c r="AK3119" s="76"/>
      <c r="AL3119" s="27"/>
      <c r="AM3119" s="76"/>
      <c r="AN3119" s="27"/>
    </row>
    <row r="3120" spans="31:40">
      <c r="AE3120" s="74"/>
      <c r="AF3120" s="27"/>
      <c r="AG3120" s="27"/>
      <c r="AH3120" s="75"/>
      <c r="AI3120" s="27"/>
      <c r="AJ3120" s="27"/>
      <c r="AK3120" s="76"/>
      <c r="AL3120" s="27"/>
      <c r="AM3120" s="76"/>
      <c r="AN3120" s="27"/>
    </row>
    <row r="3121" spans="31:40">
      <c r="AE3121" s="74"/>
      <c r="AF3121" s="27"/>
      <c r="AG3121" s="27"/>
      <c r="AH3121" s="75"/>
      <c r="AI3121" s="27"/>
      <c r="AJ3121" s="27"/>
      <c r="AK3121" s="76"/>
      <c r="AL3121" s="27"/>
      <c r="AM3121" s="76"/>
      <c r="AN3121" s="27"/>
    </row>
    <row r="3122" spans="31:40">
      <c r="AE3122" s="74"/>
      <c r="AF3122" s="27"/>
      <c r="AG3122" s="27"/>
      <c r="AH3122" s="75"/>
      <c r="AI3122" s="27"/>
      <c r="AJ3122" s="27"/>
      <c r="AK3122" s="76"/>
      <c r="AL3122" s="27"/>
      <c r="AM3122" s="76"/>
      <c r="AN3122" s="27"/>
    </row>
    <row r="3123" spans="31:40">
      <c r="AE3123" s="74"/>
      <c r="AF3123" s="27"/>
      <c r="AG3123" s="27"/>
      <c r="AH3123" s="75"/>
      <c r="AI3123" s="27"/>
      <c r="AJ3123" s="27"/>
      <c r="AK3123" s="76"/>
      <c r="AL3123" s="27"/>
      <c r="AM3123" s="76"/>
      <c r="AN3123" s="27"/>
    </row>
    <row r="3124" spans="31:40">
      <c r="AE3124" s="74"/>
      <c r="AF3124" s="27"/>
      <c r="AG3124" s="27"/>
      <c r="AH3124" s="75"/>
      <c r="AI3124" s="27"/>
      <c r="AJ3124" s="27"/>
      <c r="AK3124" s="76"/>
      <c r="AL3124" s="27"/>
      <c r="AM3124" s="76"/>
      <c r="AN3124" s="27"/>
    </row>
    <row r="3125" spans="31:40">
      <c r="AE3125" s="74"/>
      <c r="AF3125" s="27"/>
      <c r="AG3125" s="27"/>
      <c r="AH3125" s="75"/>
      <c r="AI3125" s="27"/>
      <c r="AJ3125" s="27"/>
      <c r="AK3125" s="76"/>
      <c r="AL3125" s="27"/>
      <c r="AM3125" s="76"/>
      <c r="AN3125" s="27"/>
    </row>
    <row r="3126" spans="31:40">
      <c r="AE3126" s="74"/>
      <c r="AF3126" s="27"/>
      <c r="AG3126" s="27"/>
      <c r="AH3126" s="75"/>
      <c r="AI3126" s="27"/>
      <c r="AJ3126" s="27"/>
      <c r="AK3126" s="76"/>
      <c r="AL3126" s="27"/>
      <c r="AM3126" s="76"/>
      <c r="AN3126" s="27"/>
    </row>
    <row r="3127" spans="31:40">
      <c r="AE3127" s="74"/>
      <c r="AF3127" s="27"/>
      <c r="AG3127" s="27"/>
      <c r="AH3127" s="75"/>
      <c r="AI3127" s="27"/>
      <c r="AJ3127" s="27"/>
      <c r="AK3127" s="76"/>
      <c r="AL3127" s="27"/>
      <c r="AM3127" s="76"/>
      <c r="AN3127" s="27"/>
    </row>
    <row r="3128" spans="31:40">
      <c r="AE3128" s="74"/>
      <c r="AF3128" s="27"/>
      <c r="AG3128" s="27"/>
      <c r="AH3128" s="75"/>
      <c r="AI3128" s="27"/>
      <c r="AJ3128" s="27"/>
      <c r="AK3128" s="76"/>
      <c r="AL3128" s="27"/>
      <c r="AM3128" s="76"/>
      <c r="AN3128" s="27"/>
    </row>
    <row r="3129" spans="31:40">
      <c r="AE3129" s="74"/>
      <c r="AF3129" s="27"/>
      <c r="AG3129" s="27"/>
      <c r="AH3129" s="75"/>
      <c r="AI3129" s="27"/>
      <c r="AJ3129" s="27"/>
      <c r="AK3129" s="76"/>
      <c r="AL3129" s="27"/>
      <c r="AM3129" s="76"/>
      <c r="AN3129" s="27"/>
    </row>
    <row r="3130" spans="31:40">
      <c r="AE3130" s="74"/>
      <c r="AF3130" s="27"/>
      <c r="AG3130" s="27"/>
      <c r="AH3130" s="75"/>
      <c r="AI3130" s="27"/>
      <c r="AJ3130" s="27"/>
      <c r="AK3130" s="76"/>
      <c r="AL3130" s="27"/>
      <c r="AM3130" s="76"/>
      <c r="AN3130" s="27"/>
    </row>
    <row r="3131" spans="31:40">
      <c r="AE3131" s="74"/>
      <c r="AF3131" s="27"/>
      <c r="AG3131" s="27"/>
      <c r="AH3131" s="75"/>
      <c r="AI3131" s="27"/>
      <c r="AJ3131" s="27"/>
      <c r="AK3131" s="76"/>
      <c r="AL3131" s="27"/>
      <c r="AM3131" s="76"/>
      <c r="AN3131" s="27"/>
    </row>
    <row r="3132" spans="31:40">
      <c r="AE3132" s="74"/>
      <c r="AF3132" s="27"/>
      <c r="AG3132" s="27"/>
      <c r="AH3132" s="75"/>
      <c r="AI3132" s="27"/>
      <c r="AJ3132" s="27"/>
      <c r="AK3132" s="76"/>
      <c r="AL3132" s="27"/>
      <c r="AM3132" s="76"/>
      <c r="AN3132" s="27"/>
    </row>
    <row r="3133" spans="31:40">
      <c r="AE3133" s="74"/>
      <c r="AF3133" s="27"/>
      <c r="AG3133" s="27"/>
      <c r="AH3133" s="75"/>
      <c r="AI3133" s="27"/>
      <c r="AJ3133" s="27"/>
      <c r="AK3133" s="76"/>
      <c r="AL3133" s="27"/>
      <c r="AM3133" s="76"/>
      <c r="AN3133" s="27"/>
    </row>
    <row r="3134" spans="31:40">
      <c r="AE3134" s="74"/>
      <c r="AF3134" s="27"/>
      <c r="AG3134" s="27"/>
      <c r="AH3134" s="75"/>
      <c r="AI3134" s="27"/>
      <c r="AJ3134" s="27"/>
      <c r="AK3134" s="76"/>
      <c r="AL3134" s="27"/>
      <c r="AM3134" s="76"/>
      <c r="AN3134" s="27"/>
    </row>
    <row r="3135" spans="31:40">
      <c r="AE3135" s="74"/>
      <c r="AF3135" s="27"/>
      <c r="AG3135" s="27"/>
      <c r="AH3135" s="75"/>
      <c r="AI3135" s="27"/>
      <c r="AJ3135" s="27"/>
      <c r="AK3135" s="76"/>
      <c r="AL3135" s="27"/>
      <c r="AM3135" s="76"/>
      <c r="AN3135" s="27"/>
    </row>
    <row r="3136" spans="31:40">
      <c r="AE3136" s="74"/>
      <c r="AF3136" s="27"/>
      <c r="AG3136" s="27"/>
      <c r="AH3136" s="75"/>
      <c r="AI3136" s="27"/>
      <c r="AJ3136" s="27"/>
      <c r="AK3136" s="76"/>
      <c r="AL3136" s="27"/>
      <c r="AM3136" s="76"/>
      <c r="AN3136" s="27"/>
    </row>
    <row r="3137" spans="31:40">
      <c r="AE3137" s="74"/>
      <c r="AF3137" s="27"/>
      <c r="AG3137" s="27"/>
      <c r="AH3137" s="75"/>
      <c r="AI3137" s="27"/>
      <c r="AJ3137" s="27"/>
      <c r="AK3137" s="76"/>
      <c r="AL3137" s="27"/>
      <c r="AM3137" s="76"/>
      <c r="AN3137" s="27"/>
    </row>
    <row r="3138" spans="31:40">
      <c r="AE3138" s="74"/>
      <c r="AF3138" s="27"/>
      <c r="AG3138" s="27"/>
      <c r="AH3138" s="75"/>
      <c r="AI3138" s="27"/>
      <c r="AJ3138" s="27"/>
      <c r="AK3138" s="76"/>
      <c r="AL3138" s="27"/>
      <c r="AM3138" s="76"/>
      <c r="AN3138" s="27"/>
    </row>
    <row r="3139" spans="31:40">
      <c r="AE3139" s="74"/>
      <c r="AF3139" s="27"/>
      <c r="AG3139" s="27"/>
      <c r="AH3139" s="75"/>
      <c r="AI3139" s="27"/>
      <c r="AJ3139" s="27"/>
      <c r="AK3139" s="76"/>
      <c r="AL3139" s="27"/>
      <c r="AM3139" s="76"/>
      <c r="AN3139" s="27"/>
    </row>
    <row r="3140" spans="31:40">
      <c r="AE3140" s="74"/>
      <c r="AF3140" s="27"/>
      <c r="AG3140" s="27"/>
      <c r="AH3140" s="75"/>
      <c r="AI3140" s="27"/>
      <c r="AJ3140" s="27"/>
      <c r="AK3140" s="76"/>
      <c r="AL3140" s="27"/>
      <c r="AM3140" s="76"/>
      <c r="AN3140" s="27"/>
    </row>
    <row r="3141" spans="31:40">
      <c r="AE3141" s="74"/>
      <c r="AF3141" s="27"/>
      <c r="AG3141" s="27"/>
      <c r="AH3141" s="75"/>
      <c r="AI3141" s="27"/>
      <c r="AJ3141" s="27"/>
      <c r="AK3141" s="76"/>
      <c r="AL3141" s="27"/>
      <c r="AM3141" s="76"/>
      <c r="AN3141" s="27"/>
    </row>
    <row r="3142" spans="31:40">
      <c r="AE3142" s="74"/>
      <c r="AF3142" s="27"/>
      <c r="AG3142" s="27"/>
      <c r="AH3142" s="75"/>
      <c r="AI3142" s="27"/>
      <c r="AJ3142" s="27"/>
      <c r="AK3142" s="76"/>
      <c r="AL3142" s="27"/>
      <c r="AM3142" s="76"/>
      <c r="AN3142" s="27"/>
    </row>
    <row r="3143" spans="31:40">
      <c r="AE3143" s="74"/>
      <c r="AF3143" s="27"/>
      <c r="AG3143" s="27"/>
      <c r="AH3143" s="75"/>
      <c r="AI3143" s="27"/>
      <c r="AJ3143" s="27"/>
      <c r="AK3143" s="76"/>
      <c r="AL3143" s="27"/>
      <c r="AM3143" s="76"/>
      <c r="AN3143" s="27"/>
    </row>
    <row r="3144" spans="31:40">
      <c r="AE3144" s="74"/>
      <c r="AF3144" s="27"/>
      <c r="AG3144" s="27"/>
      <c r="AH3144" s="75"/>
      <c r="AI3144" s="27"/>
      <c r="AJ3144" s="27"/>
      <c r="AK3144" s="76"/>
      <c r="AL3144" s="27"/>
      <c r="AM3144" s="76"/>
      <c r="AN3144" s="27"/>
    </row>
    <row r="3145" spans="31:40">
      <c r="AE3145" s="74"/>
      <c r="AF3145" s="27"/>
      <c r="AG3145" s="27"/>
      <c r="AH3145" s="75"/>
      <c r="AI3145" s="27"/>
      <c r="AJ3145" s="27"/>
      <c r="AK3145" s="76"/>
      <c r="AL3145" s="27"/>
      <c r="AM3145" s="76"/>
      <c r="AN3145" s="27"/>
    </row>
    <row r="3146" spans="31:40">
      <c r="AE3146" s="74"/>
      <c r="AF3146" s="27"/>
      <c r="AG3146" s="27"/>
      <c r="AH3146" s="75"/>
      <c r="AI3146" s="27"/>
      <c r="AJ3146" s="27"/>
      <c r="AK3146" s="76"/>
      <c r="AL3146" s="27"/>
      <c r="AM3146" s="76"/>
      <c r="AN3146" s="27"/>
    </row>
    <row r="3147" spans="31:40">
      <c r="AE3147" s="74"/>
      <c r="AF3147" s="27"/>
      <c r="AG3147" s="27"/>
      <c r="AH3147" s="75"/>
      <c r="AI3147" s="27"/>
      <c r="AJ3147" s="27"/>
      <c r="AK3147" s="76"/>
      <c r="AL3147" s="27"/>
      <c r="AM3147" s="76"/>
      <c r="AN3147" s="27"/>
    </row>
    <row r="3148" spans="31:40">
      <c r="AE3148" s="74"/>
      <c r="AF3148" s="27"/>
      <c r="AG3148" s="27"/>
      <c r="AH3148" s="75"/>
      <c r="AI3148" s="27"/>
      <c r="AJ3148" s="27"/>
      <c r="AK3148" s="76"/>
      <c r="AL3148" s="27"/>
      <c r="AM3148" s="76"/>
      <c r="AN3148" s="27"/>
    </row>
    <row r="3149" spans="31:40">
      <c r="AE3149" s="74"/>
      <c r="AF3149" s="27"/>
      <c r="AG3149" s="27"/>
      <c r="AH3149" s="75"/>
      <c r="AI3149" s="27"/>
      <c r="AJ3149" s="27"/>
      <c r="AK3149" s="76"/>
      <c r="AL3149" s="27"/>
      <c r="AM3149" s="76"/>
      <c r="AN3149" s="27"/>
    </row>
    <row r="3150" spans="31:40">
      <c r="AE3150" s="74"/>
      <c r="AF3150" s="27"/>
      <c r="AG3150" s="27"/>
      <c r="AH3150" s="75"/>
      <c r="AI3150" s="27"/>
      <c r="AJ3150" s="27"/>
      <c r="AK3150" s="76"/>
      <c r="AL3150" s="27"/>
      <c r="AM3150" s="76"/>
      <c r="AN3150" s="27"/>
    </row>
    <row r="3151" spans="31:40">
      <c r="AE3151" s="74"/>
      <c r="AF3151" s="27"/>
      <c r="AG3151" s="27"/>
      <c r="AH3151" s="75"/>
      <c r="AI3151" s="27"/>
      <c r="AJ3151" s="27"/>
      <c r="AK3151" s="76"/>
      <c r="AL3151" s="27"/>
      <c r="AM3151" s="76"/>
      <c r="AN3151" s="27"/>
    </row>
    <row r="3152" spans="31:40">
      <c r="AE3152" s="74"/>
      <c r="AF3152" s="27"/>
      <c r="AG3152" s="27"/>
      <c r="AH3152" s="75"/>
      <c r="AI3152" s="27"/>
      <c r="AJ3152" s="27"/>
      <c r="AK3152" s="76"/>
      <c r="AL3152" s="27"/>
      <c r="AM3152" s="76"/>
      <c r="AN3152" s="27"/>
    </row>
    <row r="3153" spans="31:40">
      <c r="AE3153" s="74"/>
      <c r="AF3153" s="27"/>
      <c r="AG3153" s="27"/>
      <c r="AH3153" s="75"/>
      <c r="AI3153" s="27"/>
      <c r="AJ3153" s="27"/>
      <c r="AK3153" s="76"/>
      <c r="AL3153" s="27"/>
      <c r="AM3153" s="76"/>
      <c r="AN3153" s="27"/>
    </row>
    <row r="3154" spans="31:40">
      <c r="AE3154" s="74"/>
      <c r="AF3154" s="27"/>
      <c r="AG3154" s="27"/>
      <c r="AH3154" s="75"/>
      <c r="AI3154" s="27"/>
      <c r="AJ3154" s="27"/>
      <c r="AK3154" s="76"/>
      <c r="AL3154" s="27"/>
      <c r="AM3154" s="76"/>
      <c r="AN3154" s="27"/>
    </row>
    <row r="3155" spans="31:40">
      <c r="AE3155" s="74"/>
      <c r="AF3155" s="27"/>
      <c r="AG3155" s="27"/>
      <c r="AH3155" s="75"/>
      <c r="AI3155" s="27"/>
      <c r="AJ3155" s="27"/>
      <c r="AK3155" s="76"/>
      <c r="AL3155" s="27"/>
      <c r="AM3155" s="76"/>
      <c r="AN3155" s="27"/>
    </row>
    <row r="3156" spans="31:40">
      <c r="AE3156" s="74"/>
      <c r="AF3156" s="27"/>
      <c r="AG3156" s="27"/>
      <c r="AH3156" s="75"/>
      <c r="AI3156" s="27"/>
      <c r="AJ3156" s="27"/>
      <c r="AK3156" s="76"/>
      <c r="AL3156" s="27"/>
      <c r="AM3156" s="76"/>
      <c r="AN3156" s="27"/>
    </row>
    <row r="3157" spans="31:40">
      <c r="AE3157" s="74"/>
      <c r="AF3157" s="27"/>
      <c r="AG3157" s="27"/>
      <c r="AH3157" s="75"/>
      <c r="AI3157" s="27"/>
      <c r="AJ3157" s="27"/>
      <c r="AK3157" s="76"/>
      <c r="AL3157" s="27"/>
      <c r="AM3157" s="76"/>
      <c r="AN3157" s="27"/>
    </row>
    <row r="3158" spans="31:40">
      <c r="AE3158" s="74"/>
      <c r="AF3158" s="27"/>
      <c r="AG3158" s="27"/>
      <c r="AH3158" s="75"/>
      <c r="AI3158" s="27"/>
      <c r="AJ3158" s="27"/>
      <c r="AK3158" s="76"/>
      <c r="AL3158" s="27"/>
      <c r="AM3158" s="76"/>
      <c r="AN3158" s="27"/>
    </row>
    <row r="3159" spans="31:40">
      <c r="AE3159" s="74"/>
      <c r="AF3159" s="27"/>
      <c r="AG3159" s="27"/>
      <c r="AH3159" s="75"/>
      <c r="AI3159" s="27"/>
      <c r="AJ3159" s="27"/>
      <c r="AK3159" s="76"/>
      <c r="AL3159" s="27"/>
      <c r="AM3159" s="76"/>
      <c r="AN3159" s="27"/>
    </row>
    <row r="3160" spans="31:40">
      <c r="AE3160" s="74"/>
      <c r="AF3160" s="27"/>
      <c r="AG3160" s="27"/>
      <c r="AH3160" s="75"/>
      <c r="AI3160" s="27"/>
      <c r="AJ3160" s="27"/>
      <c r="AK3160" s="76"/>
      <c r="AL3160" s="27"/>
      <c r="AM3160" s="76"/>
      <c r="AN3160" s="27"/>
    </row>
    <row r="3161" spans="31:40">
      <c r="AE3161" s="74"/>
      <c r="AF3161" s="27"/>
      <c r="AG3161" s="27"/>
      <c r="AH3161" s="75"/>
      <c r="AI3161" s="27"/>
      <c r="AJ3161" s="27"/>
      <c r="AK3161" s="76"/>
      <c r="AL3161" s="27"/>
      <c r="AM3161" s="76"/>
      <c r="AN3161" s="27"/>
    </row>
    <row r="3162" spans="31:40">
      <c r="AE3162" s="74"/>
      <c r="AF3162" s="27"/>
      <c r="AG3162" s="27"/>
      <c r="AH3162" s="75"/>
      <c r="AI3162" s="27"/>
      <c r="AJ3162" s="27"/>
      <c r="AK3162" s="76"/>
      <c r="AL3162" s="27"/>
      <c r="AM3162" s="76"/>
      <c r="AN3162" s="27"/>
    </row>
    <row r="3163" spans="31:40">
      <c r="AE3163" s="74"/>
      <c r="AF3163" s="27"/>
      <c r="AG3163" s="27"/>
      <c r="AH3163" s="75"/>
      <c r="AI3163" s="27"/>
      <c r="AJ3163" s="27"/>
      <c r="AK3163" s="76"/>
      <c r="AL3163" s="27"/>
      <c r="AM3163" s="76"/>
      <c r="AN3163" s="27"/>
    </row>
    <row r="3164" spans="31:40">
      <c r="AE3164" s="74"/>
      <c r="AF3164" s="27"/>
      <c r="AG3164" s="27"/>
      <c r="AH3164" s="75"/>
      <c r="AI3164" s="27"/>
      <c r="AJ3164" s="27"/>
      <c r="AK3164" s="76"/>
      <c r="AL3164" s="27"/>
      <c r="AM3164" s="76"/>
      <c r="AN3164" s="27"/>
    </row>
    <row r="3165" spans="31:40">
      <c r="AE3165" s="74"/>
      <c r="AF3165" s="27"/>
      <c r="AG3165" s="27"/>
      <c r="AH3165" s="75"/>
      <c r="AI3165" s="27"/>
      <c r="AJ3165" s="27"/>
      <c r="AK3165" s="76"/>
      <c r="AL3165" s="27"/>
      <c r="AM3165" s="76"/>
      <c r="AN3165" s="27"/>
    </row>
    <row r="3166" spans="31:40">
      <c r="AE3166" s="74"/>
      <c r="AF3166" s="27"/>
      <c r="AG3166" s="27"/>
      <c r="AH3166" s="75"/>
      <c r="AI3166" s="27"/>
      <c r="AJ3166" s="27"/>
      <c r="AK3166" s="76"/>
      <c r="AL3166" s="27"/>
      <c r="AM3166" s="76"/>
      <c r="AN3166" s="27"/>
    </row>
    <row r="3167" spans="31:40">
      <c r="AE3167" s="74"/>
      <c r="AF3167" s="27"/>
      <c r="AG3167" s="27"/>
      <c r="AH3167" s="75"/>
      <c r="AI3167" s="27"/>
      <c r="AJ3167" s="27"/>
      <c r="AK3167" s="76"/>
      <c r="AL3167" s="27"/>
      <c r="AM3167" s="76"/>
      <c r="AN3167" s="27"/>
    </row>
    <row r="3168" spans="31:40">
      <c r="AE3168" s="74"/>
      <c r="AF3168" s="27"/>
      <c r="AG3168" s="27"/>
      <c r="AH3168" s="75"/>
      <c r="AI3168" s="27"/>
      <c r="AJ3168" s="27"/>
      <c r="AK3168" s="76"/>
      <c r="AL3168" s="27"/>
      <c r="AM3168" s="76"/>
      <c r="AN3168" s="27"/>
    </row>
    <row r="3169" spans="31:40">
      <c r="AE3169" s="74"/>
      <c r="AF3169" s="27"/>
      <c r="AG3169" s="27"/>
      <c r="AH3169" s="75"/>
      <c r="AI3169" s="27"/>
      <c r="AJ3169" s="27"/>
      <c r="AK3169" s="76"/>
      <c r="AL3169" s="27"/>
      <c r="AM3169" s="76"/>
      <c r="AN3169" s="27"/>
    </row>
    <row r="3170" spans="31:40">
      <c r="AE3170" s="74"/>
      <c r="AF3170" s="27"/>
      <c r="AG3170" s="27"/>
      <c r="AH3170" s="75"/>
      <c r="AI3170" s="27"/>
      <c r="AJ3170" s="27"/>
      <c r="AK3170" s="76"/>
      <c r="AL3170" s="27"/>
      <c r="AM3170" s="76"/>
      <c r="AN3170" s="27"/>
    </row>
    <row r="3171" spans="31:40">
      <c r="AE3171" s="74"/>
      <c r="AF3171" s="27"/>
      <c r="AG3171" s="27"/>
      <c r="AH3171" s="75"/>
      <c r="AI3171" s="27"/>
      <c r="AJ3171" s="27"/>
      <c r="AK3171" s="76"/>
      <c r="AL3171" s="27"/>
      <c r="AM3171" s="76"/>
      <c r="AN3171" s="27"/>
    </row>
    <row r="3172" spans="31:40">
      <c r="AE3172" s="74"/>
      <c r="AF3172" s="27"/>
      <c r="AG3172" s="27"/>
      <c r="AH3172" s="75"/>
      <c r="AI3172" s="27"/>
      <c r="AJ3172" s="27"/>
      <c r="AK3172" s="76"/>
      <c r="AL3172" s="27"/>
      <c r="AM3172" s="76"/>
      <c r="AN3172" s="27"/>
    </row>
    <row r="3173" spans="31:40">
      <c r="AE3173" s="74"/>
      <c r="AF3173" s="27"/>
      <c r="AG3173" s="27"/>
      <c r="AH3173" s="75"/>
      <c r="AI3173" s="27"/>
      <c r="AJ3173" s="27"/>
      <c r="AK3173" s="76"/>
      <c r="AL3173" s="27"/>
      <c r="AM3173" s="76"/>
      <c r="AN3173" s="27"/>
    </row>
    <row r="3174" spans="31:40">
      <c r="AE3174" s="74"/>
      <c r="AF3174" s="27"/>
      <c r="AG3174" s="27"/>
      <c r="AH3174" s="75"/>
      <c r="AI3174" s="27"/>
      <c r="AJ3174" s="27"/>
      <c r="AK3174" s="76"/>
      <c r="AL3174" s="27"/>
      <c r="AM3174" s="76"/>
      <c r="AN3174" s="27"/>
    </row>
    <row r="3175" spans="31:40">
      <c r="AE3175" s="74"/>
      <c r="AF3175" s="27"/>
      <c r="AG3175" s="27"/>
      <c r="AH3175" s="75"/>
      <c r="AI3175" s="27"/>
      <c r="AJ3175" s="27"/>
      <c r="AK3175" s="76"/>
      <c r="AL3175" s="27"/>
      <c r="AM3175" s="76"/>
      <c r="AN3175" s="27"/>
    </row>
    <row r="3176" spans="31:40">
      <c r="AE3176" s="74"/>
      <c r="AF3176" s="27"/>
      <c r="AG3176" s="27"/>
      <c r="AH3176" s="75"/>
      <c r="AI3176" s="27"/>
      <c r="AJ3176" s="27"/>
      <c r="AK3176" s="76"/>
      <c r="AL3176" s="27"/>
      <c r="AM3176" s="76"/>
      <c r="AN3176" s="27"/>
    </row>
    <row r="3177" spans="31:40">
      <c r="AE3177" s="74"/>
      <c r="AF3177" s="27"/>
      <c r="AG3177" s="27"/>
      <c r="AH3177" s="75"/>
      <c r="AI3177" s="27"/>
      <c r="AJ3177" s="27"/>
      <c r="AK3177" s="76"/>
      <c r="AL3177" s="27"/>
      <c r="AM3177" s="76"/>
      <c r="AN3177" s="27"/>
    </row>
    <row r="3178" spans="31:40">
      <c r="AE3178" s="74"/>
      <c r="AF3178" s="27"/>
      <c r="AG3178" s="27"/>
      <c r="AH3178" s="75"/>
      <c r="AI3178" s="27"/>
      <c r="AJ3178" s="27"/>
      <c r="AK3178" s="76"/>
      <c r="AL3178" s="27"/>
      <c r="AM3178" s="76"/>
      <c r="AN3178" s="27"/>
    </row>
    <row r="3179" spans="31:40">
      <c r="AE3179" s="74"/>
      <c r="AF3179" s="27"/>
      <c r="AG3179" s="27"/>
      <c r="AH3179" s="75"/>
      <c r="AI3179" s="27"/>
      <c r="AJ3179" s="27"/>
      <c r="AK3179" s="76"/>
      <c r="AL3179" s="27"/>
      <c r="AM3179" s="76"/>
      <c r="AN3179" s="27"/>
    </row>
    <row r="3180" spans="31:40">
      <c r="AE3180" s="74"/>
      <c r="AF3180" s="27"/>
      <c r="AG3180" s="27"/>
      <c r="AH3180" s="75"/>
      <c r="AI3180" s="27"/>
      <c r="AJ3180" s="27"/>
      <c r="AK3180" s="76"/>
      <c r="AL3180" s="27"/>
      <c r="AM3180" s="76"/>
      <c r="AN3180" s="27"/>
    </row>
    <row r="3181" spans="31:40">
      <c r="AE3181" s="74"/>
      <c r="AF3181" s="27"/>
      <c r="AG3181" s="27"/>
      <c r="AH3181" s="75"/>
      <c r="AI3181" s="27"/>
      <c r="AJ3181" s="27"/>
      <c r="AK3181" s="76"/>
      <c r="AL3181" s="27"/>
      <c r="AM3181" s="76"/>
      <c r="AN3181" s="27"/>
    </row>
    <row r="3182" spans="31:40">
      <c r="AE3182" s="74"/>
      <c r="AF3182" s="27"/>
      <c r="AG3182" s="27"/>
      <c r="AH3182" s="75"/>
      <c r="AI3182" s="27"/>
      <c r="AJ3182" s="27"/>
      <c r="AK3182" s="76"/>
      <c r="AL3182" s="27"/>
      <c r="AM3182" s="76"/>
      <c r="AN3182" s="27"/>
    </row>
    <row r="3183" spans="31:40">
      <c r="AE3183" s="74"/>
      <c r="AF3183" s="27"/>
      <c r="AG3183" s="27"/>
      <c r="AH3183" s="75"/>
      <c r="AI3183" s="27"/>
      <c r="AJ3183" s="27"/>
      <c r="AK3183" s="76"/>
      <c r="AL3183" s="27"/>
      <c r="AM3183" s="76"/>
      <c r="AN3183" s="27"/>
    </row>
    <row r="3184" spans="31:40">
      <c r="AE3184" s="74"/>
      <c r="AF3184" s="27"/>
      <c r="AG3184" s="27"/>
      <c r="AH3184" s="75"/>
      <c r="AI3184" s="27"/>
      <c r="AJ3184" s="27"/>
      <c r="AK3184" s="76"/>
      <c r="AL3184" s="27"/>
      <c r="AM3184" s="76"/>
      <c r="AN3184" s="27"/>
    </row>
    <row r="3185" spans="31:40">
      <c r="AE3185" s="74"/>
      <c r="AF3185" s="27"/>
      <c r="AG3185" s="27"/>
      <c r="AH3185" s="75"/>
      <c r="AI3185" s="27"/>
      <c r="AJ3185" s="27"/>
      <c r="AK3185" s="76"/>
      <c r="AL3185" s="27"/>
      <c r="AM3185" s="76"/>
      <c r="AN3185" s="27"/>
    </row>
    <row r="3186" spans="31:40">
      <c r="AE3186" s="74"/>
      <c r="AF3186" s="27"/>
      <c r="AG3186" s="27"/>
      <c r="AH3186" s="75"/>
      <c r="AI3186" s="27"/>
      <c r="AJ3186" s="27"/>
      <c r="AK3186" s="76"/>
      <c r="AL3186" s="27"/>
      <c r="AM3186" s="76"/>
      <c r="AN3186" s="27"/>
    </row>
    <row r="3187" spans="31:40">
      <c r="AE3187" s="74"/>
      <c r="AF3187" s="27"/>
      <c r="AG3187" s="27"/>
      <c r="AH3187" s="75"/>
      <c r="AI3187" s="27"/>
      <c r="AJ3187" s="27"/>
      <c r="AK3187" s="76"/>
      <c r="AL3187" s="27"/>
      <c r="AM3187" s="76"/>
      <c r="AN3187" s="27"/>
    </row>
    <row r="3188" spans="31:40">
      <c r="AE3188" s="74"/>
      <c r="AF3188" s="27"/>
      <c r="AG3188" s="27"/>
      <c r="AH3188" s="75"/>
      <c r="AI3188" s="27"/>
      <c r="AJ3188" s="27"/>
      <c r="AK3188" s="76"/>
      <c r="AL3188" s="27"/>
      <c r="AM3188" s="76"/>
      <c r="AN3188" s="27"/>
    </row>
    <row r="3189" spans="31:40">
      <c r="AE3189" s="74"/>
      <c r="AF3189" s="27"/>
      <c r="AG3189" s="27"/>
      <c r="AH3189" s="75"/>
      <c r="AI3189" s="27"/>
      <c r="AJ3189" s="27"/>
      <c r="AK3189" s="76"/>
      <c r="AL3189" s="27"/>
      <c r="AM3189" s="76"/>
      <c r="AN3189" s="27"/>
    </row>
    <row r="3190" spans="31:40">
      <c r="AE3190" s="74"/>
      <c r="AF3190" s="27"/>
      <c r="AG3190" s="27"/>
      <c r="AH3190" s="75"/>
      <c r="AI3190" s="27"/>
      <c r="AJ3190" s="27"/>
      <c r="AK3190" s="76"/>
      <c r="AL3190" s="27"/>
      <c r="AM3190" s="76"/>
      <c r="AN3190" s="27"/>
    </row>
    <row r="3191" spans="31:40">
      <c r="AE3191" s="74"/>
      <c r="AF3191" s="27"/>
      <c r="AG3191" s="27"/>
      <c r="AH3191" s="75"/>
      <c r="AI3191" s="27"/>
      <c r="AJ3191" s="27"/>
      <c r="AK3191" s="76"/>
      <c r="AL3191" s="27"/>
      <c r="AM3191" s="76"/>
      <c r="AN3191" s="27"/>
    </row>
    <row r="3192" spans="31:40">
      <c r="AE3192" s="74"/>
      <c r="AF3192" s="27"/>
      <c r="AG3192" s="27"/>
      <c r="AH3192" s="75"/>
      <c r="AI3192" s="27"/>
      <c r="AJ3192" s="27"/>
      <c r="AK3192" s="76"/>
      <c r="AL3192" s="27"/>
      <c r="AM3192" s="76"/>
      <c r="AN3192" s="27"/>
    </row>
    <row r="3193" spans="31:40">
      <c r="AE3193" s="74"/>
      <c r="AF3193" s="27"/>
      <c r="AG3193" s="27"/>
      <c r="AH3193" s="75"/>
      <c r="AI3193" s="27"/>
      <c r="AJ3193" s="27"/>
      <c r="AK3193" s="76"/>
      <c r="AL3193" s="27"/>
      <c r="AM3193" s="76"/>
      <c r="AN3193" s="27"/>
    </row>
    <row r="3194" spans="31:40">
      <c r="AE3194" s="74"/>
      <c r="AF3194" s="27"/>
      <c r="AG3194" s="27"/>
      <c r="AH3194" s="75"/>
      <c r="AI3194" s="27"/>
      <c r="AJ3194" s="27"/>
      <c r="AK3194" s="76"/>
      <c r="AL3194" s="27"/>
      <c r="AM3194" s="76"/>
      <c r="AN3194" s="27"/>
    </row>
    <row r="3195" spans="31:40">
      <c r="AE3195" s="74"/>
      <c r="AF3195" s="27"/>
      <c r="AG3195" s="27"/>
      <c r="AH3195" s="75"/>
      <c r="AI3195" s="27"/>
      <c r="AJ3195" s="27"/>
      <c r="AK3195" s="76"/>
      <c r="AL3195" s="27"/>
      <c r="AM3195" s="76"/>
      <c r="AN3195" s="27"/>
    </row>
    <row r="3196" spans="31:40">
      <c r="AE3196" s="74"/>
      <c r="AF3196" s="27"/>
      <c r="AG3196" s="27"/>
      <c r="AH3196" s="75"/>
      <c r="AI3196" s="27"/>
      <c r="AJ3196" s="27"/>
      <c r="AK3196" s="76"/>
      <c r="AL3196" s="27"/>
      <c r="AM3196" s="76"/>
      <c r="AN3196" s="27"/>
    </row>
    <row r="3197" spans="31:40">
      <c r="AE3197" s="74"/>
      <c r="AF3197" s="27"/>
      <c r="AG3197" s="27"/>
      <c r="AH3197" s="75"/>
      <c r="AI3197" s="27"/>
      <c r="AJ3197" s="27"/>
      <c r="AK3197" s="76"/>
      <c r="AL3197" s="27"/>
      <c r="AM3197" s="76"/>
      <c r="AN3197" s="27"/>
    </row>
    <row r="3198" spans="31:40">
      <c r="AE3198" s="74"/>
      <c r="AF3198" s="27"/>
      <c r="AG3198" s="27"/>
      <c r="AH3198" s="75"/>
      <c r="AI3198" s="27"/>
      <c r="AJ3198" s="27"/>
      <c r="AK3198" s="76"/>
      <c r="AL3198" s="27"/>
      <c r="AM3198" s="76"/>
      <c r="AN3198" s="27"/>
    </row>
    <row r="3199" spans="31:40">
      <c r="AE3199" s="74"/>
      <c r="AF3199" s="27"/>
      <c r="AG3199" s="27"/>
      <c r="AH3199" s="75"/>
      <c r="AI3199" s="27"/>
      <c r="AJ3199" s="27"/>
      <c r="AK3199" s="76"/>
      <c r="AL3199" s="27"/>
      <c r="AM3199" s="76"/>
      <c r="AN3199" s="27"/>
    </row>
    <row r="3200" spans="31:40">
      <c r="AE3200" s="74"/>
      <c r="AF3200" s="27"/>
      <c r="AG3200" s="27"/>
      <c r="AH3200" s="75"/>
      <c r="AI3200" s="27"/>
      <c r="AJ3200" s="27"/>
      <c r="AK3200" s="76"/>
      <c r="AL3200" s="27"/>
      <c r="AM3200" s="76"/>
      <c r="AN3200" s="27"/>
    </row>
    <row r="3201" spans="31:40">
      <c r="AE3201" s="74"/>
      <c r="AF3201" s="27"/>
      <c r="AG3201" s="27"/>
      <c r="AH3201" s="75"/>
      <c r="AI3201" s="27"/>
      <c r="AJ3201" s="27"/>
      <c r="AK3201" s="76"/>
      <c r="AL3201" s="27"/>
      <c r="AM3201" s="76"/>
      <c r="AN3201" s="27"/>
    </row>
    <row r="3202" spans="31:40">
      <c r="AE3202" s="74"/>
      <c r="AF3202" s="27"/>
      <c r="AG3202" s="27"/>
      <c r="AH3202" s="75"/>
      <c r="AI3202" s="27"/>
      <c r="AJ3202" s="27"/>
      <c r="AK3202" s="76"/>
      <c r="AL3202" s="27"/>
      <c r="AM3202" s="76"/>
      <c r="AN3202" s="27"/>
    </row>
    <row r="3203" spans="31:40">
      <c r="AE3203" s="74"/>
      <c r="AF3203" s="27"/>
      <c r="AG3203" s="27"/>
      <c r="AH3203" s="75"/>
      <c r="AI3203" s="27"/>
      <c r="AJ3203" s="27"/>
      <c r="AK3203" s="76"/>
      <c r="AL3203" s="27"/>
      <c r="AM3203" s="76"/>
      <c r="AN3203" s="27"/>
    </row>
    <row r="3204" spans="31:40">
      <c r="AE3204" s="74"/>
      <c r="AF3204" s="27"/>
      <c r="AG3204" s="27"/>
      <c r="AH3204" s="75"/>
      <c r="AI3204" s="27"/>
      <c r="AJ3204" s="27"/>
      <c r="AK3204" s="76"/>
      <c r="AL3204" s="27"/>
      <c r="AM3204" s="76"/>
      <c r="AN3204" s="27"/>
    </row>
    <row r="3205" spans="31:40">
      <c r="AE3205" s="74"/>
      <c r="AF3205" s="27"/>
      <c r="AG3205" s="27"/>
      <c r="AH3205" s="75"/>
      <c r="AI3205" s="27"/>
      <c r="AJ3205" s="27"/>
      <c r="AK3205" s="76"/>
      <c r="AL3205" s="27"/>
      <c r="AM3205" s="76"/>
      <c r="AN3205" s="27"/>
    </row>
    <row r="3206" spans="31:40">
      <c r="AE3206" s="74"/>
      <c r="AF3206" s="27"/>
      <c r="AG3206" s="27"/>
      <c r="AH3206" s="75"/>
      <c r="AI3206" s="27"/>
      <c r="AJ3206" s="27"/>
      <c r="AK3206" s="76"/>
      <c r="AL3206" s="27"/>
      <c r="AM3206" s="76"/>
      <c r="AN3206" s="27"/>
    </row>
    <row r="3207" spans="31:40">
      <c r="AE3207" s="74"/>
      <c r="AF3207" s="27"/>
      <c r="AG3207" s="27"/>
      <c r="AH3207" s="75"/>
      <c r="AI3207" s="27"/>
      <c r="AJ3207" s="27"/>
      <c r="AK3207" s="76"/>
      <c r="AL3207" s="27"/>
      <c r="AM3207" s="76"/>
      <c r="AN3207" s="27"/>
    </row>
    <row r="3208" spans="31:40">
      <c r="AE3208" s="74"/>
      <c r="AF3208" s="27"/>
      <c r="AG3208" s="27"/>
      <c r="AH3208" s="75"/>
      <c r="AI3208" s="27"/>
      <c r="AJ3208" s="27"/>
      <c r="AK3208" s="76"/>
      <c r="AL3208" s="27"/>
      <c r="AM3208" s="76"/>
      <c r="AN3208" s="27"/>
    </row>
    <row r="3209" spans="31:40">
      <c r="AE3209" s="74"/>
      <c r="AF3209" s="27"/>
      <c r="AG3209" s="27"/>
      <c r="AH3209" s="75"/>
      <c r="AI3209" s="27"/>
      <c r="AJ3209" s="27"/>
      <c r="AK3209" s="76"/>
      <c r="AL3209" s="27"/>
      <c r="AM3209" s="76"/>
      <c r="AN3209" s="27"/>
    </row>
    <row r="3210" spans="31:40">
      <c r="AE3210" s="74"/>
      <c r="AF3210" s="27"/>
      <c r="AG3210" s="27"/>
      <c r="AH3210" s="75"/>
      <c r="AI3210" s="27"/>
      <c r="AJ3210" s="27"/>
      <c r="AK3210" s="76"/>
      <c r="AL3210" s="27"/>
      <c r="AM3210" s="76"/>
      <c r="AN3210" s="27"/>
    </row>
    <row r="3211" spans="31:40">
      <c r="AE3211" s="74"/>
      <c r="AF3211" s="27"/>
      <c r="AG3211" s="27"/>
      <c r="AH3211" s="75"/>
      <c r="AI3211" s="27"/>
      <c r="AJ3211" s="27"/>
      <c r="AK3211" s="76"/>
      <c r="AL3211" s="27"/>
      <c r="AM3211" s="76"/>
      <c r="AN3211" s="27"/>
    </row>
    <row r="3212" spans="31:40">
      <c r="AE3212" s="74"/>
      <c r="AF3212" s="27"/>
      <c r="AG3212" s="27"/>
      <c r="AH3212" s="75"/>
      <c r="AI3212" s="27"/>
      <c r="AJ3212" s="27"/>
      <c r="AK3212" s="76"/>
      <c r="AL3212" s="27"/>
      <c r="AM3212" s="76"/>
      <c r="AN3212" s="27"/>
    </row>
    <row r="3213" spans="31:40">
      <c r="AE3213" s="74"/>
      <c r="AF3213" s="27"/>
      <c r="AG3213" s="27"/>
      <c r="AH3213" s="75"/>
      <c r="AI3213" s="27"/>
      <c r="AJ3213" s="27"/>
      <c r="AK3213" s="76"/>
      <c r="AL3213" s="27"/>
      <c r="AM3213" s="76"/>
      <c r="AN3213" s="27"/>
    </row>
    <row r="3214" spans="31:40">
      <c r="AE3214" s="74"/>
      <c r="AF3214" s="27"/>
      <c r="AG3214" s="27"/>
      <c r="AH3214" s="75"/>
      <c r="AI3214" s="27"/>
      <c r="AJ3214" s="27"/>
      <c r="AK3214" s="76"/>
      <c r="AL3214" s="27"/>
      <c r="AM3214" s="76"/>
      <c r="AN3214" s="27"/>
    </row>
    <row r="3215" spans="31:40">
      <c r="AE3215" s="74"/>
      <c r="AF3215" s="27"/>
      <c r="AG3215" s="27"/>
      <c r="AH3215" s="75"/>
      <c r="AI3215" s="27"/>
      <c r="AJ3215" s="27"/>
      <c r="AK3215" s="76"/>
      <c r="AL3215" s="27"/>
      <c r="AM3215" s="76"/>
      <c r="AN3215" s="27"/>
    </row>
    <row r="3216" spans="31:40">
      <c r="AE3216" s="74"/>
      <c r="AF3216" s="27"/>
      <c r="AG3216" s="27"/>
      <c r="AH3216" s="75"/>
      <c r="AI3216" s="27"/>
      <c r="AJ3216" s="27"/>
      <c r="AK3216" s="76"/>
      <c r="AL3216" s="27"/>
      <c r="AM3216" s="76"/>
      <c r="AN3216" s="27"/>
    </row>
    <row r="3217" spans="31:40">
      <c r="AE3217" s="74"/>
      <c r="AF3217" s="27"/>
      <c r="AG3217" s="27"/>
      <c r="AH3217" s="75"/>
      <c r="AI3217" s="27"/>
      <c r="AJ3217" s="27"/>
      <c r="AK3217" s="76"/>
      <c r="AL3217" s="27"/>
      <c r="AM3217" s="76"/>
      <c r="AN3217" s="27"/>
    </row>
    <row r="3218" spans="31:40">
      <c r="AE3218" s="74"/>
      <c r="AF3218" s="27"/>
      <c r="AG3218" s="27"/>
      <c r="AH3218" s="75"/>
      <c r="AI3218" s="27"/>
      <c r="AJ3218" s="27"/>
      <c r="AK3218" s="76"/>
      <c r="AL3218" s="27"/>
      <c r="AM3218" s="76"/>
      <c r="AN3218" s="27"/>
    </row>
    <row r="3219" spans="31:40">
      <c r="AE3219" s="74"/>
      <c r="AF3219" s="27"/>
      <c r="AG3219" s="27"/>
      <c r="AH3219" s="75"/>
      <c r="AI3219" s="27"/>
      <c r="AJ3219" s="27"/>
      <c r="AK3219" s="76"/>
      <c r="AL3219" s="27"/>
      <c r="AM3219" s="76"/>
      <c r="AN3219" s="27"/>
    </row>
    <row r="3220" spans="31:40">
      <c r="AE3220" s="74"/>
      <c r="AF3220" s="27"/>
      <c r="AG3220" s="27"/>
      <c r="AH3220" s="75"/>
      <c r="AI3220" s="27"/>
      <c r="AJ3220" s="27"/>
      <c r="AK3220" s="76"/>
      <c r="AL3220" s="27"/>
      <c r="AM3220" s="76"/>
      <c r="AN3220" s="27"/>
    </row>
    <row r="3221" spans="31:40">
      <c r="AE3221" s="74"/>
      <c r="AF3221" s="27"/>
      <c r="AG3221" s="27"/>
      <c r="AH3221" s="75"/>
      <c r="AI3221" s="27"/>
      <c r="AJ3221" s="27"/>
      <c r="AK3221" s="76"/>
      <c r="AL3221" s="27"/>
      <c r="AM3221" s="76"/>
      <c r="AN3221" s="27"/>
    </row>
    <row r="3222" spans="31:40">
      <c r="AE3222" s="74"/>
      <c r="AF3222" s="27"/>
      <c r="AG3222" s="27"/>
      <c r="AH3222" s="75"/>
      <c r="AI3222" s="27"/>
      <c r="AJ3222" s="27"/>
      <c r="AK3222" s="76"/>
      <c r="AL3222" s="27"/>
      <c r="AM3222" s="76"/>
      <c r="AN3222" s="27"/>
    </row>
    <row r="3223" spans="31:40">
      <c r="AE3223" s="74"/>
      <c r="AF3223" s="27"/>
      <c r="AG3223" s="27"/>
      <c r="AH3223" s="75"/>
      <c r="AI3223" s="27"/>
      <c r="AJ3223" s="27"/>
      <c r="AK3223" s="76"/>
      <c r="AL3223" s="27"/>
      <c r="AM3223" s="76"/>
      <c r="AN3223" s="27"/>
    </row>
    <row r="3224" spans="31:40">
      <c r="AE3224" s="74"/>
      <c r="AF3224" s="27"/>
      <c r="AG3224" s="27"/>
      <c r="AH3224" s="75"/>
      <c r="AI3224" s="27"/>
      <c r="AJ3224" s="27"/>
      <c r="AK3224" s="76"/>
      <c r="AL3224" s="27"/>
      <c r="AM3224" s="76"/>
      <c r="AN3224" s="27"/>
    </row>
    <row r="3225" spans="31:40">
      <c r="AE3225" s="74"/>
      <c r="AF3225" s="27"/>
      <c r="AG3225" s="27"/>
      <c r="AH3225" s="75"/>
      <c r="AI3225" s="27"/>
      <c r="AJ3225" s="27"/>
      <c r="AK3225" s="76"/>
      <c r="AL3225" s="27"/>
      <c r="AM3225" s="76"/>
      <c r="AN3225" s="27"/>
    </row>
    <row r="3226" spans="31:40">
      <c r="AE3226" s="74"/>
      <c r="AF3226" s="27"/>
      <c r="AG3226" s="27"/>
      <c r="AH3226" s="75"/>
      <c r="AI3226" s="27"/>
      <c r="AJ3226" s="27"/>
      <c r="AK3226" s="76"/>
      <c r="AL3226" s="27"/>
      <c r="AM3226" s="76"/>
      <c r="AN3226" s="27"/>
    </row>
    <row r="3227" spans="31:40">
      <c r="AE3227" s="74"/>
      <c r="AF3227" s="27"/>
      <c r="AG3227" s="27"/>
      <c r="AH3227" s="75"/>
      <c r="AI3227" s="27"/>
      <c r="AJ3227" s="27"/>
      <c r="AK3227" s="76"/>
      <c r="AL3227" s="27"/>
      <c r="AM3227" s="76"/>
      <c r="AN3227" s="27"/>
    </row>
    <row r="3228" spans="31:40">
      <c r="AE3228" s="74"/>
      <c r="AF3228" s="27"/>
      <c r="AG3228" s="27"/>
      <c r="AH3228" s="75"/>
      <c r="AI3228" s="27"/>
      <c r="AJ3228" s="27"/>
      <c r="AK3228" s="76"/>
      <c r="AL3228" s="27"/>
      <c r="AM3228" s="76"/>
      <c r="AN3228" s="27"/>
    </row>
    <row r="3229" spans="31:40">
      <c r="AE3229" s="74"/>
      <c r="AF3229" s="27"/>
      <c r="AG3229" s="27"/>
      <c r="AH3229" s="75"/>
      <c r="AI3229" s="27"/>
      <c r="AJ3229" s="27"/>
      <c r="AK3229" s="76"/>
      <c r="AL3229" s="27"/>
      <c r="AM3229" s="76"/>
      <c r="AN3229" s="27"/>
    </row>
    <row r="3230" spans="31:40">
      <c r="AE3230" s="74"/>
      <c r="AF3230" s="27"/>
      <c r="AG3230" s="27"/>
      <c r="AH3230" s="75"/>
      <c r="AI3230" s="27"/>
      <c r="AJ3230" s="27"/>
      <c r="AK3230" s="76"/>
      <c r="AL3230" s="27"/>
      <c r="AM3230" s="76"/>
      <c r="AN3230" s="27"/>
    </row>
    <row r="3231" spans="31:40">
      <c r="AE3231" s="74"/>
      <c r="AF3231" s="27"/>
      <c r="AG3231" s="27"/>
      <c r="AH3231" s="75"/>
      <c r="AI3231" s="27"/>
      <c r="AJ3231" s="27"/>
      <c r="AK3231" s="76"/>
      <c r="AL3231" s="27"/>
      <c r="AM3231" s="76"/>
      <c r="AN3231" s="27"/>
    </row>
    <row r="3232" spans="31:40">
      <c r="AE3232" s="74"/>
      <c r="AF3232" s="27"/>
      <c r="AG3232" s="27"/>
      <c r="AH3232" s="75"/>
      <c r="AI3232" s="27"/>
      <c r="AJ3232" s="27"/>
      <c r="AK3232" s="76"/>
      <c r="AL3232" s="27"/>
      <c r="AM3232" s="76"/>
      <c r="AN3232" s="27"/>
    </row>
    <row r="3233" spans="31:40">
      <c r="AE3233" s="74"/>
      <c r="AF3233" s="27"/>
      <c r="AG3233" s="27"/>
      <c r="AH3233" s="75"/>
      <c r="AI3233" s="27"/>
      <c r="AJ3233" s="27"/>
      <c r="AK3233" s="76"/>
      <c r="AL3233" s="27"/>
      <c r="AM3233" s="76"/>
      <c r="AN3233" s="27"/>
    </row>
    <row r="3234" spans="31:40">
      <c r="AE3234" s="74"/>
      <c r="AF3234" s="27"/>
      <c r="AG3234" s="27"/>
      <c r="AH3234" s="75"/>
      <c r="AI3234" s="27"/>
      <c r="AJ3234" s="27"/>
      <c r="AK3234" s="76"/>
      <c r="AL3234" s="27"/>
      <c r="AM3234" s="76"/>
      <c r="AN3234" s="27"/>
    </row>
    <row r="3235" spans="31:40">
      <c r="AE3235" s="74"/>
      <c r="AF3235" s="27"/>
      <c r="AG3235" s="27"/>
      <c r="AH3235" s="75"/>
      <c r="AI3235" s="27"/>
      <c r="AJ3235" s="27"/>
      <c r="AK3235" s="76"/>
      <c r="AL3235" s="27"/>
      <c r="AM3235" s="76"/>
      <c r="AN3235" s="27"/>
    </row>
    <row r="3236" spans="31:40">
      <c r="AE3236" s="74"/>
      <c r="AF3236" s="27"/>
      <c r="AG3236" s="27"/>
      <c r="AH3236" s="75"/>
      <c r="AI3236" s="27"/>
      <c r="AJ3236" s="27"/>
      <c r="AK3236" s="76"/>
      <c r="AL3236" s="27"/>
      <c r="AM3236" s="76"/>
      <c r="AN3236" s="27"/>
    </row>
    <row r="3237" spans="31:40">
      <c r="AE3237" s="74"/>
      <c r="AF3237" s="27"/>
      <c r="AG3237" s="27"/>
      <c r="AH3237" s="75"/>
      <c r="AI3237" s="27"/>
      <c r="AJ3237" s="27"/>
      <c r="AK3237" s="76"/>
      <c r="AL3237" s="27"/>
      <c r="AM3237" s="76"/>
      <c r="AN3237" s="27"/>
    </row>
    <row r="3238" spans="31:40">
      <c r="AE3238" s="74"/>
      <c r="AF3238" s="27"/>
      <c r="AG3238" s="27"/>
      <c r="AH3238" s="75"/>
      <c r="AI3238" s="27"/>
      <c r="AJ3238" s="27"/>
      <c r="AK3238" s="76"/>
      <c r="AL3238" s="27"/>
      <c r="AM3238" s="76"/>
      <c r="AN3238" s="27"/>
    </row>
    <row r="3239" spans="31:40">
      <c r="AE3239" s="74"/>
      <c r="AF3239" s="27"/>
      <c r="AG3239" s="27"/>
      <c r="AH3239" s="75"/>
      <c r="AI3239" s="27"/>
      <c r="AJ3239" s="27"/>
      <c r="AK3239" s="76"/>
      <c r="AL3239" s="27"/>
      <c r="AM3239" s="76"/>
      <c r="AN3239" s="27"/>
    </row>
    <row r="3240" spans="31:40">
      <c r="AE3240" s="74"/>
      <c r="AF3240" s="27"/>
      <c r="AG3240" s="27"/>
      <c r="AH3240" s="75"/>
      <c r="AI3240" s="27"/>
      <c r="AJ3240" s="27"/>
      <c r="AK3240" s="76"/>
      <c r="AL3240" s="27"/>
      <c r="AM3240" s="76"/>
      <c r="AN3240" s="27"/>
    </row>
    <row r="3241" spans="31:40">
      <c r="AE3241" s="74"/>
      <c r="AF3241" s="27"/>
      <c r="AG3241" s="27"/>
      <c r="AH3241" s="75"/>
      <c r="AI3241" s="27"/>
      <c r="AJ3241" s="27"/>
      <c r="AK3241" s="76"/>
      <c r="AL3241" s="27"/>
      <c r="AM3241" s="76"/>
      <c r="AN3241" s="27"/>
    </row>
    <row r="3242" spans="31:40">
      <c r="AE3242" s="74"/>
      <c r="AF3242" s="27"/>
      <c r="AG3242" s="27"/>
      <c r="AH3242" s="75"/>
      <c r="AI3242" s="27"/>
      <c r="AJ3242" s="27"/>
      <c r="AK3242" s="76"/>
      <c r="AL3242" s="27"/>
      <c r="AM3242" s="76"/>
      <c r="AN3242" s="27"/>
    </row>
    <row r="3243" spans="31:40">
      <c r="AE3243" s="74"/>
      <c r="AF3243" s="27"/>
      <c r="AG3243" s="27"/>
      <c r="AH3243" s="75"/>
      <c r="AI3243" s="27"/>
      <c r="AJ3243" s="27"/>
      <c r="AK3243" s="76"/>
      <c r="AL3243" s="27"/>
      <c r="AM3243" s="76"/>
      <c r="AN3243" s="27"/>
    </row>
    <row r="3244" spans="31:40">
      <c r="AE3244" s="74"/>
      <c r="AF3244" s="27"/>
      <c r="AG3244" s="27"/>
      <c r="AH3244" s="75"/>
      <c r="AI3244" s="27"/>
      <c r="AJ3244" s="27"/>
      <c r="AK3244" s="76"/>
      <c r="AL3244" s="27"/>
      <c r="AM3244" s="76"/>
      <c r="AN3244" s="27"/>
    </row>
    <row r="3245" spans="31:40">
      <c r="AE3245" s="74"/>
      <c r="AF3245" s="27"/>
      <c r="AG3245" s="27"/>
      <c r="AH3245" s="75"/>
      <c r="AI3245" s="27"/>
      <c r="AJ3245" s="27"/>
      <c r="AK3245" s="76"/>
      <c r="AL3245" s="27"/>
      <c r="AM3245" s="76"/>
      <c r="AN3245" s="27"/>
    </row>
    <row r="3246" spans="31:40">
      <c r="AE3246" s="74"/>
      <c r="AF3246" s="27"/>
      <c r="AG3246" s="27"/>
      <c r="AH3246" s="75"/>
      <c r="AI3246" s="27"/>
      <c r="AJ3246" s="27"/>
      <c r="AK3246" s="76"/>
      <c r="AL3246" s="27"/>
      <c r="AM3246" s="76"/>
      <c r="AN3246" s="27"/>
    </row>
    <row r="3247" spans="31:40">
      <c r="AE3247" s="74"/>
      <c r="AF3247" s="27"/>
      <c r="AG3247" s="27"/>
      <c r="AH3247" s="75"/>
      <c r="AI3247" s="27"/>
      <c r="AJ3247" s="27"/>
      <c r="AK3247" s="76"/>
      <c r="AL3247" s="27"/>
      <c r="AM3247" s="76"/>
      <c r="AN3247" s="27"/>
    </row>
    <row r="3248" spans="31:40">
      <c r="AE3248" s="74"/>
      <c r="AF3248" s="27"/>
      <c r="AG3248" s="27"/>
      <c r="AH3248" s="75"/>
      <c r="AI3248" s="27"/>
      <c r="AJ3248" s="27"/>
      <c r="AK3248" s="76"/>
      <c r="AL3248" s="27"/>
      <c r="AM3248" s="76"/>
      <c r="AN3248" s="27"/>
    </row>
    <row r="3249" spans="31:40">
      <c r="AE3249" s="74"/>
      <c r="AF3249" s="27"/>
      <c r="AG3249" s="27"/>
      <c r="AH3249" s="75"/>
      <c r="AI3249" s="27"/>
      <c r="AJ3249" s="27"/>
      <c r="AK3249" s="76"/>
      <c r="AL3249" s="27"/>
      <c r="AM3249" s="76"/>
      <c r="AN3249" s="27"/>
    </row>
    <row r="3250" spans="31:40">
      <c r="AE3250" s="74"/>
      <c r="AF3250" s="27"/>
      <c r="AG3250" s="27"/>
      <c r="AH3250" s="75"/>
      <c r="AI3250" s="27"/>
      <c r="AJ3250" s="27"/>
      <c r="AK3250" s="76"/>
      <c r="AL3250" s="27"/>
      <c r="AM3250" s="76"/>
      <c r="AN3250" s="27"/>
    </row>
    <row r="3251" spans="31:40">
      <c r="AE3251" s="74"/>
      <c r="AF3251" s="27"/>
      <c r="AG3251" s="27"/>
      <c r="AH3251" s="75"/>
      <c r="AI3251" s="27"/>
      <c r="AJ3251" s="27"/>
      <c r="AK3251" s="76"/>
      <c r="AL3251" s="27"/>
      <c r="AM3251" s="76"/>
      <c r="AN3251" s="27"/>
    </row>
    <row r="3252" spans="31:40">
      <c r="AE3252" s="74"/>
      <c r="AF3252" s="27"/>
      <c r="AG3252" s="27"/>
      <c r="AH3252" s="75"/>
      <c r="AI3252" s="27"/>
      <c r="AJ3252" s="27"/>
      <c r="AK3252" s="76"/>
      <c r="AL3252" s="27"/>
      <c r="AM3252" s="76"/>
      <c r="AN3252" s="27"/>
    </row>
    <row r="3253" spans="31:40">
      <c r="AE3253" s="74"/>
      <c r="AF3253" s="27"/>
      <c r="AG3253" s="27"/>
      <c r="AH3253" s="75"/>
      <c r="AI3253" s="27"/>
      <c r="AJ3253" s="27"/>
      <c r="AK3253" s="76"/>
      <c r="AL3253" s="27"/>
      <c r="AM3253" s="76"/>
      <c r="AN3253" s="27"/>
    </row>
    <row r="3254" spans="31:40">
      <c r="AE3254" s="74"/>
      <c r="AF3254" s="27"/>
      <c r="AG3254" s="27"/>
      <c r="AH3254" s="75"/>
      <c r="AI3254" s="27"/>
      <c r="AJ3254" s="27"/>
      <c r="AK3254" s="76"/>
      <c r="AL3254" s="27"/>
      <c r="AM3254" s="76"/>
      <c r="AN3254" s="27"/>
    </row>
    <row r="3255" spans="31:40">
      <c r="AE3255" s="74"/>
      <c r="AF3255" s="27"/>
      <c r="AG3255" s="27"/>
      <c r="AH3255" s="75"/>
      <c r="AI3255" s="27"/>
      <c r="AJ3255" s="27"/>
      <c r="AK3255" s="76"/>
      <c r="AL3255" s="27"/>
      <c r="AM3255" s="76"/>
      <c r="AN3255" s="27"/>
    </row>
    <row r="3256" spans="31:40">
      <c r="AE3256" s="74"/>
      <c r="AF3256" s="27"/>
      <c r="AG3256" s="27"/>
      <c r="AH3256" s="75"/>
      <c r="AI3256" s="27"/>
      <c r="AJ3256" s="27"/>
      <c r="AK3256" s="76"/>
      <c r="AL3256" s="27"/>
      <c r="AM3256" s="76"/>
      <c r="AN3256" s="27"/>
    </row>
    <row r="3257" spans="31:40">
      <c r="AE3257" s="74"/>
      <c r="AF3257" s="27"/>
      <c r="AG3257" s="27"/>
      <c r="AH3257" s="75"/>
      <c r="AI3257" s="27"/>
      <c r="AJ3257" s="27"/>
      <c r="AK3257" s="76"/>
      <c r="AL3257" s="27"/>
      <c r="AM3257" s="76"/>
      <c r="AN3257" s="27"/>
    </row>
    <row r="3258" spans="31:40">
      <c r="AE3258" s="74"/>
      <c r="AF3258" s="27"/>
      <c r="AG3258" s="27"/>
      <c r="AH3258" s="75"/>
      <c r="AI3258" s="27"/>
      <c r="AJ3258" s="27"/>
      <c r="AK3258" s="76"/>
      <c r="AL3258" s="27"/>
      <c r="AM3258" s="76"/>
      <c r="AN3258" s="27"/>
    </row>
    <row r="3259" spans="31:40">
      <c r="AE3259" s="74"/>
      <c r="AF3259" s="27"/>
      <c r="AG3259" s="27"/>
      <c r="AH3259" s="75"/>
      <c r="AI3259" s="27"/>
      <c r="AJ3259" s="27"/>
      <c r="AK3259" s="76"/>
      <c r="AL3259" s="27"/>
      <c r="AM3259" s="76"/>
      <c r="AN3259" s="27"/>
    </row>
    <row r="3260" spans="31:40">
      <c r="AE3260" s="74"/>
      <c r="AF3260" s="27"/>
      <c r="AG3260" s="27"/>
      <c r="AH3260" s="75"/>
      <c r="AI3260" s="27"/>
      <c r="AJ3260" s="27"/>
      <c r="AK3260" s="76"/>
      <c r="AL3260" s="27"/>
      <c r="AM3260" s="76"/>
      <c r="AN3260" s="27"/>
    </row>
    <row r="3261" spans="31:40">
      <c r="AE3261" s="74"/>
      <c r="AF3261" s="27"/>
      <c r="AG3261" s="27"/>
      <c r="AH3261" s="75"/>
      <c r="AI3261" s="27"/>
      <c r="AJ3261" s="27"/>
      <c r="AK3261" s="76"/>
      <c r="AL3261" s="27"/>
      <c r="AM3261" s="76"/>
      <c r="AN3261" s="27"/>
    </row>
    <row r="3262" spans="31:40">
      <c r="AE3262" s="74"/>
      <c r="AF3262" s="27"/>
      <c r="AG3262" s="27"/>
      <c r="AH3262" s="75"/>
      <c r="AI3262" s="27"/>
      <c r="AJ3262" s="27"/>
      <c r="AK3262" s="76"/>
      <c r="AL3262" s="27"/>
      <c r="AM3262" s="76"/>
      <c r="AN3262" s="27"/>
    </row>
    <row r="3263" spans="31:40">
      <c r="AE3263" s="74"/>
      <c r="AF3263" s="27"/>
      <c r="AG3263" s="27"/>
      <c r="AH3263" s="75"/>
      <c r="AI3263" s="27"/>
      <c r="AJ3263" s="27"/>
      <c r="AK3263" s="76"/>
      <c r="AL3263" s="27"/>
      <c r="AM3263" s="76"/>
      <c r="AN3263" s="27"/>
    </row>
    <row r="3264" spans="31:40">
      <c r="AE3264" s="74"/>
      <c r="AF3264" s="27"/>
      <c r="AG3264" s="27"/>
      <c r="AH3264" s="75"/>
      <c r="AI3264" s="27"/>
      <c r="AJ3264" s="27"/>
      <c r="AK3264" s="76"/>
      <c r="AL3264" s="27"/>
      <c r="AM3264" s="76"/>
      <c r="AN3264" s="27"/>
    </row>
    <row r="3265" spans="31:40">
      <c r="AE3265" s="74"/>
      <c r="AF3265" s="27"/>
      <c r="AG3265" s="27"/>
      <c r="AH3265" s="75"/>
      <c r="AI3265" s="27"/>
      <c r="AJ3265" s="27"/>
      <c r="AK3265" s="76"/>
      <c r="AL3265" s="27"/>
      <c r="AM3265" s="76"/>
      <c r="AN3265" s="27"/>
    </row>
    <row r="3266" spans="31:40">
      <c r="AE3266" s="74"/>
      <c r="AF3266" s="27"/>
      <c r="AG3266" s="27"/>
      <c r="AH3266" s="75"/>
      <c r="AI3266" s="27"/>
      <c r="AJ3266" s="27"/>
      <c r="AK3266" s="76"/>
      <c r="AL3266" s="27"/>
      <c r="AM3266" s="76"/>
      <c r="AN3266" s="27"/>
    </row>
    <row r="3267" spans="31:40">
      <c r="AE3267" s="74"/>
      <c r="AF3267" s="27"/>
      <c r="AG3267" s="27"/>
      <c r="AH3267" s="75"/>
      <c r="AI3267" s="27"/>
      <c r="AJ3267" s="27"/>
      <c r="AK3267" s="76"/>
      <c r="AL3267" s="27"/>
      <c r="AM3267" s="76"/>
      <c r="AN3267" s="27"/>
    </row>
    <row r="3268" spans="31:40">
      <c r="AE3268" s="74"/>
      <c r="AF3268" s="27"/>
      <c r="AG3268" s="27"/>
      <c r="AH3268" s="75"/>
      <c r="AI3268" s="27"/>
      <c r="AJ3268" s="27"/>
      <c r="AK3268" s="76"/>
      <c r="AL3268" s="27"/>
      <c r="AM3268" s="76"/>
      <c r="AN3268" s="27"/>
    </row>
    <row r="3269" spans="31:40">
      <c r="AE3269" s="74"/>
      <c r="AF3269" s="27"/>
      <c r="AG3269" s="27"/>
      <c r="AH3269" s="75"/>
      <c r="AI3269" s="27"/>
      <c r="AJ3269" s="27"/>
      <c r="AK3269" s="76"/>
      <c r="AL3269" s="27"/>
      <c r="AM3269" s="76"/>
      <c r="AN3269" s="27"/>
    </row>
    <row r="3270" spans="31:40">
      <c r="AE3270" s="74"/>
      <c r="AF3270" s="27"/>
      <c r="AG3270" s="27"/>
      <c r="AH3270" s="75"/>
      <c r="AI3270" s="27"/>
      <c r="AJ3270" s="27"/>
      <c r="AK3270" s="76"/>
      <c r="AL3270" s="27"/>
      <c r="AM3270" s="76"/>
      <c r="AN3270" s="27"/>
    </row>
    <row r="3271" spans="31:40">
      <c r="AE3271" s="74"/>
      <c r="AF3271" s="27"/>
      <c r="AG3271" s="27"/>
      <c r="AH3271" s="75"/>
      <c r="AI3271" s="27"/>
      <c r="AJ3271" s="27"/>
      <c r="AK3271" s="76"/>
      <c r="AL3271" s="27"/>
      <c r="AM3271" s="76"/>
      <c r="AN3271" s="27"/>
    </row>
    <row r="3272" spans="31:40">
      <c r="AE3272" s="74"/>
      <c r="AF3272" s="27"/>
      <c r="AG3272" s="27"/>
      <c r="AH3272" s="75"/>
      <c r="AI3272" s="27"/>
      <c r="AJ3272" s="27"/>
      <c r="AK3272" s="76"/>
      <c r="AL3272" s="27"/>
      <c r="AM3272" s="76"/>
      <c r="AN3272" s="27"/>
    </row>
    <row r="3273" spans="31:40">
      <c r="AE3273" s="74"/>
      <c r="AF3273" s="27"/>
      <c r="AG3273" s="27"/>
      <c r="AH3273" s="75"/>
      <c r="AI3273" s="27"/>
      <c r="AJ3273" s="27"/>
      <c r="AK3273" s="76"/>
      <c r="AL3273" s="27"/>
      <c r="AM3273" s="76"/>
      <c r="AN3273" s="27"/>
    </row>
    <row r="3274" spans="31:40">
      <c r="AE3274" s="74"/>
      <c r="AF3274" s="27"/>
      <c r="AG3274" s="27"/>
      <c r="AH3274" s="75"/>
      <c r="AI3274" s="27"/>
      <c r="AJ3274" s="27"/>
      <c r="AK3274" s="76"/>
      <c r="AL3274" s="27"/>
      <c r="AM3274" s="76"/>
      <c r="AN3274" s="27"/>
    </row>
    <row r="3275" spans="31:40">
      <c r="AE3275" s="74"/>
      <c r="AF3275" s="27"/>
      <c r="AG3275" s="27"/>
      <c r="AH3275" s="75"/>
      <c r="AI3275" s="27"/>
      <c r="AJ3275" s="27"/>
      <c r="AK3275" s="76"/>
      <c r="AL3275" s="27"/>
      <c r="AM3275" s="76"/>
      <c r="AN3275" s="27"/>
    </row>
    <row r="3276" spans="31:40">
      <c r="AE3276" s="74"/>
      <c r="AF3276" s="27"/>
      <c r="AG3276" s="27"/>
      <c r="AH3276" s="75"/>
      <c r="AI3276" s="27"/>
      <c r="AJ3276" s="27"/>
      <c r="AK3276" s="76"/>
      <c r="AL3276" s="27"/>
      <c r="AM3276" s="76"/>
      <c r="AN3276" s="27"/>
    </row>
    <row r="3277" spans="31:40">
      <c r="AE3277" s="74"/>
      <c r="AF3277" s="27"/>
      <c r="AG3277" s="27"/>
      <c r="AH3277" s="75"/>
      <c r="AI3277" s="27"/>
      <c r="AJ3277" s="27"/>
      <c r="AK3277" s="76"/>
      <c r="AL3277" s="27"/>
      <c r="AM3277" s="76"/>
      <c r="AN3277" s="27"/>
    </row>
    <row r="3278" spans="31:40">
      <c r="AE3278" s="74"/>
      <c r="AF3278" s="27"/>
      <c r="AG3278" s="27"/>
      <c r="AH3278" s="75"/>
      <c r="AI3278" s="27"/>
      <c r="AJ3278" s="27"/>
      <c r="AK3278" s="76"/>
      <c r="AL3278" s="27"/>
      <c r="AM3278" s="76"/>
      <c r="AN3278" s="27"/>
    </row>
    <row r="3279" spans="31:40">
      <c r="AE3279" s="74"/>
      <c r="AF3279" s="27"/>
      <c r="AG3279" s="27"/>
      <c r="AH3279" s="75"/>
      <c r="AI3279" s="27"/>
      <c r="AJ3279" s="27"/>
      <c r="AK3279" s="76"/>
      <c r="AL3279" s="27"/>
      <c r="AM3279" s="76"/>
      <c r="AN3279" s="27"/>
    </row>
    <row r="3280" spans="31:40">
      <c r="AE3280" s="74"/>
      <c r="AF3280" s="27"/>
      <c r="AG3280" s="27"/>
      <c r="AH3280" s="75"/>
      <c r="AI3280" s="27"/>
      <c r="AJ3280" s="27"/>
      <c r="AK3280" s="76"/>
      <c r="AL3280" s="27"/>
      <c r="AM3280" s="76"/>
      <c r="AN3280" s="27"/>
    </row>
    <row r="3281" spans="31:40">
      <c r="AE3281" s="74"/>
      <c r="AF3281" s="27"/>
      <c r="AG3281" s="27"/>
      <c r="AH3281" s="75"/>
      <c r="AI3281" s="27"/>
      <c r="AJ3281" s="27"/>
      <c r="AK3281" s="76"/>
      <c r="AL3281" s="27"/>
      <c r="AM3281" s="76"/>
      <c r="AN3281" s="27"/>
    </row>
    <row r="3282" spans="31:40">
      <c r="AE3282" s="74"/>
      <c r="AF3282" s="27"/>
      <c r="AG3282" s="27"/>
      <c r="AH3282" s="75"/>
      <c r="AI3282" s="27"/>
      <c r="AJ3282" s="27"/>
      <c r="AK3282" s="76"/>
      <c r="AL3282" s="27"/>
      <c r="AM3282" s="76"/>
      <c r="AN3282" s="27"/>
    </row>
    <row r="3283" spans="31:40">
      <c r="AE3283" s="74"/>
      <c r="AF3283" s="27"/>
      <c r="AG3283" s="27"/>
      <c r="AH3283" s="75"/>
      <c r="AI3283" s="27"/>
      <c r="AJ3283" s="27"/>
      <c r="AK3283" s="76"/>
      <c r="AL3283" s="27"/>
      <c r="AM3283" s="76"/>
      <c r="AN3283" s="27"/>
    </row>
    <row r="3284" spans="31:40">
      <c r="AE3284" s="74"/>
      <c r="AF3284" s="27"/>
      <c r="AG3284" s="27"/>
      <c r="AH3284" s="75"/>
      <c r="AI3284" s="27"/>
      <c r="AJ3284" s="27"/>
      <c r="AK3284" s="76"/>
      <c r="AL3284" s="27"/>
      <c r="AM3284" s="76"/>
      <c r="AN3284" s="27"/>
    </row>
    <row r="3285" spans="31:40">
      <c r="AE3285" s="74"/>
      <c r="AF3285" s="27"/>
      <c r="AG3285" s="27"/>
      <c r="AH3285" s="75"/>
      <c r="AI3285" s="27"/>
      <c r="AJ3285" s="27"/>
      <c r="AK3285" s="76"/>
      <c r="AL3285" s="27"/>
      <c r="AM3285" s="76"/>
      <c r="AN3285" s="27"/>
    </row>
    <row r="3286" spans="31:40">
      <c r="AE3286" s="74"/>
      <c r="AF3286" s="27"/>
      <c r="AG3286" s="27"/>
      <c r="AH3286" s="75"/>
      <c r="AI3286" s="27"/>
      <c r="AJ3286" s="27"/>
      <c r="AK3286" s="76"/>
      <c r="AL3286" s="27"/>
      <c r="AM3286" s="76"/>
      <c r="AN3286" s="27"/>
    </row>
    <row r="3287" spans="31:40">
      <c r="AE3287" s="74"/>
      <c r="AF3287" s="27"/>
      <c r="AG3287" s="27"/>
      <c r="AH3287" s="75"/>
      <c r="AI3287" s="27"/>
      <c r="AJ3287" s="27"/>
      <c r="AK3287" s="76"/>
      <c r="AL3287" s="27"/>
      <c r="AM3287" s="76"/>
      <c r="AN3287" s="27"/>
    </row>
    <row r="3288" spans="31:40">
      <c r="AE3288" s="74"/>
      <c r="AF3288" s="27"/>
      <c r="AG3288" s="27"/>
      <c r="AH3288" s="75"/>
      <c r="AI3288" s="27"/>
      <c r="AJ3288" s="27"/>
      <c r="AK3288" s="76"/>
      <c r="AL3288" s="27"/>
      <c r="AM3288" s="76"/>
      <c r="AN3288" s="27"/>
    </row>
    <row r="3289" spans="31:40">
      <c r="AE3289" s="74"/>
      <c r="AF3289" s="27"/>
      <c r="AG3289" s="27"/>
      <c r="AH3289" s="75"/>
      <c r="AI3289" s="27"/>
      <c r="AJ3289" s="27"/>
      <c r="AK3289" s="76"/>
      <c r="AL3289" s="27"/>
      <c r="AM3289" s="76"/>
      <c r="AN3289" s="27"/>
    </row>
    <row r="3290" spans="31:40">
      <c r="AE3290" s="74"/>
      <c r="AF3290" s="27"/>
      <c r="AG3290" s="27"/>
      <c r="AH3290" s="75"/>
      <c r="AI3290" s="27"/>
      <c r="AJ3290" s="27"/>
      <c r="AK3290" s="76"/>
      <c r="AL3290" s="27"/>
      <c r="AM3290" s="76"/>
      <c r="AN3290" s="27"/>
    </row>
    <row r="3291" spans="31:40">
      <c r="AE3291" s="74"/>
      <c r="AF3291" s="27"/>
      <c r="AG3291" s="27"/>
      <c r="AH3291" s="75"/>
      <c r="AI3291" s="27"/>
      <c r="AJ3291" s="27"/>
      <c r="AK3291" s="76"/>
      <c r="AL3291" s="27"/>
      <c r="AM3291" s="76"/>
      <c r="AN3291" s="27"/>
    </row>
    <row r="3292" spans="31:40">
      <c r="AE3292" s="74"/>
      <c r="AF3292" s="27"/>
      <c r="AG3292" s="27"/>
      <c r="AH3292" s="75"/>
      <c r="AI3292" s="27"/>
      <c r="AJ3292" s="27"/>
      <c r="AK3292" s="76"/>
      <c r="AL3292" s="27"/>
      <c r="AM3292" s="76"/>
      <c r="AN3292" s="27"/>
    </row>
    <row r="3293" spans="31:40">
      <c r="AE3293" s="74"/>
      <c r="AF3293" s="27"/>
      <c r="AG3293" s="27"/>
      <c r="AH3293" s="75"/>
      <c r="AI3293" s="27"/>
      <c r="AJ3293" s="27"/>
      <c r="AK3293" s="76"/>
      <c r="AL3293" s="27"/>
      <c r="AM3293" s="76"/>
      <c r="AN3293" s="27"/>
    </row>
    <row r="3294" spans="31:40">
      <c r="AE3294" s="74"/>
      <c r="AF3294" s="27"/>
      <c r="AG3294" s="27"/>
      <c r="AH3294" s="75"/>
      <c r="AI3294" s="27"/>
      <c r="AJ3294" s="27"/>
      <c r="AK3294" s="76"/>
      <c r="AL3294" s="27"/>
      <c r="AM3294" s="76"/>
      <c r="AN3294" s="27"/>
    </row>
    <row r="3295" spans="31:40">
      <c r="AE3295" s="74"/>
      <c r="AF3295" s="27"/>
      <c r="AG3295" s="27"/>
      <c r="AH3295" s="75"/>
      <c r="AI3295" s="27"/>
      <c r="AJ3295" s="27"/>
      <c r="AK3295" s="76"/>
      <c r="AL3295" s="27"/>
      <c r="AM3295" s="76"/>
      <c r="AN3295" s="27"/>
    </row>
    <row r="3296" spans="31:40">
      <c r="AE3296" s="74"/>
      <c r="AF3296" s="27"/>
      <c r="AG3296" s="27"/>
      <c r="AH3296" s="75"/>
      <c r="AI3296" s="27"/>
      <c r="AJ3296" s="27"/>
      <c r="AK3296" s="76"/>
      <c r="AL3296" s="27"/>
      <c r="AM3296" s="76"/>
      <c r="AN3296" s="27"/>
    </row>
    <row r="3297" spans="31:40">
      <c r="AE3297" s="74"/>
      <c r="AF3297" s="27"/>
      <c r="AG3297" s="27"/>
      <c r="AH3297" s="75"/>
      <c r="AI3297" s="27"/>
      <c r="AJ3297" s="27"/>
      <c r="AK3297" s="76"/>
      <c r="AL3297" s="27"/>
      <c r="AM3297" s="76"/>
      <c r="AN3297" s="27"/>
    </row>
    <row r="3298" spans="31:40">
      <c r="AE3298" s="74"/>
      <c r="AF3298" s="27"/>
      <c r="AG3298" s="27"/>
      <c r="AH3298" s="75"/>
      <c r="AI3298" s="27"/>
      <c r="AJ3298" s="27"/>
      <c r="AK3298" s="76"/>
      <c r="AL3298" s="27"/>
      <c r="AM3298" s="76"/>
      <c r="AN3298" s="27"/>
    </row>
    <row r="3299" spans="31:40">
      <c r="AE3299" s="74"/>
      <c r="AF3299" s="27"/>
      <c r="AG3299" s="27"/>
      <c r="AH3299" s="75"/>
      <c r="AI3299" s="27"/>
      <c r="AJ3299" s="27"/>
      <c r="AK3299" s="76"/>
      <c r="AL3299" s="27"/>
      <c r="AM3299" s="76"/>
      <c r="AN3299" s="27"/>
    </row>
    <row r="3300" spans="31:40">
      <c r="AE3300" s="74"/>
      <c r="AF3300" s="27"/>
      <c r="AG3300" s="27"/>
      <c r="AH3300" s="75"/>
      <c r="AI3300" s="27"/>
      <c r="AJ3300" s="27"/>
      <c r="AK3300" s="76"/>
      <c r="AL3300" s="27"/>
      <c r="AM3300" s="76"/>
      <c r="AN3300" s="27"/>
    </row>
    <row r="3301" spans="31:40">
      <c r="AE3301" s="74"/>
      <c r="AF3301" s="27"/>
      <c r="AG3301" s="27"/>
      <c r="AH3301" s="75"/>
      <c r="AI3301" s="27"/>
      <c r="AJ3301" s="27"/>
      <c r="AK3301" s="76"/>
      <c r="AL3301" s="27"/>
      <c r="AM3301" s="76"/>
      <c r="AN3301" s="27"/>
    </row>
    <row r="3302" spans="31:40">
      <c r="AE3302" s="74"/>
      <c r="AF3302" s="27"/>
      <c r="AG3302" s="27"/>
      <c r="AH3302" s="75"/>
      <c r="AI3302" s="27"/>
      <c r="AJ3302" s="27"/>
      <c r="AK3302" s="76"/>
      <c r="AL3302" s="27"/>
      <c r="AM3302" s="76"/>
      <c r="AN3302" s="27"/>
    </row>
    <row r="3303" spans="31:40">
      <c r="AE3303" s="74"/>
      <c r="AF3303" s="27"/>
      <c r="AG3303" s="27"/>
      <c r="AH3303" s="75"/>
      <c r="AI3303" s="27"/>
      <c r="AJ3303" s="27"/>
      <c r="AK3303" s="76"/>
      <c r="AL3303" s="27"/>
      <c r="AM3303" s="76"/>
      <c r="AN3303" s="27"/>
    </row>
    <row r="3304" spans="31:40">
      <c r="AE3304" s="74"/>
      <c r="AF3304" s="27"/>
      <c r="AG3304" s="27"/>
      <c r="AH3304" s="75"/>
      <c r="AI3304" s="27"/>
      <c r="AJ3304" s="27"/>
      <c r="AK3304" s="76"/>
      <c r="AL3304" s="27"/>
      <c r="AM3304" s="76"/>
      <c r="AN3304" s="27"/>
    </row>
    <row r="3305" spans="31:40">
      <c r="AE3305" s="74"/>
      <c r="AF3305" s="27"/>
      <c r="AG3305" s="27"/>
      <c r="AH3305" s="75"/>
      <c r="AI3305" s="27"/>
      <c r="AJ3305" s="27"/>
      <c r="AK3305" s="76"/>
      <c r="AL3305" s="27"/>
      <c r="AM3305" s="76"/>
      <c r="AN3305" s="27"/>
    </row>
    <row r="3306" spans="31:40">
      <c r="AE3306" s="74"/>
      <c r="AF3306" s="27"/>
      <c r="AG3306" s="27"/>
      <c r="AH3306" s="75"/>
      <c r="AI3306" s="27"/>
      <c r="AJ3306" s="27"/>
      <c r="AK3306" s="76"/>
      <c r="AL3306" s="27"/>
      <c r="AM3306" s="76"/>
      <c r="AN3306" s="27"/>
    </row>
    <row r="3307" spans="31:40">
      <c r="AE3307" s="74"/>
      <c r="AF3307" s="27"/>
      <c r="AG3307" s="27"/>
      <c r="AH3307" s="75"/>
      <c r="AI3307" s="27"/>
      <c r="AJ3307" s="27"/>
      <c r="AK3307" s="76"/>
      <c r="AL3307" s="27"/>
      <c r="AM3307" s="76"/>
      <c r="AN3307" s="27"/>
    </row>
    <row r="3308" spans="31:40">
      <c r="AE3308" s="74"/>
      <c r="AF3308" s="27"/>
      <c r="AG3308" s="27"/>
      <c r="AH3308" s="75"/>
      <c r="AI3308" s="27"/>
      <c r="AJ3308" s="27"/>
      <c r="AK3308" s="76"/>
      <c r="AL3308" s="27"/>
      <c r="AM3308" s="76"/>
      <c r="AN3308" s="27"/>
    </row>
    <row r="3309" spans="31:40">
      <c r="AE3309" s="74"/>
      <c r="AF3309" s="27"/>
      <c r="AG3309" s="27"/>
      <c r="AH3309" s="75"/>
      <c r="AI3309" s="27"/>
      <c r="AJ3309" s="27"/>
      <c r="AK3309" s="76"/>
      <c r="AL3309" s="27"/>
      <c r="AM3309" s="76"/>
      <c r="AN3309" s="27"/>
    </row>
    <row r="3310" spans="31:40">
      <c r="AE3310" s="74"/>
      <c r="AF3310" s="27"/>
      <c r="AG3310" s="27"/>
      <c r="AH3310" s="75"/>
      <c r="AI3310" s="27"/>
      <c r="AJ3310" s="27"/>
      <c r="AK3310" s="76"/>
      <c r="AL3310" s="27"/>
      <c r="AM3310" s="76"/>
      <c r="AN3310" s="27"/>
    </row>
    <row r="3311" spans="31:40">
      <c r="AE3311" s="74"/>
      <c r="AF3311" s="27"/>
      <c r="AG3311" s="27"/>
      <c r="AH3311" s="75"/>
      <c r="AI3311" s="27"/>
      <c r="AJ3311" s="27"/>
      <c r="AK3311" s="76"/>
      <c r="AL3311" s="27"/>
      <c r="AM3311" s="76"/>
      <c r="AN3311" s="27"/>
    </row>
    <row r="3312" spans="31:40">
      <c r="AE3312" s="74"/>
      <c r="AF3312" s="27"/>
      <c r="AG3312" s="27"/>
      <c r="AH3312" s="75"/>
      <c r="AI3312" s="27"/>
      <c r="AJ3312" s="27"/>
      <c r="AK3312" s="76"/>
      <c r="AL3312" s="27"/>
      <c r="AM3312" s="76"/>
      <c r="AN3312" s="27"/>
    </row>
    <row r="3313" spans="31:40">
      <c r="AE3313" s="74"/>
      <c r="AF3313" s="27"/>
      <c r="AG3313" s="27"/>
      <c r="AH3313" s="75"/>
      <c r="AI3313" s="27"/>
      <c r="AJ3313" s="27"/>
      <c r="AK3313" s="76"/>
      <c r="AL3313" s="27"/>
      <c r="AM3313" s="76"/>
      <c r="AN3313" s="27"/>
    </row>
    <row r="3314" spans="31:40">
      <c r="AE3314" s="74"/>
      <c r="AF3314" s="27"/>
      <c r="AG3314" s="27"/>
      <c r="AH3314" s="75"/>
      <c r="AI3314" s="27"/>
      <c r="AJ3314" s="27"/>
      <c r="AK3314" s="76"/>
      <c r="AL3314" s="27"/>
      <c r="AM3314" s="76"/>
      <c r="AN3314" s="27"/>
    </row>
    <row r="3315" spans="31:40">
      <c r="AE3315" s="74"/>
      <c r="AF3315" s="27"/>
      <c r="AG3315" s="27"/>
      <c r="AH3315" s="75"/>
      <c r="AI3315" s="27"/>
      <c r="AJ3315" s="27"/>
      <c r="AK3315" s="76"/>
      <c r="AL3315" s="27"/>
      <c r="AM3315" s="76"/>
      <c r="AN3315" s="27"/>
    </row>
    <row r="3316" spans="31:40">
      <c r="AE3316" s="74"/>
      <c r="AF3316" s="27"/>
      <c r="AG3316" s="27"/>
      <c r="AH3316" s="75"/>
      <c r="AI3316" s="27"/>
      <c r="AJ3316" s="27"/>
      <c r="AK3316" s="76"/>
      <c r="AL3316" s="27"/>
      <c r="AM3316" s="76"/>
      <c r="AN3316" s="27"/>
    </row>
    <row r="3317" spans="31:40">
      <c r="AE3317" s="74"/>
      <c r="AF3317" s="27"/>
      <c r="AG3317" s="27"/>
      <c r="AH3317" s="75"/>
      <c r="AI3317" s="27"/>
      <c r="AJ3317" s="27"/>
      <c r="AK3317" s="76"/>
      <c r="AL3317" s="27"/>
      <c r="AM3317" s="76"/>
      <c r="AN3317" s="27"/>
    </row>
    <row r="3318" spans="31:40">
      <c r="AE3318" s="74"/>
      <c r="AF3318" s="27"/>
      <c r="AG3318" s="27"/>
      <c r="AH3318" s="75"/>
      <c r="AI3318" s="27"/>
      <c r="AJ3318" s="27"/>
      <c r="AK3318" s="76"/>
      <c r="AL3318" s="27"/>
      <c r="AM3318" s="76"/>
      <c r="AN3318" s="27"/>
    </row>
    <row r="3319" spans="31:40">
      <c r="AE3319" s="74"/>
      <c r="AF3319" s="27"/>
      <c r="AG3319" s="27"/>
      <c r="AH3319" s="75"/>
      <c r="AI3319" s="27"/>
      <c r="AJ3319" s="27"/>
      <c r="AK3319" s="76"/>
      <c r="AL3319" s="27"/>
      <c r="AM3319" s="76"/>
      <c r="AN3319" s="27"/>
    </row>
    <row r="3320" spans="31:40">
      <c r="AE3320" s="74"/>
      <c r="AF3320" s="27"/>
      <c r="AG3320" s="27"/>
      <c r="AH3320" s="75"/>
      <c r="AI3320" s="27"/>
      <c r="AJ3320" s="27"/>
      <c r="AK3320" s="76"/>
      <c r="AL3320" s="27"/>
      <c r="AM3320" s="76"/>
      <c r="AN3320" s="27"/>
    </row>
    <row r="3321" spans="31:40">
      <c r="AE3321" s="74"/>
      <c r="AF3321" s="27"/>
      <c r="AG3321" s="27"/>
      <c r="AH3321" s="75"/>
      <c r="AI3321" s="27"/>
      <c r="AJ3321" s="27"/>
      <c r="AK3321" s="76"/>
      <c r="AL3321" s="27"/>
      <c r="AM3321" s="76"/>
      <c r="AN3321" s="27"/>
    </row>
    <row r="3322" spans="31:40">
      <c r="AE3322" s="74"/>
      <c r="AF3322" s="27"/>
      <c r="AG3322" s="27"/>
      <c r="AH3322" s="75"/>
      <c r="AI3322" s="27"/>
      <c r="AJ3322" s="27"/>
      <c r="AK3322" s="76"/>
      <c r="AL3322" s="27"/>
      <c r="AM3322" s="76"/>
      <c r="AN3322" s="27"/>
    </row>
    <row r="3323" spans="31:40">
      <c r="AE3323" s="74"/>
      <c r="AF3323" s="27"/>
      <c r="AG3323" s="27"/>
      <c r="AH3323" s="75"/>
      <c r="AI3323" s="27"/>
      <c r="AJ3323" s="27"/>
      <c r="AK3323" s="76"/>
      <c r="AL3323" s="27"/>
      <c r="AM3323" s="76"/>
      <c r="AN3323" s="27"/>
    </row>
    <row r="3324" spans="31:40">
      <c r="AE3324" s="74"/>
      <c r="AF3324" s="27"/>
      <c r="AG3324" s="27"/>
      <c r="AH3324" s="75"/>
      <c r="AI3324" s="27"/>
      <c r="AJ3324" s="27"/>
      <c r="AK3324" s="76"/>
      <c r="AL3324" s="27"/>
      <c r="AM3324" s="76"/>
      <c r="AN3324" s="27"/>
    </row>
    <row r="3325" spans="31:40">
      <c r="AE3325" s="74"/>
      <c r="AF3325" s="27"/>
      <c r="AG3325" s="27"/>
      <c r="AH3325" s="75"/>
      <c r="AI3325" s="27"/>
      <c r="AJ3325" s="27"/>
      <c r="AK3325" s="76"/>
      <c r="AL3325" s="27"/>
      <c r="AM3325" s="76"/>
      <c r="AN3325" s="27"/>
    </row>
    <row r="3326" spans="31:40">
      <c r="AE3326" s="74"/>
      <c r="AF3326" s="27"/>
      <c r="AG3326" s="27"/>
      <c r="AH3326" s="75"/>
      <c r="AI3326" s="27"/>
      <c r="AJ3326" s="27"/>
      <c r="AK3326" s="76"/>
      <c r="AL3326" s="27"/>
      <c r="AM3326" s="76"/>
      <c r="AN3326" s="27"/>
    </row>
    <row r="3327" spans="31:40">
      <c r="AE3327" s="74"/>
      <c r="AF3327" s="27"/>
      <c r="AG3327" s="27"/>
      <c r="AH3327" s="75"/>
      <c r="AI3327" s="27"/>
      <c r="AJ3327" s="27"/>
      <c r="AK3327" s="76"/>
      <c r="AL3327" s="27"/>
      <c r="AM3327" s="76"/>
      <c r="AN3327" s="27"/>
    </row>
    <row r="3328" spans="31:40">
      <c r="AE3328" s="74"/>
      <c r="AF3328" s="27"/>
      <c r="AG3328" s="27"/>
      <c r="AH3328" s="75"/>
      <c r="AI3328" s="27"/>
      <c r="AJ3328" s="27"/>
      <c r="AK3328" s="76"/>
      <c r="AL3328" s="27"/>
      <c r="AM3328" s="76"/>
      <c r="AN3328" s="27"/>
    </row>
    <row r="3329" spans="31:40">
      <c r="AE3329" s="74"/>
      <c r="AF3329" s="27"/>
      <c r="AG3329" s="27"/>
      <c r="AH3329" s="75"/>
      <c r="AI3329" s="27"/>
      <c r="AJ3329" s="27"/>
      <c r="AK3329" s="76"/>
      <c r="AL3329" s="27"/>
      <c r="AM3329" s="76"/>
      <c r="AN3329" s="27"/>
    </row>
    <row r="3330" spans="31:40">
      <c r="AE3330" s="74"/>
      <c r="AF3330" s="27"/>
      <c r="AG3330" s="27"/>
      <c r="AH3330" s="75"/>
      <c r="AI3330" s="27"/>
      <c r="AJ3330" s="27"/>
      <c r="AK3330" s="76"/>
      <c r="AL3330" s="27"/>
      <c r="AM3330" s="76"/>
      <c r="AN3330" s="27"/>
    </row>
    <row r="3331" spans="31:40">
      <c r="AE3331" s="74"/>
      <c r="AF3331" s="27"/>
      <c r="AG3331" s="27"/>
      <c r="AH3331" s="75"/>
      <c r="AI3331" s="27"/>
      <c r="AJ3331" s="27"/>
      <c r="AK3331" s="76"/>
      <c r="AL3331" s="27"/>
      <c r="AM3331" s="76"/>
      <c r="AN3331" s="27"/>
    </row>
    <row r="3332" spans="31:40">
      <c r="AE3332" s="74"/>
      <c r="AF3332" s="27"/>
      <c r="AG3332" s="27"/>
      <c r="AH3332" s="75"/>
      <c r="AI3332" s="27"/>
      <c r="AJ3332" s="27"/>
      <c r="AK3332" s="76"/>
      <c r="AL3332" s="27"/>
      <c r="AM3332" s="76"/>
      <c r="AN3332" s="27"/>
    </row>
    <row r="3333" spans="31:40">
      <c r="AE3333" s="74"/>
      <c r="AF3333" s="27"/>
      <c r="AG3333" s="27"/>
      <c r="AH3333" s="75"/>
      <c r="AI3333" s="27"/>
      <c r="AJ3333" s="27"/>
      <c r="AK3333" s="76"/>
      <c r="AL3333" s="27"/>
      <c r="AM3333" s="76"/>
      <c r="AN3333" s="27"/>
    </row>
    <row r="3334" spans="31:40">
      <c r="AE3334" s="74"/>
      <c r="AF3334" s="27"/>
      <c r="AG3334" s="27"/>
      <c r="AH3334" s="75"/>
      <c r="AI3334" s="27"/>
      <c r="AJ3334" s="27"/>
      <c r="AK3334" s="76"/>
      <c r="AL3334" s="27"/>
      <c r="AM3334" s="76"/>
      <c r="AN3334" s="27"/>
    </row>
    <row r="3335" spans="31:40">
      <c r="AE3335" s="74"/>
      <c r="AF3335" s="27"/>
      <c r="AG3335" s="27"/>
      <c r="AH3335" s="75"/>
      <c r="AI3335" s="27"/>
      <c r="AJ3335" s="27"/>
      <c r="AK3335" s="76"/>
      <c r="AL3335" s="27"/>
      <c r="AM3335" s="76"/>
      <c r="AN3335" s="27"/>
    </row>
    <row r="3336" spans="31:40">
      <c r="AE3336" s="74"/>
      <c r="AF3336" s="27"/>
      <c r="AG3336" s="27"/>
      <c r="AH3336" s="75"/>
      <c r="AI3336" s="27"/>
      <c r="AJ3336" s="27"/>
      <c r="AK3336" s="76"/>
      <c r="AL3336" s="27"/>
      <c r="AM3336" s="76"/>
      <c r="AN3336" s="27"/>
    </row>
    <row r="3337" spans="31:40">
      <c r="AE3337" s="74"/>
      <c r="AF3337" s="27"/>
      <c r="AG3337" s="27"/>
      <c r="AH3337" s="75"/>
      <c r="AI3337" s="27"/>
      <c r="AJ3337" s="27"/>
      <c r="AK3337" s="76"/>
      <c r="AL3337" s="27"/>
      <c r="AM3337" s="76"/>
      <c r="AN3337" s="27"/>
    </row>
    <row r="3338" spans="31:40">
      <c r="AE3338" s="74"/>
      <c r="AF3338" s="27"/>
      <c r="AG3338" s="27"/>
      <c r="AH3338" s="75"/>
      <c r="AI3338" s="27"/>
      <c r="AJ3338" s="27"/>
      <c r="AK3338" s="76"/>
      <c r="AL3338" s="27"/>
      <c r="AM3338" s="76"/>
      <c r="AN3338" s="27"/>
    </row>
    <row r="3339" spans="31:40">
      <c r="AE3339" s="74"/>
      <c r="AF3339" s="27"/>
      <c r="AG3339" s="27"/>
      <c r="AH3339" s="75"/>
      <c r="AI3339" s="27"/>
      <c r="AJ3339" s="27"/>
      <c r="AK3339" s="76"/>
      <c r="AL3339" s="27"/>
      <c r="AM3339" s="76"/>
      <c r="AN3339" s="27"/>
    </row>
    <row r="3340" spans="31:40">
      <c r="AE3340" s="74"/>
      <c r="AF3340" s="27"/>
      <c r="AG3340" s="27"/>
      <c r="AH3340" s="75"/>
      <c r="AI3340" s="27"/>
      <c r="AJ3340" s="27"/>
      <c r="AK3340" s="76"/>
      <c r="AL3340" s="27"/>
      <c r="AM3340" s="76"/>
      <c r="AN3340" s="27"/>
    </row>
    <row r="3341" spans="31:40">
      <c r="AE3341" s="74"/>
      <c r="AF3341" s="27"/>
      <c r="AG3341" s="27"/>
      <c r="AH3341" s="75"/>
      <c r="AI3341" s="27"/>
      <c r="AJ3341" s="27"/>
      <c r="AK3341" s="76"/>
      <c r="AL3341" s="27"/>
      <c r="AM3341" s="76"/>
      <c r="AN3341" s="27"/>
    </row>
    <row r="3342" spans="31:40">
      <c r="AE3342" s="74"/>
      <c r="AF3342" s="27"/>
      <c r="AG3342" s="27"/>
      <c r="AH3342" s="75"/>
      <c r="AI3342" s="27"/>
      <c r="AJ3342" s="27"/>
      <c r="AK3342" s="76"/>
      <c r="AL3342" s="27"/>
      <c r="AM3342" s="76"/>
      <c r="AN3342" s="27"/>
    </row>
    <row r="3343" spans="31:40">
      <c r="AE3343" s="74"/>
      <c r="AF3343" s="27"/>
      <c r="AG3343" s="27"/>
      <c r="AH3343" s="75"/>
      <c r="AI3343" s="27"/>
      <c r="AJ3343" s="27"/>
      <c r="AK3343" s="76"/>
      <c r="AL3343" s="27"/>
      <c r="AM3343" s="76"/>
      <c r="AN3343" s="27"/>
    </row>
    <row r="3344" spans="31:40">
      <c r="AE3344" s="74"/>
      <c r="AF3344" s="27"/>
      <c r="AG3344" s="27"/>
      <c r="AH3344" s="75"/>
      <c r="AI3344" s="27"/>
      <c r="AJ3344" s="27"/>
      <c r="AK3344" s="76"/>
      <c r="AL3344" s="27"/>
      <c r="AM3344" s="76"/>
      <c r="AN3344" s="27"/>
    </row>
    <row r="3345" spans="31:40">
      <c r="AE3345" s="74"/>
      <c r="AF3345" s="27"/>
      <c r="AG3345" s="27"/>
      <c r="AH3345" s="75"/>
      <c r="AI3345" s="27"/>
      <c r="AJ3345" s="27"/>
      <c r="AK3345" s="76"/>
      <c r="AL3345" s="27"/>
      <c r="AM3345" s="76"/>
      <c r="AN3345" s="27"/>
    </row>
    <row r="3346" spans="31:40">
      <c r="AE3346" s="74"/>
      <c r="AF3346" s="27"/>
      <c r="AG3346" s="27"/>
      <c r="AH3346" s="75"/>
      <c r="AI3346" s="27"/>
      <c r="AJ3346" s="27"/>
      <c r="AK3346" s="76"/>
      <c r="AL3346" s="27"/>
      <c r="AM3346" s="76"/>
      <c r="AN3346" s="27"/>
    </row>
    <row r="3347" spans="31:40">
      <c r="AE3347" s="74"/>
      <c r="AF3347" s="27"/>
      <c r="AG3347" s="27"/>
      <c r="AH3347" s="75"/>
      <c r="AI3347" s="27"/>
      <c r="AJ3347" s="27"/>
      <c r="AK3347" s="76"/>
      <c r="AL3347" s="27"/>
      <c r="AM3347" s="76"/>
      <c r="AN3347" s="27"/>
    </row>
    <row r="3348" spans="31:40">
      <c r="AE3348" s="74"/>
      <c r="AF3348" s="27"/>
      <c r="AG3348" s="27"/>
      <c r="AH3348" s="75"/>
      <c r="AI3348" s="27"/>
      <c r="AJ3348" s="27"/>
      <c r="AK3348" s="76"/>
      <c r="AL3348" s="27"/>
      <c r="AM3348" s="76"/>
      <c r="AN3348" s="27"/>
    </row>
    <row r="3349" spans="31:40">
      <c r="AE3349" s="74"/>
      <c r="AF3349" s="27"/>
      <c r="AG3349" s="27"/>
      <c r="AH3349" s="75"/>
      <c r="AI3349" s="27"/>
      <c r="AJ3349" s="27"/>
      <c r="AK3349" s="76"/>
      <c r="AL3349" s="27"/>
      <c r="AM3349" s="76"/>
      <c r="AN3349" s="27"/>
    </row>
    <row r="3350" spans="31:40">
      <c r="AE3350" s="74"/>
      <c r="AF3350" s="27"/>
      <c r="AG3350" s="27"/>
      <c r="AH3350" s="75"/>
      <c r="AI3350" s="27"/>
      <c r="AJ3350" s="27"/>
      <c r="AK3350" s="76"/>
      <c r="AL3350" s="27"/>
      <c r="AM3350" s="76"/>
      <c r="AN3350" s="27"/>
    </row>
    <row r="3351" spans="31:40">
      <c r="AE3351" s="74"/>
      <c r="AF3351" s="27"/>
      <c r="AG3351" s="27"/>
      <c r="AH3351" s="75"/>
      <c r="AI3351" s="27"/>
      <c r="AJ3351" s="27"/>
      <c r="AK3351" s="76"/>
      <c r="AL3351" s="27"/>
      <c r="AM3351" s="76"/>
      <c r="AN3351" s="27"/>
    </row>
    <row r="3352" spans="31:40">
      <c r="AE3352" s="74"/>
      <c r="AF3352" s="27"/>
      <c r="AG3352" s="27"/>
      <c r="AH3352" s="75"/>
      <c r="AI3352" s="27"/>
      <c r="AJ3352" s="27"/>
      <c r="AK3352" s="76"/>
      <c r="AL3352" s="27"/>
      <c r="AM3352" s="76"/>
      <c r="AN3352" s="27"/>
    </row>
    <row r="3353" spans="31:40">
      <c r="AE3353" s="74"/>
      <c r="AF3353" s="27"/>
      <c r="AG3353" s="27"/>
      <c r="AH3353" s="75"/>
      <c r="AI3353" s="27"/>
      <c r="AJ3353" s="27"/>
      <c r="AK3353" s="76"/>
      <c r="AL3353" s="27"/>
      <c r="AM3353" s="76"/>
      <c r="AN3353" s="27"/>
    </row>
    <row r="3354" spans="31:40">
      <c r="AE3354" s="74"/>
      <c r="AF3354" s="27"/>
      <c r="AG3354" s="27"/>
      <c r="AH3354" s="75"/>
      <c r="AI3354" s="27"/>
      <c r="AJ3354" s="27"/>
      <c r="AK3354" s="76"/>
      <c r="AL3354" s="27"/>
      <c r="AM3354" s="76"/>
      <c r="AN3354" s="27"/>
    </row>
    <row r="3355" spans="31:40">
      <c r="AE3355" s="74"/>
      <c r="AF3355" s="27"/>
      <c r="AG3355" s="27"/>
      <c r="AH3355" s="75"/>
      <c r="AI3355" s="27"/>
      <c r="AJ3355" s="27"/>
      <c r="AK3355" s="76"/>
      <c r="AL3355" s="27"/>
      <c r="AM3355" s="76"/>
      <c r="AN3355" s="27"/>
    </row>
    <row r="3356" spans="31:40">
      <c r="AE3356" s="74"/>
      <c r="AF3356" s="27"/>
      <c r="AG3356" s="27"/>
      <c r="AH3356" s="75"/>
      <c r="AI3356" s="27"/>
      <c r="AJ3356" s="27"/>
      <c r="AK3356" s="76"/>
      <c r="AL3356" s="27"/>
      <c r="AM3356" s="76"/>
      <c r="AN3356" s="27"/>
    </row>
    <row r="3357" spans="31:40">
      <c r="AE3357" s="74"/>
      <c r="AF3357" s="27"/>
      <c r="AG3357" s="27"/>
      <c r="AH3357" s="75"/>
      <c r="AI3357" s="27"/>
      <c r="AJ3357" s="27"/>
      <c r="AK3357" s="76"/>
      <c r="AL3357" s="27"/>
      <c r="AM3357" s="76"/>
      <c r="AN3357" s="27"/>
    </row>
    <row r="3358" spans="31:40">
      <c r="AE3358" s="74"/>
      <c r="AF3358" s="27"/>
      <c r="AG3358" s="27"/>
      <c r="AH3358" s="75"/>
      <c r="AI3358" s="27"/>
      <c r="AJ3358" s="27"/>
      <c r="AK3358" s="76"/>
      <c r="AL3358" s="27"/>
      <c r="AM3358" s="76"/>
      <c r="AN3358" s="27"/>
    </row>
    <row r="3359" spans="31:40">
      <c r="AE3359" s="74"/>
      <c r="AF3359" s="27"/>
      <c r="AG3359" s="27"/>
      <c r="AH3359" s="75"/>
      <c r="AI3359" s="27"/>
      <c r="AJ3359" s="27"/>
      <c r="AK3359" s="76"/>
      <c r="AL3359" s="27"/>
      <c r="AM3359" s="76"/>
      <c r="AN3359" s="27"/>
    </row>
    <row r="3360" spans="31:40">
      <c r="AE3360" s="74"/>
      <c r="AF3360" s="27"/>
      <c r="AG3360" s="27"/>
      <c r="AH3360" s="75"/>
      <c r="AI3360" s="27"/>
      <c r="AJ3360" s="27"/>
      <c r="AK3360" s="76"/>
      <c r="AL3360" s="27"/>
      <c r="AM3360" s="76"/>
      <c r="AN3360" s="27"/>
    </row>
    <row r="3361" spans="31:40">
      <c r="AE3361" s="74"/>
      <c r="AF3361" s="27"/>
      <c r="AG3361" s="27"/>
      <c r="AH3361" s="75"/>
      <c r="AI3361" s="27"/>
      <c r="AJ3361" s="27"/>
      <c r="AK3361" s="76"/>
      <c r="AL3361" s="27"/>
      <c r="AM3361" s="76"/>
      <c r="AN3361" s="27"/>
    </row>
    <row r="3362" spans="31:40">
      <c r="AE3362" s="74"/>
      <c r="AF3362" s="27"/>
      <c r="AG3362" s="27"/>
      <c r="AH3362" s="75"/>
      <c r="AI3362" s="27"/>
      <c r="AJ3362" s="27"/>
      <c r="AK3362" s="76"/>
      <c r="AL3362" s="27"/>
      <c r="AM3362" s="76"/>
      <c r="AN3362" s="27"/>
    </row>
    <row r="3363" spans="31:40">
      <c r="AE3363" s="74"/>
      <c r="AF3363" s="27"/>
      <c r="AG3363" s="27"/>
      <c r="AH3363" s="75"/>
      <c r="AI3363" s="27"/>
      <c r="AJ3363" s="27"/>
      <c r="AK3363" s="76"/>
      <c r="AL3363" s="27"/>
      <c r="AM3363" s="76"/>
      <c r="AN3363" s="27"/>
    </row>
    <row r="3364" spans="31:40">
      <c r="AE3364" s="74"/>
      <c r="AF3364" s="27"/>
      <c r="AG3364" s="27"/>
      <c r="AH3364" s="75"/>
      <c r="AI3364" s="27"/>
      <c r="AJ3364" s="27"/>
      <c r="AK3364" s="76"/>
      <c r="AL3364" s="27"/>
      <c r="AM3364" s="76"/>
      <c r="AN3364" s="27"/>
    </row>
    <row r="3365" spans="31:40">
      <c r="AE3365" s="74"/>
      <c r="AF3365" s="27"/>
      <c r="AG3365" s="27"/>
      <c r="AH3365" s="75"/>
      <c r="AI3365" s="27"/>
      <c r="AJ3365" s="27"/>
      <c r="AK3365" s="76"/>
      <c r="AL3365" s="27"/>
      <c r="AM3365" s="76"/>
      <c r="AN3365" s="27"/>
    </row>
    <row r="3366" spans="31:40">
      <c r="AE3366" s="74"/>
      <c r="AF3366" s="27"/>
      <c r="AG3366" s="27"/>
      <c r="AH3366" s="75"/>
      <c r="AI3366" s="27"/>
      <c r="AJ3366" s="27"/>
      <c r="AK3366" s="76"/>
      <c r="AL3366" s="27"/>
      <c r="AM3366" s="76"/>
      <c r="AN3366" s="27"/>
    </row>
    <row r="3367" spans="31:40">
      <c r="AE3367" s="74"/>
      <c r="AF3367" s="27"/>
      <c r="AG3367" s="27"/>
      <c r="AH3367" s="75"/>
      <c r="AI3367" s="27"/>
      <c r="AJ3367" s="27"/>
      <c r="AK3367" s="76"/>
      <c r="AL3367" s="27"/>
      <c r="AM3367" s="76"/>
      <c r="AN3367" s="27"/>
    </row>
    <row r="3368" spans="31:40">
      <c r="AE3368" s="74"/>
      <c r="AF3368" s="27"/>
      <c r="AG3368" s="27"/>
      <c r="AH3368" s="75"/>
      <c r="AI3368" s="27"/>
      <c r="AJ3368" s="27"/>
      <c r="AK3368" s="76"/>
      <c r="AL3368" s="27"/>
      <c r="AM3368" s="76"/>
      <c r="AN3368" s="27"/>
    </row>
    <row r="3369" spans="31:40">
      <c r="AE3369" s="74"/>
      <c r="AF3369" s="27"/>
      <c r="AG3369" s="27"/>
      <c r="AH3369" s="75"/>
      <c r="AI3369" s="27"/>
      <c r="AJ3369" s="27"/>
      <c r="AK3369" s="76"/>
      <c r="AL3369" s="27"/>
      <c r="AM3369" s="76"/>
      <c r="AN3369" s="27"/>
    </row>
    <row r="3370" spans="31:40">
      <c r="AE3370" s="74"/>
      <c r="AF3370" s="27"/>
      <c r="AG3370" s="27"/>
      <c r="AH3370" s="75"/>
      <c r="AI3370" s="27"/>
      <c r="AJ3370" s="27"/>
      <c r="AK3370" s="76"/>
      <c r="AL3370" s="27"/>
      <c r="AM3370" s="76"/>
      <c r="AN3370" s="27"/>
    </row>
    <row r="3371" spans="31:40">
      <c r="AE3371" s="74"/>
      <c r="AF3371" s="27"/>
      <c r="AG3371" s="27"/>
      <c r="AH3371" s="75"/>
      <c r="AI3371" s="27"/>
      <c r="AJ3371" s="27"/>
      <c r="AK3371" s="76"/>
      <c r="AL3371" s="27"/>
      <c r="AM3371" s="76"/>
      <c r="AN3371" s="27"/>
    </row>
    <row r="3372" spans="31:40">
      <c r="AE3372" s="74"/>
      <c r="AF3372" s="27"/>
      <c r="AG3372" s="27"/>
      <c r="AH3372" s="75"/>
      <c r="AI3372" s="27"/>
      <c r="AJ3372" s="27"/>
      <c r="AK3372" s="76"/>
      <c r="AL3372" s="27"/>
      <c r="AM3372" s="76"/>
      <c r="AN3372" s="27"/>
    </row>
    <row r="3373" spans="31:40">
      <c r="AE3373" s="74"/>
      <c r="AF3373" s="27"/>
      <c r="AG3373" s="27"/>
      <c r="AH3373" s="75"/>
      <c r="AI3373" s="27"/>
      <c r="AJ3373" s="27"/>
      <c r="AK3373" s="76"/>
      <c r="AL3373" s="27"/>
      <c r="AM3373" s="76"/>
      <c r="AN3373" s="27"/>
    </row>
    <row r="3374" spans="31:40">
      <c r="AE3374" s="74"/>
      <c r="AF3374" s="27"/>
      <c r="AG3374" s="27"/>
      <c r="AH3374" s="75"/>
      <c r="AI3374" s="27"/>
      <c r="AJ3374" s="27"/>
      <c r="AK3374" s="76"/>
      <c r="AL3374" s="27"/>
      <c r="AM3374" s="76"/>
      <c r="AN3374" s="27"/>
    </row>
    <row r="3375" spans="31:40">
      <c r="AE3375" s="74"/>
      <c r="AF3375" s="27"/>
      <c r="AG3375" s="27"/>
      <c r="AH3375" s="75"/>
      <c r="AI3375" s="27"/>
      <c r="AJ3375" s="27"/>
      <c r="AK3375" s="76"/>
      <c r="AL3375" s="27"/>
      <c r="AM3375" s="76"/>
      <c r="AN3375" s="27"/>
    </row>
    <row r="3376" spans="31:40">
      <c r="AE3376" s="74"/>
      <c r="AF3376" s="27"/>
      <c r="AG3376" s="27"/>
      <c r="AH3376" s="75"/>
      <c r="AI3376" s="27"/>
      <c r="AJ3376" s="27"/>
      <c r="AK3376" s="76"/>
      <c r="AL3376" s="27"/>
      <c r="AM3376" s="76"/>
      <c r="AN3376" s="27"/>
    </row>
    <row r="3377" spans="31:40">
      <c r="AE3377" s="74"/>
      <c r="AF3377" s="27"/>
      <c r="AG3377" s="27"/>
      <c r="AH3377" s="75"/>
      <c r="AI3377" s="27"/>
      <c r="AJ3377" s="27"/>
      <c r="AK3377" s="76"/>
      <c r="AL3377" s="27"/>
      <c r="AM3377" s="76"/>
      <c r="AN3377" s="27"/>
    </row>
    <row r="3378" spans="31:40">
      <c r="AE3378" s="74"/>
      <c r="AF3378" s="27"/>
      <c r="AG3378" s="27"/>
      <c r="AH3378" s="75"/>
      <c r="AI3378" s="27"/>
      <c r="AJ3378" s="27"/>
      <c r="AK3378" s="76"/>
      <c r="AL3378" s="27"/>
      <c r="AM3378" s="76"/>
      <c r="AN3378" s="27"/>
    </row>
    <row r="3379" spans="31:40">
      <c r="AE3379" s="74"/>
      <c r="AF3379" s="27"/>
      <c r="AG3379" s="27"/>
      <c r="AH3379" s="75"/>
      <c r="AI3379" s="27"/>
      <c r="AJ3379" s="27"/>
      <c r="AK3379" s="76"/>
      <c r="AL3379" s="27"/>
      <c r="AM3379" s="76"/>
      <c r="AN3379" s="27"/>
    </row>
    <row r="3380" spans="31:40">
      <c r="AE3380" s="74"/>
      <c r="AF3380" s="27"/>
      <c r="AG3380" s="27"/>
      <c r="AH3380" s="75"/>
      <c r="AI3380" s="27"/>
      <c r="AJ3380" s="27"/>
      <c r="AK3380" s="76"/>
      <c r="AL3380" s="27"/>
      <c r="AM3380" s="76"/>
      <c r="AN3380" s="27"/>
    </row>
    <row r="3381" spans="31:40">
      <c r="AE3381" s="74"/>
      <c r="AF3381" s="27"/>
      <c r="AG3381" s="27"/>
      <c r="AH3381" s="75"/>
      <c r="AI3381" s="27"/>
      <c r="AJ3381" s="27"/>
      <c r="AK3381" s="76"/>
      <c r="AL3381" s="27"/>
      <c r="AM3381" s="76"/>
      <c r="AN3381" s="27"/>
    </row>
    <row r="3382" spans="31:40">
      <c r="AE3382" s="74"/>
      <c r="AF3382" s="27"/>
      <c r="AG3382" s="27"/>
      <c r="AH3382" s="75"/>
      <c r="AI3382" s="27"/>
      <c r="AJ3382" s="27"/>
      <c r="AK3382" s="76"/>
      <c r="AL3382" s="27"/>
      <c r="AM3382" s="76"/>
      <c r="AN3382" s="27"/>
    </row>
    <row r="3383" spans="31:40">
      <c r="AE3383" s="74"/>
      <c r="AF3383" s="27"/>
      <c r="AG3383" s="27"/>
      <c r="AH3383" s="75"/>
      <c r="AI3383" s="27"/>
      <c r="AJ3383" s="27"/>
      <c r="AK3383" s="76"/>
      <c r="AL3383" s="27"/>
      <c r="AM3383" s="76"/>
      <c r="AN3383" s="27"/>
    </row>
    <row r="3384" spans="31:40">
      <c r="AE3384" s="74"/>
      <c r="AF3384" s="27"/>
      <c r="AG3384" s="27"/>
      <c r="AH3384" s="75"/>
      <c r="AI3384" s="27"/>
      <c r="AJ3384" s="27"/>
      <c r="AK3384" s="76"/>
      <c r="AL3384" s="27"/>
      <c r="AM3384" s="76"/>
      <c r="AN3384" s="27"/>
    </row>
    <row r="3385" spans="31:40">
      <c r="AE3385" s="74"/>
      <c r="AF3385" s="27"/>
      <c r="AG3385" s="27"/>
      <c r="AH3385" s="75"/>
      <c r="AI3385" s="27"/>
      <c r="AJ3385" s="27"/>
      <c r="AK3385" s="76"/>
      <c r="AL3385" s="27"/>
      <c r="AM3385" s="76"/>
      <c r="AN3385" s="27"/>
    </row>
    <row r="3386" spans="31:40">
      <c r="AE3386" s="74"/>
      <c r="AF3386" s="27"/>
      <c r="AG3386" s="27"/>
      <c r="AH3386" s="75"/>
      <c r="AI3386" s="27"/>
      <c r="AJ3386" s="27"/>
      <c r="AK3386" s="76"/>
      <c r="AL3386" s="27"/>
      <c r="AM3386" s="76"/>
      <c r="AN3386" s="27"/>
    </row>
    <row r="3387" spans="31:40">
      <c r="AE3387" s="74"/>
      <c r="AF3387" s="27"/>
      <c r="AG3387" s="27"/>
      <c r="AH3387" s="75"/>
      <c r="AI3387" s="27"/>
      <c r="AJ3387" s="27"/>
      <c r="AK3387" s="76"/>
      <c r="AL3387" s="27"/>
      <c r="AM3387" s="76"/>
      <c r="AN3387" s="27"/>
    </row>
    <row r="3388" spans="31:40">
      <c r="AE3388" s="74"/>
      <c r="AF3388" s="27"/>
      <c r="AG3388" s="27"/>
      <c r="AH3388" s="75"/>
      <c r="AI3388" s="27"/>
      <c r="AJ3388" s="27"/>
      <c r="AK3388" s="76"/>
      <c r="AL3388" s="27"/>
      <c r="AM3388" s="76"/>
      <c r="AN3388" s="27"/>
    </row>
    <row r="3389" spans="31:40">
      <c r="AE3389" s="74"/>
      <c r="AF3389" s="27"/>
      <c r="AG3389" s="27"/>
      <c r="AH3389" s="75"/>
      <c r="AI3389" s="27"/>
      <c r="AJ3389" s="27"/>
      <c r="AK3389" s="76"/>
      <c r="AL3389" s="27"/>
      <c r="AM3389" s="76"/>
      <c r="AN3389" s="27"/>
    </row>
    <row r="3390" spans="31:40">
      <c r="AE3390" s="74"/>
      <c r="AF3390" s="27"/>
      <c r="AG3390" s="27"/>
      <c r="AH3390" s="75"/>
      <c r="AI3390" s="27"/>
      <c r="AJ3390" s="27"/>
      <c r="AK3390" s="76"/>
      <c r="AL3390" s="27"/>
      <c r="AM3390" s="76"/>
      <c r="AN3390" s="27"/>
    </row>
    <row r="3391" spans="31:40">
      <c r="AE3391" s="74"/>
      <c r="AF3391" s="27"/>
      <c r="AG3391" s="27"/>
      <c r="AH3391" s="75"/>
      <c r="AI3391" s="27"/>
      <c r="AJ3391" s="27"/>
      <c r="AK3391" s="76"/>
      <c r="AL3391" s="27"/>
      <c r="AM3391" s="76"/>
      <c r="AN3391" s="27"/>
    </row>
    <row r="3392" spans="31:40">
      <c r="AE3392" s="74"/>
      <c r="AF3392" s="27"/>
      <c r="AG3392" s="27"/>
      <c r="AH3392" s="75"/>
      <c r="AI3392" s="27"/>
      <c r="AJ3392" s="27"/>
      <c r="AK3392" s="76"/>
      <c r="AL3392" s="27"/>
      <c r="AM3392" s="76"/>
      <c r="AN3392" s="27"/>
    </row>
    <row r="3393" spans="31:40">
      <c r="AE3393" s="74"/>
      <c r="AF3393" s="27"/>
      <c r="AG3393" s="27"/>
      <c r="AH3393" s="75"/>
      <c r="AI3393" s="27"/>
      <c r="AJ3393" s="27"/>
      <c r="AK3393" s="76"/>
      <c r="AL3393" s="27"/>
      <c r="AM3393" s="76"/>
      <c r="AN3393" s="27"/>
    </row>
    <row r="3394" spans="31:40">
      <c r="AE3394" s="74"/>
      <c r="AF3394" s="27"/>
      <c r="AG3394" s="27"/>
      <c r="AH3394" s="75"/>
      <c r="AI3394" s="27"/>
      <c r="AJ3394" s="27"/>
      <c r="AK3394" s="76"/>
      <c r="AL3394" s="27"/>
      <c r="AM3394" s="76"/>
      <c r="AN3394" s="27"/>
    </row>
    <row r="3395" spans="31:40">
      <c r="AE3395" s="74"/>
      <c r="AF3395" s="27"/>
      <c r="AG3395" s="27"/>
      <c r="AH3395" s="75"/>
      <c r="AI3395" s="27"/>
      <c r="AJ3395" s="27"/>
      <c r="AK3395" s="76"/>
      <c r="AL3395" s="27"/>
      <c r="AM3395" s="76"/>
      <c r="AN3395" s="27"/>
    </row>
    <row r="3396" spans="31:40">
      <c r="AE3396" s="74"/>
      <c r="AF3396" s="27"/>
      <c r="AG3396" s="27"/>
      <c r="AH3396" s="75"/>
      <c r="AI3396" s="27"/>
      <c r="AJ3396" s="27"/>
      <c r="AK3396" s="76"/>
      <c r="AL3396" s="27"/>
      <c r="AM3396" s="76"/>
      <c r="AN3396" s="27"/>
    </row>
    <row r="3397" spans="31:40">
      <c r="AE3397" s="74"/>
      <c r="AF3397" s="27"/>
      <c r="AG3397" s="27"/>
      <c r="AH3397" s="75"/>
      <c r="AI3397" s="27"/>
      <c r="AJ3397" s="27"/>
      <c r="AK3397" s="76"/>
      <c r="AL3397" s="27"/>
      <c r="AM3397" s="76"/>
      <c r="AN3397" s="27"/>
    </row>
    <row r="3398" spans="31:40">
      <c r="AE3398" s="74"/>
      <c r="AF3398" s="27"/>
      <c r="AG3398" s="27"/>
      <c r="AH3398" s="75"/>
      <c r="AI3398" s="27"/>
      <c r="AJ3398" s="27"/>
      <c r="AK3398" s="76"/>
      <c r="AL3398" s="27"/>
      <c r="AM3398" s="76"/>
      <c r="AN3398" s="27"/>
    </row>
    <row r="3399" spans="31:40">
      <c r="AE3399" s="74"/>
      <c r="AF3399" s="27"/>
      <c r="AG3399" s="27"/>
      <c r="AH3399" s="75"/>
      <c r="AI3399" s="27"/>
      <c r="AJ3399" s="27"/>
      <c r="AK3399" s="76"/>
      <c r="AL3399" s="27"/>
      <c r="AM3399" s="76"/>
      <c r="AN3399" s="27"/>
    </row>
    <row r="3400" spans="31:40">
      <c r="AE3400" s="74"/>
      <c r="AF3400" s="27"/>
      <c r="AG3400" s="27"/>
      <c r="AH3400" s="75"/>
      <c r="AI3400" s="27"/>
      <c r="AJ3400" s="27"/>
      <c r="AK3400" s="76"/>
      <c r="AL3400" s="27"/>
      <c r="AM3400" s="76"/>
      <c r="AN3400" s="27"/>
    </row>
    <row r="3401" spans="31:40">
      <c r="AE3401" s="74"/>
      <c r="AF3401" s="27"/>
      <c r="AG3401" s="27"/>
      <c r="AH3401" s="75"/>
      <c r="AI3401" s="27"/>
      <c r="AJ3401" s="27"/>
      <c r="AK3401" s="76"/>
      <c r="AL3401" s="27"/>
      <c r="AM3401" s="76"/>
      <c r="AN3401" s="27"/>
    </row>
    <row r="3402" spans="31:40">
      <c r="AE3402" s="74"/>
      <c r="AF3402" s="27"/>
      <c r="AG3402" s="27"/>
      <c r="AH3402" s="75"/>
      <c r="AI3402" s="27"/>
      <c r="AJ3402" s="27"/>
      <c r="AK3402" s="76"/>
      <c r="AL3402" s="27"/>
      <c r="AM3402" s="76"/>
      <c r="AN3402" s="27"/>
    </row>
    <row r="3403" spans="31:40">
      <c r="AE3403" s="74"/>
      <c r="AF3403" s="27"/>
      <c r="AG3403" s="27"/>
      <c r="AH3403" s="75"/>
      <c r="AI3403" s="27"/>
      <c r="AJ3403" s="27"/>
      <c r="AK3403" s="76"/>
      <c r="AL3403" s="27"/>
      <c r="AM3403" s="76"/>
      <c r="AN3403" s="27"/>
    </row>
    <row r="3404" spans="31:40">
      <c r="AE3404" s="74"/>
      <c r="AF3404" s="27"/>
      <c r="AG3404" s="27"/>
      <c r="AH3404" s="75"/>
      <c r="AI3404" s="27"/>
      <c r="AJ3404" s="27"/>
      <c r="AK3404" s="76"/>
      <c r="AL3404" s="27"/>
      <c r="AM3404" s="76"/>
      <c r="AN3404" s="27"/>
    </row>
    <row r="3405" spans="31:40">
      <c r="AE3405" s="74"/>
      <c r="AF3405" s="27"/>
      <c r="AG3405" s="27"/>
      <c r="AH3405" s="75"/>
      <c r="AI3405" s="27"/>
      <c r="AJ3405" s="27"/>
      <c r="AK3405" s="76"/>
      <c r="AL3405" s="27"/>
      <c r="AM3405" s="76"/>
      <c r="AN3405" s="27"/>
    </row>
    <row r="3406" spans="31:40">
      <c r="AE3406" s="74"/>
      <c r="AF3406" s="27"/>
      <c r="AG3406" s="27"/>
      <c r="AH3406" s="75"/>
      <c r="AI3406" s="27"/>
      <c r="AJ3406" s="27"/>
      <c r="AK3406" s="76"/>
      <c r="AL3406" s="27"/>
      <c r="AM3406" s="76"/>
      <c r="AN3406" s="27"/>
    </row>
    <row r="3407" spans="31:40">
      <c r="AE3407" s="74"/>
      <c r="AF3407" s="27"/>
      <c r="AG3407" s="27"/>
      <c r="AH3407" s="75"/>
      <c r="AI3407" s="27"/>
      <c r="AJ3407" s="27"/>
      <c r="AK3407" s="76"/>
      <c r="AL3407" s="27"/>
      <c r="AM3407" s="76"/>
      <c r="AN3407" s="27"/>
    </row>
    <row r="3408" spans="31:40">
      <c r="AE3408" s="74"/>
      <c r="AF3408" s="27"/>
      <c r="AG3408" s="27"/>
      <c r="AH3408" s="75"/>
      <c r="AI3408" s="27"/>
      <c r="AJ3408" s="27"/>
      <c r="AK3408" s="76"/>
      <c r="AL3408" s="27"/>
      <c r="AM3408" s="76"/>
      <c r="AN3408" s="27"/>
    </row>
    <row r="3409" spans="31:40">
      <c r="AE3409" s="74"/>
      <c r="AF3409" s="27"/>
      <c r="AG3409" s="27"/>
      <c r="AH3409" s="75"/>
      <c r="AI3409" s="27"/>
      <c r="AJ3409" s="27"/>
      <c r="AK3409" s="76"/>
      <c r="AL3409" s="27"/>
      <c r="AM3409" s="76"/>
      <c r="AN3409" s="27"/>
    </row>
    <row r="3410" spans="31:40">
      <c r="AE3410" s="74"/>
      <c r="AF3410" s="27"/>
      <c r="AG3410" s="27"/>
      <c r="AH3410" s="75"/>
      <c r="AI3410" s="27"/>
      <c r="AJ3410" s="27"/>
      <c r="AK3410" s="76"/>
      <c r="AL3410" s="27"/>
      <c r="AM3410" s="76"/>
      <c r="AN3410" s="27"/>
    </row>
    <row r="3411" spans="31:40">
      <c r="AE3411" s="74"/>
      <c r="AF3411" s="27"/>
      <c r="AG3411" s="27"/>
      <c r="AH3411" s="75"/>
      <c r="AI3411" s="27"/>
      <c r="AJ3411" s="27"/>
      <c r="AK3411" s="76"/>
      <c r="AL3411" s="27"/>
      <c r="AM3411" s="76"/>
      <c r="AN3411" s="27"/>
    </row>
    <row r="3412" spans="31:40">
      <c r="AE3412" s="74"/>
      <c r="AF3412" s="27"/>
      <c r="AG3412" s="27"/>
      <c r="AH3412" s="75"/>
      <c r="AI3412" s="27"/>
      <c r="AJ3412" s="27"/>
      <c r="AK3412" s="76"/>
      <c r="AL3412" s="27"/>
      <c r="AM3412" s="76"/>
      <c r="AN3412" s="27"/>
    </row>
    <row r="3413" spans="31:40">
      <c r="AE3413" s="74"/>
      <c r="AF3413" s="27"/>
      <c r="AG3413" s="27"/>
      <c r="AH3413" s="75"/>
      <c r="AI3413" s="27"/>
      <c r="AJ3413" s="27"/>
      <c r="AK3413" s="76"/>
      <c r="AL3413" s="27"/>
      <c r="AM3413" s="76"/>
      <c r="AN3413" s="27"/>
    </row>
    <row r="3414" spans="31:40">
      <c r="AE3414" s="74"/>
      <c r="AF3414" s="27"/>
      <c r="AG3414" s="27"/>
      <c r="AH3414" s="75"/>
      <c r="AI3414" s="27"/>
      <c r="AJ3414" s="27"/>
      <c r="AK3414" s="76"/>
      <c r="AL3414" s="27"/>
      <c r="AM3414" s="76"/>
      <c r="AN3414" s="27"/>
    </row>
    <row r="3415" spans="31:40">
      <c r="AE3415" s="74"/>
      <c r="AF3415" s="27"/>
      <c r="AG3415" s="27"/>
      <c r="AH3415" s="75"/>
      <c r="AI3415" s="27"/>
      <c r="AJ3415" s="27"/>
      <c r="AK3415" s="76"/>
      <c r="AL3415" s="27"/>
      <c r="AM3415" s="76"/>
      <c r="AN3415" s="27"/>
    </row>
    <row r="3416" spans="31:40">
      <c r="AE3416" s="74"/>
      <c r="AF3416" s="27"/>
      <c r="AG3416" s="27"/>
      <c r="AH3416" s="75"/>
      <c r="AI3416" s="27"/>
      <c r="AJ3416" s="27"/>
      <c r="AK3416" s="76"/>
      <c r="AL3416" s="27"/>
      <c r="AM3416" s="76"/>
      <c r="AN3416" s="27"/>
    </row>
    <row r="3417" spans="31:40">
      <c r="AE3417" s="74"/>
      <c r="AF3417" s="27"/>
      <c r="AG3417" s="27"/>
      <c r="AH3417" s="75"/>
      <c r="AI3417" s="27"/>
      <c r="AJ3417" s="27"/>
      <c r="AK3417" s="76"/>
      <c r="AL3417" s="27"/>
      <c r="AM3417" s="76"/>
      <c r="AN3417" s="27"/>
    </row>
    <row r="3418" spans="31:40">
      <c r="AE3418" s="74"/>
      <c r="AF3418" s="27"/>
      <c r="AG3418" s="27"/>
      <c r="AH3418" s="75"/>
      <c r="AI3418" s="27"/>
      <c r="AJ3418" s="27"/>
      <c r="AK3418" s="76"/>
      <c r="AL3418" s="27"/>
      <c r="AM3418" s="76"/>
      <c r="AN3418" s="27"/>
    </row>
    <row r="3419" spans="31:40">
      <c r="AE3419" s="74"/>
      <c r="AF3419" s="27"/>
      <c r="AG3419" s="27"/>
      <c r="AH3419" s="75"/>
      <c r="AI3419" s="27"/>
      <c r="AJ3419" s="27"/>
      <c r="AK3419" s="76"/>
      <c r="AL3419" s="27"/>
      <c r="AM3419" s="76"/>
      <c r="AN3419" s="27"/>
    </row>
    <row r="3420" spans="31:40">
      <c r="AE3420" s="74"/>
      <c r="AF3420" s="27"/>
      <c r="AG3420" s="27"/>
      <c r="AH3420" s="75"/>
      <c r="AI3420" s="27"/>
      <c r="AJ3420" s="27"/>
      <c r="AK3420" s="76"/>
      <c r="AL3420" s="27"/>
      <c r="AM3420" s="76"/>
      <c r="AN3420" s="27"/>
    </row>
    <row r="3421" spans="31:40">
      <c r="AE3421" s="74"/>
      <c r="AF3421" s="27"/>
      <c r="AG3421" s="27"/>
      <c r="AH3421" s="75"/>
      <c r="AI3421" s="27"/>
      <c r="AJ3421" s="27"/>
      <c r="AK3421" s="76"/>
      <c r="AL3421" s="27"/>
      <c r="AM3421" s="76"/>
      <c r="AN3421" s="27"/>
    </row>
    <row r="3422" spans="31:40">
      <c r="AE3422" s="74"/>
      <c r="AF3422" s="27"/>
      <c r="AG3422" s="27"/>
      <c r="AH3422" s="75"/>
      <c r="AI3422" s="27"/>
      <c r="AJ3422" s="27"/>
      <c r="AK3422" s="76"/>
      <c r="AL3422" s="27"/>
      <c r="AM3422" s="76"/>
      <c r="AN3422" s="27"/>
    </row>
    <row r="3423" spans="31:40">
      <c r="AE3423" s="74"/>
      <c r="AF3423" s="27"/>
      <c r="AG3423" s="27"/>
      <c r="AH3423" s="75"/>
      <c r="AI3423" s="27"/>
      <c r="AJ3423" s="27"/>
      <c r="AK3423" s="76"/>
      <c r="AL3423" s="27"/>
      <c r="AM3423" s="76"/>
      <c r="AN3423" s="27"/>
    </row>
    <row r="3424" spans="31:40">
      <c r="AE3424" s="74"/>
      <c r="AF3424" s="27"/>
      <c r="AG3424" s="27"/>
      <c r="AH3424" s="75"/>
      <c r="AI3424" s="27"/>
      <c r="AJ3424" s="27"/>
      <c r="AK3424" s="76"/>
      <c r="AL3424" s="27"/>
      <c r="AM3424" s="76"/>
      <c r="AN3424" s="27"/>
    </row>
    <row r="3425" spans="31:40">
      <c r="AE3425" s="74"/>
      <c r="AF3425" s="27"/>
      <c r="AG3425" s="27"/>
      <c r="AH3425" s="75"/>
      <c r="AI3425" s="27"/>
      <c r="AJ3425" s="27"/>
      <c r="AK3425" s="76"/>
      <c r="AL3425" s="27"/>
      <c r="AM3425" s="76"/>
      <c r="AN3425" s="27"/>
    </row>
    <row r="3426" spans="31:40">
      <c r="AE3426" s="74"/>
      <c r="AF3426" s="27"/>
      <c r="AG3426" s="27"/>
      <c r="AH3426" s="75"/>
      <c r="AI3426" s="27"/>
      <c r="AJ3426" s="27"/>
      <c r="AK3426" s="76"/>
      <c r="AL3426" s="27"/>
      <c r="AM3426" s="76"/>
      <c r="AN3426" s="27"/>
    </row>
    <row r="3427" spans="31:40">
      <c r="AE3427" s="74"/>
      <c r="AF3427" s="27"/>
      <c r="AG3427" s="27"/>
      <c r="AH3427" s="75"/>
      <c r="AI3427" s="27"/>
      <c r="AJ3427" s="27"/>
      <c r="AK3427" s="76"/>
      <c r="AL3427" s="27"/>
      <c r="AM3427" s="76"/>
      <c r="AN3427" s="27"/>
    </row>
    <row r="3428" spans="31:40">
      <c r="AE3428" s="74"/>
      <c r="AF3428" s="27"/>
      <c r="AG3428" s="27"/>
      <c r="AH3428" s="75"/>
      <c r="AI3428" s="27"/>
      <c r="AJ3428" s="27"/>
      <c r="AK3428" s="76"/>
      <c r="AL3428" s="27"/>
      <c r="AM3428" s="76"/>
      <c r="AN3428" s="27"/>
    </row>
    <row r="3429" spans="31:40">
      <c r="AE3429" s="74"/>
      <c r="AF3429" s="27"/>
      <c r="AG3429" s="27"/>
      <c r="AH3429" s="75"/>
      <c r="AI3429" s="27"/>
      <c r="AJ3429" s="27"/>
      <c r="AK3429" s="76"/>
      <c r="AL3429" s="27"/>
      <c r="AM3429" s="76"/>
      <c r="AN3429" s="27"/>
    </row>
    <row r="3430" spans="31:40">
      <c r="AE3430" s="74"/>
      <c r="AF3430" s="27"/>
      <c r="AG3430" s="27"/>
      <c r="AH3430" s="75"/>
      <c r="AI3430" s="27"/>
      <c r="AJ3430" s="27"/>
      <c r="AK3430" s="76"/>
      <c r="AL3430" s="27"/>
      <c r="AM3430" s="76"/>
      <c r="AN3430" s="27"/>
    </row>
    <row r="3431" spans="31:40">
      <c r="AE3431" s="74"/>
      <c r="AF3431" s="27"/>
      <c r="AG3431" s="27"/>
      <c r="AH3431" s="75"/>
      <c r="AI3431" s="27"/>
      <c r="AJ3431" s="27"/>
      <c r="AK3431" s="76"/>
      <c r="AL3431" s="27"/>
      <c r="AM3431" s="76"/>
      <c r="AN3431" s="27"/>
    </row>
    <row r="3432" spans="31:40">
      <c r="AE3432" s="74"/>
      <c r="AF3432" s="27"/>
      <c r="AG3432" s="27"/>
      <c r="AH3432" s="75"/>
      <c r="AI3432" s="27"/>
      <c r="AJ3432" s="27"/>
      <c r="AK3432" s="76"/>
      <c r="AL3432" s="27"/>
      <c r="AM3432" s="76"/>
      <c r="AN3432" s="27"/>
    </row>
    <row r="3433" spans="31:40">
      <c r="AE3433" s="74"/>
      <c r="AF3433" s="27"/>
      <c r="AG3433" s="27"/>
      <c r="AH3433" s="75"/>
      <c r="AI3433" s="27"/>
      <c r="AJ3433" s="27"/>
      <c r="AK3433" s="76"/>
      <c r="AL3433" s="27"/>
      <c r="AM3433" s="76"/>
      <c r="AN3433" s="27"/>
    </row>
    <row r="3434" spans="31:40">
      <c r="AE3434" s="74"/>
      <c r="AF3434" s="27"/>
      <c r="AG3434" s="27"/>
      <c r="AH3434" s="75"/>
      <c r="AI3434" s="27"/>
      <c r="AJ3434" s="27"/>
      <c r="AK3434" s="76"/>
      <c r="AL3434" s="27"/>
      <c r="AM3434" s="76"/>
      <c r="AN3434" s="27"/>
    </row>
    <row r="3435" spans="31:40">
      <c r="AE3435" s="74"/>
      <c r="AF3435" s="27"/>
      <c r="AG3435" s="27"/>
      <c r="AH3435" s="75"/>
      <c r="AI3435" s="27"/>
      <c r="AJ3435" s="27"/>
      <c r="AK3435" s="76"/>
      <c r="AL3435" s="27"/>
      <c r="AM3435" s="76"/>
      <c r="AN3435" s="27"/>
    </row>
    <row r="3436" spans="31:40">
      <c r="AE3436" s="74"/>
      <c r="AF3436" s="27"/>
      <c r="AG3436" s="27"/>
      <c r="AH3436" s="75"/>
      <c r="AI3436" s="27"/>
      <c r="AJ3436" s="27"/>
      <c r="AK3436" s="76"/>
      <c r="AL3436" s="27"/>
      <c r="AM3436" s="76"/>
      <c r="AN3436" s="27"/>
    </row>
    <row r="3437" spans="31:40">
      <c r="AE3437" s="74"/>
      <c r="AF3437" s="27"/>
      <c r="AG3437" s="27"/>
      <c r="AH3437" s="75"/>
      <c r="AI3437" s="27"/>
      <c r="AJ3437" s="27"/>
      <c r="AK3437" s="76"/>
      <c r="AL3437" s="27"/>
      <c r="AM3437" s="76"/>
      <c r="AN3437" s="27"/>
    </row>
    <row r="3438" spans="31:40">
      <c r="AE3438" s="74"/>
      <c r="AF3438" s="27"/>
      <c r="AG3438" s="27"/>
      <c r="AH3438" s="75"/>
      <c r="AI3438" s="27"/>
      <c r="AJ3438" s="27"/>
      <c r="AK3438" s="76"/>
      <c r="AL3438" s="27"/>
      <c r="AM3438" s="76"/>
      <c r="AN3438" s="27"/>
    </row>
    <row r="3439" spans="31:40">
      <c r="AE3439" s="74"/>
      <c r="AF3439" s="27"/>
      <c r="AG3439" s="27"/>
      <c r="AH3439" s="75"/>
      <c r="AI3439" s="27"/>
      <c r="AJ3439" s="27"/>
      <c r="AK3439" s="76"/>
      <c r="AL3439" s="27"/>
      <c r="AM3439" s="76"/>
      <c r="AN3439" s="27"/>
    </row>
    <row r="3440" spans="31:40">
      <c r="AE3440" s="74"/>
      <c r="AF3440" s="27"/>
      <c r="AG3440" s="27"/>
      <c r="AH3440" s="75"/>
      <c r="AI3440" s="27"/>
      <c r="AJ3440" s="27"/>
      <c r="AK3440" s="76"/>
      <c r="AL3440" s="27"/>
      <c r="AM3440" s="76"/>
      <c r="AN3440" s="27"/>
    </row>
    <row r="3441" spans="31:40">
      <c r="AE3441" s="74"/>
      <c r="AF3441" s="27"/>
      <c r="AG3441" s="27"/>
      <c r="AH3441" s="75"/>
      <c r="AI3441" s="27"/>
      <c r="AJ3441" s="27"/>
      <c r="AK3441" s="76"/>
      <c r="AL3441" s="27"/>
      <c r="AM3441" s="76"/>
      <c r="AN3441" s="27"/>
    </row>
    <row r="3442" spans="31:40">
      <c r="AE3442" s="74"/>
      <c r="AF3442" s="27"/>
      <c r="AG3442" s="27"/>
      <c r="AH3442" s="75"/>
      <c r="AI3442" s="27"/>
      <c r="AJ3442" s="27"/>
      <c r="AK3442" s="76"/>
      <c r="AL3442" s="27"/>
      <c r="AM3442" s="76"/>
      <c r="AN3442" s="27"/>
    </row>
    <row r="3443" spans="31:40">
      <c r="AE3443" s="74"/>
      <c r="AF3443" s="27"/>
      <c r="AG3443" s="27"/>
      <c r="AH3443" s="75"/>
      <c r="AI3443" s="27"/>
      <c r="AJ3443" s="27"/>
      <c r="AK3443" s="76"/>
      <c r="AL3443" s="27"/>
      <c r="AM3443" s="76"/>
      <c r="AN3443" s="27"/>
    </row>
    <row r="3444" spans="31:40">
      <c r="AE3444" s="74"/>
      <c r="AF3444" s="27"/>
      <c r="AG3444" s="27"/>
      <c r="AH3444" s="75"/>
      <c r="AI3444" s="27"/>
      <c r="AJ3444" s="27"/>
      <c r="AK3444" s="76"/>
      <c r="AL3444" s="27"/>
      <c r="AM3444" s="76"/>
      <c r="AN3444" s="27"/>
    </row>
    <row r="3445" spans="31:40">
      <c r="AE3445" s="74"/>
      <c r="AF3445" s="27"/>
      <c r="AG3445" s="27"/>
      <c r="AH3445" s="75"/>
      <c r="AI3445" s="27"/>
      <c r="AJ3445" s="27"/>
      <c r="AK3445" s="76"/>
      <c r="AL3445" s="27"/>
      <c r="AM3445" s="76"/>
      <c r="AN3445" s="27"/>
    </row>
    <row r="3446" spans="31:40">
      <c r="AE3446" s="74"/>
      <c r="AF3446" s="27"/>
      <c r="AG3446" s="27"/>
      <c r="AH3446" s="75"/>
      <c r="AI3446" s="27"/>
      <c r="AJ3446" s="27"/>
      <c r="AK3446" s="76"/>
      <c r="AL3446" s="27"/>
      <c r="AM3446" s="76"/>
      <c r="AN3446" s="27"/>
    </row>
    <row r="3447" spans="31:40">
      <c r="AE3447" s="74"/>
      <c r="AF3447" s="27"/>
      <c r="AG3447" s="27"/>
      <c r="AH3447" s="75"/>
      <c r="AI3447" s="27"/>
      <c r="AJ3447" s="27"/>
      <c r="AK3447" s="76"/>
      <c r="AL3447" s="27"/>
      <c r="AM3447" s="76"/>
      <c r="AN3447" s="27"/>
    </row>
    <row r="3448" spans="31:40">
      <c r="AE3448" s="74"/>
      <c r="AF3448" s="27"/>
      <c r="AG3448" s="27"/>
      <c r="AH3448" s="75"/>
      <c r="AI3448" s="27"/>
      <c r="AJ3448" s="27"/>
      <c r="AK3448" s="76"/>
      <c r="AL3448" s="27"/>
      <c r="AM3448" s="76"/>
      <c r="AN3448" s="27"/>
    </row>
    <row r="3449" spans="31:40">
      <c r="AE3449" s="74"/>
      <c r="AF3449" s="27"/>
      <c r="AG3449" s="27"/>
      <c r="AH3449" s="75"/>
      <c r="AI3449" s="27"/>
      <c r="AJ3449" s="27"/>
      <c r="AK3449" s="76"/>
      <c r="AL3449" s="27"/>
      <c r="AM3449" s="76"/>
      <c r="AN3449" s="27"/>
    </row>
    <row r="3450" spans="31:40">
      <c r="AE3450" s="74"/>
      <c r="AF3450" s="27"/>
      <c r="AG3450" s="27"/>
      <c r="AH3450" s="75"/>
      <c r="AI3450" s="27"/>
      <c r="AJ3450" s="27"/>
      <c r="AK3450" s="76"/>
      <c r="AL3450" s="27"/>
      <c r="AM3450" s="76"/>
      <c r="AN3450" s="27"/>
    </row>
    <row r="3451" spans="31:40">
      <c r="AE3451" s="74"/>
      <c r="AF3451" s="27"/>
      <c r="AG3451" s="27"/>
      <c r="AH3451" s="75"/>
      <c r="AI3451" s="27"/>
      <c r="AJ3451" s="27"/>
      <c r="AK3451" s="76"/>
      <c r="AL3451" s="27"/>
      <c r="AM3451" s="76"/>
      <c r="AN3451" s="27"/>
    </row>
    <row r="3452" spans="31:40">
      <c r="AE3452" s="74"/>
      <c r="AF3452" s="27"/>
      <c r="AG3452" s="27"/>
      <c r="AH3452" s="75"/>
      <c r="AI3452" s="27"/>
      <c r="AJ3452" s="27"/>
      <c r="AK3452" s="76"/>
      <c r="AL3452" s="27"/>
      <c r="AM3452" s="76"/>
      <c r="AN3452" s="27"/>
    </row>
    <row r="3453" spans="31:40">
      <c r="AE3453" s="74"/>
      <c r="AF3453" s="27"/>
      <c r="AG3453" s="27"/>
      <c r="AH3453" s="75"/>
      <c r="AI3453" s="27"/>
      <c r="AJ3453" s="27"/>
      <c r="AK3453" s="76"/>
      <c r="AL3453" s="27"/>
      <c r="AM3453" s="76"/>
      <c r="AN3453" s="27"/>
    </row>
    <row r="3454" spans="31:40">
      <c r="AE3454" s="74"/>
      <c r="AF3454" s="27"/>
      <c r="AG3454" s="27"/>
      <c r="AH3454" s="75"/>
      <c r="AI3454" s="27"/>
      <c r="AJ3454" s="27"/>
      <c r="AK3454" s="76"/>
      <c r="AL3454" s="27"/>
      <c r="AM3454" s="76"/>
      <c r="AN3454" s="27"/>
    </row>
    <row r="3455" spans="31:40">
      <c r="AE3455" s="74"/>
      <c r="AF3455" s="27"/>
      <c r="AG3455" s="27"/>
      <c r="AH3455" s="75"/>
      <c r="AI3455" s="27"/>
      <c r="AJ3455" s="27"/>
      <c r="AK3455" s="76"/>
      <c r="AL3455" s="27"/>
      <c r="AM3455" s="76"/>
      <c r="AN3455" s="27"/>
    </row>
    <row r="3456" spans="31:40">
      <c r="AE3456" s="74"/>
      <c r="AF3456" s="27"/>
      <c r="AG3456" s="27"/>
      <c r="AH3456" s="75"/>
      <c r="AI3456" s="27"/>
      <c r="AJ3456" s="27"/>
      <c r="AK3456" s="76"/>
      <c r="AL3456" s="27"/>
      <c r="AM3456" s="76"/>
      <c r="AN3456" s="27"/>
    </row>
    <row r="3457" spans="31:40">
      <c r="AE3457" s="74"/>
      <c r="AF3457" s="27"/>
      <c r="AG3457" s="27"/>
      <c r="AH3457" s="75"/>
      <c r="AI3457" s="27"/>
      <c r="AJ3457" s="27"/>
      <c r="AK3457" s="76"/>
      <c r="AL3457" s="27"/>
      <c r="AM3457" s="76"/>
      <c r="AN3457" s="27"/>
    </row>
    <row r="3458" spans="31:40">
      <c r="AE3458" s="74"/>
      <c r="AF3458" s="27"/>
      <c r="AG3458" s="27"/>
      <c r="AH3458" s="75"/>
      <c r="AI3458" s="27"/>
      <c r="AJ3458" s="27"/>
      <c r="AK3458" s="76"/>
      <c r="AL3458" s="27"/>
      <c r="AM3458" s="76"/>
      <c r="AN3458" s="27"/>
    </row>
    <row r="3459" spans="31:40">
      <c r="AE3459" s="74"/>
      <c r="AF3459" s="27"/>
      <c r="AG3459" s="27"/>
      <c r="AH3459" s="75"/>
      <c r="AI3459" s="27"/>
      <c r="AJ3459" s="27"/>
      <c r="AK3459" s="76"/>
      <c r="AL3459" s="27"/>
      <c r="AM3459" s="76"/>
      <c r="AN3459" s="27"/>
    </row>
    <row r="3460" spans="31:40">
      <c r="AE3460" s="74"/>
      <c r="AF3460" s="27"/>
      <c r="AG3460" s="27"/>
      <c r="AH3460" s="75"/>
      <c r="AI3460" s="27"/>
      <c r="AJ3460" s="27"/>
      <c r="AK3460" s="76"/>
      <c r="AL3460" s="27"/>
      <c r="AM3460" s="76"/>
      <c r="AN3460" s="27"/>
    </row>
    <row r="3461" spans="31:40">
      <c r="AE3461" s="74"/>
      <c r="AF3461" s="27"/>
      <c r="AG3461" s="27"/>
      <c r="AH3461" s="75"/>
      <c r="AI3461" s="27"/>
      <c r="AJ3461" s="27"/>
      <c r="AK3461" s="76"/>
      <c r="AL3461" s="27"/>
      <c r="AM3461" s="76"/>
      <c r="AN3461" s="27"/>
    </row>
    <row r="3462" spans="31:40">
      <c r="AE3462" s="74"/>
      <c r="AF3462" s="27"/>
      <c r="AG3462" s="27"/>
      <c r="AH3462" s="75"/>
      <c r="AI3462" s="27"/>
      <c r="AJ3462" s="27"/>
      <c r="AK3462" s="76"/>
      <c r="AL3462" s="27"/>
      <c r="AM3462" s="76"/>
      <c r="AN3462" s="27"/>
    </row>
    <row r="3463" spans="31:40">
      <c r="AE3463" s="74"/>
      <c r="AF3463" s="27"/>
      <c r="AG3463" s="27"/>
      <c r="AH3463" s="75"/>
      <c r="AI3463" s="27"/>
      <c r="AJ3463" s="27"/>
      <c r="AK3463" s="76"/>
      <c r="AL3463" s="27"/>
      <c r="AM3463" s="76"/>
      <c r="AN3463" s="27"/>
    </row>
    <row r="3464" spans="31:40">
      <c r="AE3464" s="74"/>
      <c r="AF3464" s="27"/>
      <c r="AG3464" s="27"/>
      <c r="AH3464" s="75"/>
      <c r="AI3464" s="27"/>
      <c r="AJ3464" s="27"/>
      <c r="AK3464" s="76"/>
      <c r="AL3464" s="27"/>
      <c r="AM3464" s="76"/>
      <c r="AN3464" s="27"/>
    </row>
    <row r="3465" spans="31:40">
      <c r="AE3465" s="74"/>
      <c r="AF3465" s="27"/>
      <c r="AG3465" s="27"/>
      <c r="AH3465" s="75"/>
      <c r="AI3465" s="27"/>
      <c r="AJ3465" s="27"/>
      <c r="AK3465" s="76"/>
      <c r="AL3465" s="27"/>
      <c r="AM3465" s="76"/>
      <c r="AN3465" s="27"/>
    </row>
    <row r="3466" spans="31:40">
      <c r="AE3466" s="74"/>
      <c r="AF3466" s="27"/>
      <c r="AG3466" s="27"/>
      <c r="AH3466" s="75"/>
      <c r="AI3466" s="27"/>
      <c r="AJ3466" s="27"/>
      <c r="AK3466" s="76"/>
      <c r="AL3466" s="27"/>
      <c r="AM3466" s="76"/>
      <c r="AN3466" s="27"/>
    </row>
    <row r="3467" spans="31:40">
      <c r="AE3467" s="74"/>
      <c r="AF3467" s="27"/>
      <c r="AG3467" s="27"/>
      <c r="AH3467" s="75"/>
      <c r="AI3467" s="27"/>
      <c r="AJ3467" s="27"/>
      <c r="AK3467" s="76"/>
      <c r="AL3467" s="27"/>
      <c r="AM3467" s="76"/>
      <c r="AN3467" s="27"/>
    </row>
    <row r="3468" spans="31:40">
      <c r="AE3468" s="74"/>
      <c r="AF3468" s="27"/>
      <c r="AG3468" s="27"/>
      <c r="AH3468" s="75"/>
      <c r="AI3468" s="27"/>
      <c r="AJ3468" s="27"/>
      <c r="AK3468" s="76"/>
      <c r="AL3468" s="27"/>
      <c r="AM3468" s="76"/>
      <c r="AN3468" s="27"/>
    </row>
    <row r="3469" spans="31:40">
      <c r="AE3469" s="74"/>
      <c r="AF3469" s="27"/>
      <c r="AG3469" s="27"/>
      <c r="AH3469" s="75"/>
      <c r="AI3469" s="27"/>
      <c r="AJ3469" s="27"/>
      <c r="AK3469" s="76"/>
      <c r="AL3469" s="27"/>
      <c r="AM3469" s="76"/>
      <c r="AN3469" s="27"/>
    </row>
    <row r="3470" spans="31:40">
      <c r="AE3470" s="74"/>
      <c r="AF3470" s="27"/>
      <c r="AG3470" s="27"/>
      <c r="AH3470" s="75"/>
      <c r="AI3470" s="27"/>
      <c r="AJ3470" s="27"/>
      <c r="AK3470" s="76"/>
      <c r="AL3470" s="27"/>
      <c r="AM3470" s="76"/>
      <c r="AN3470" s="27"/>
    </row>
    <row r="3471" spans="31:40">
      <c r="AE3471" s="74"/>
      <c r="AF3471" s="27"/>
      <c r="AG3471" s="27"/>
      <c r="AH3471" s="75"/>
      <c r="AI3471" s="27"/>
      <c r="AJ3471" s="27"/>
      <c r="AK3471" s="76"/>
      <c r="AL3471" s="27"/>
      <c r="AM3471" s="76"/>
      <c r="AN3471" s="27"/>
    </row>
    <row r="3472" spans="31:40">
      <c r="AE3472" s="74"/>
      <c r="AF3472" s="27"/>
      <c r="AG3472" s="27"/>
      <c r="AH3472" s="75"/>
      <c r="AI3472" s="27"/>
      <c r="AJ3472" s="27"/>
      <c r="AK3472" s="76"/>
      <c r="AL3472" s="27"/>
      <c r="AM3472" s="76"/>
      <c r="AN3472" s="27"/>
    </row>
    <row r="3473" spans="31:40">
      <c r="AE3473" s="74"/>
      <c r="AF3473" s="27"/>
      <c r="AG3473" s="27"/>
      <c r="AH3473" s="75"/>
      <c r="AI3473" s="27"/>
      <c r="AJ3473" s="27"/>
      <c r="AK3473" s="76"/>
      <c r="AL3473" s="27"/>
      <c r="AM3473" s="76"/>
      <c r="AN3473" s="27"/>
    </row>
    <row r="3474" spans="31:40">
      <c r="AE3474" s="74"/>
      <c r="AF3474" s="27"/>
      <c r="AG3474" s="27"/>
      <c r="AH3474" s="75"/>
      <c r="AI3474" s="27"/>
      <c r="AJ3474" s="27"/>
      <c r="AK3474" s="76"/>
      <c r="AL3474" s="27"/>
      <c r="AM3474" s="76"/>
      <c r="AN3474" s="27"/>
    </row>
    <row r="3475" spans="31:40">
      <c r="AE3475" s="74"/>
      <c r="AF3475" s="27"/>
      <c r="AG3475" s="27"/>
      <c r="AH3475" s="75"/>
      <c r="AI3475" s="27"/>
      <c r="AJ3475" s="27"/>
      <c r="AK3475" s="76"/>
      <c r="AL3475" s="27"/>
      <c r="AM3475" s="76"/>
      <c r="AN3475" s="27"/>
    </row>
    <row r="3476" spans="31:40">
      <c r="AE3476" s="74"/>
      <c r="AF3476" s="27"/>
      <c r="AG3476" s="27"/>
      <c r="AH3476" s="75"/>
      <c r="AI3476" s="27"/>
      <c r="AJ3476" s="27"/>
      <c r="AK3476" s="76"/>
      <c r="AL3476" s="27"/>
      <c r="AM3476" s="76"/>
      <c r="AN3476" s="27"/>
    </row>
    <row r="3477" spans="31:40">
      <c r="AE3477" s="74"/>
      <c r="AF3477" s="27"/>
      <c r="AG3477" s="27"/>
      <c r="AH3477" s="75"/>
      <c r="AI3477" s="27"/>
      <c r="AJ3477" s="27"/>
      <c r="AK3477" s="76"/>
      <c r="AL3477" s="27"/>
      <c r="AM3477" s="76"/>
      <c r="AN3477" s="27"/>
    </row>
    <row r="3478" spans="31:40">
      <c r="AE3478" s="74"/>
      <c r="AF3478" s="27"/>
      <c r="AG3478" s="27"/>
      <c r="AH3478" s="75"/>
      <c r="AI3478" s="27"/>
      <c r="AJ3478" s="27"/>
      <c r="AK3478" s="76"/>
      <c r="AL3478" s="27"/>
      <c r="AM3478" s="76"/>
      <c r="AN3478" s="27"/>
    </row>
    <row r="3479" spans="31:40">
      <c r="AE3479" s="74"/>
      <c r="AF3479" s="27"/>
      <c r="AG3479" s="27"/>
      <c r="AH3479" s="75"/>
      <c r="AI3479" s="27"/>
      <c r="AJ3479" s="27"/>
      <c r="AK3479" s="76"/>
      <c r="AL3479" s="27"/>
      <c r="AM3479" s="76"/>
      <c r="AN3479" s="27"/>
    </row>
    <row r="3480" spans="31:40">
      <c r="AE3480" s="74"/>
      <c r="AF3480" s="27"/>
      <c r="AG3480" s="27"/>
      <c r="AH3480" s="75"/>
      <c r="AI3480" s="27"/>
      <c r="AJ3480" s="27"/>
      <c r="AK3480" s="76"/>
      <c r="AL3480" s="27"/>
      <c r="AM3480" s="76"/>
      <c r="AN3480" s="27"/>
    </row>
    <row r="3481" spans="31:40">
      <c r="AE3481" s="74"/>
      <c r="AF3481" s="27"/>
      <c r="AG3481" s="27"/>
      <c r="AH3481" s="75"/>
      <c r="AI3481" s="27"/>
      <c r="AJ3481" s="27"/>
      <c r="AK3481" s="76"/>
      <c r="AL3481" s="27"/>
      <c r="AM3481" s="76"/>
      <c r="AN3481" s="27"/>
    </row>
    <row r="3482" spans="31:40">
      <c r="AE3482" s="74"/>
      <c r="AF3482" s="27"/>
      <c r="AG3482" s="27"/>
      <c r="AH3482" s="75"/>
      <c r="AI3482" s="27"/>
      <c r="AJ3482" s="27"/>
      <c r="AK3482" s="76"/>
      <c r="AL3482" s="27"/>
      <c r="AM3482" s="76"/>
      <c r="AN3482" s="27"/>
    </row>
    <row r="3483" spans="31:40">
      <c r="AE3483" s="74"/>
      <c r="AF3483" s="27"/>
      <c r="AG3483" s="27"/>
      <c r="AH3483" s="75"/>
      <c r="AI3483" s="27"/>
      <c r="AJ3483" s="27"/>
      <c r="AK3483" s="76"/>
      <c r="AL3483" s="27"/>
      <c r="AM3483" s="76"/>
      <c r="AN3483" s="27"/>
    </row>
    <row r="3484" spans="31:40">
      <c r="AE3484" s="74"/>
      <c r="AF3484" s="27"/>
      <c r="AG3484" s="27"/>
      <c r="AH3484" s="75"/>
      <c r="AI3484" s="27"/>
      <c r="AJ3484" s="27"/>
      <c r="AK3484" s="76"/>
      <c r="AL3484" s="27"/>
      <c r="AM3484" s="76"/>
      <c r="AN3484" s="27"/>
    </row>
    <row r="3485" spans="31:40">
      <c r="AE3485" s="74"/>
      <c r="AF3485" s="27"/>
      <c r="AG3485" s="27"/>
      <c r="AH3485" s="75"/>
      <c r="AI3485" s="27"/>
      <c r="AJ3485" s="27"/>
      <c r="AK3485" s="76"/>
      <c r="AL3485" s="27"/>
      <c r="AM3485" s="76"/>
      <c r="AN3485" s="27"/>
    </row>
    <row r="3486" spans="31:40">
      <c r="AE3486" s="74"/>
      <c r="AF3486" s="27"/>
      <c r="AG3486" s="27"/>
      <c r="AH3486" s="75"/>
      <c r="AI3486" s="27"/>
      <c r="AJ3486" s="27"/>
      <c r="AK3486" s="76"/>
      <c r="AL3486" s="27"/>
      <c r="AM3486" s="76"/>
      <c r="AN3486" s="27"/>
    </row>
    <row r="3487" spans="31:40">
      <c r="AE3487" s="74"/>
      <c r="AF3487" s="27"/>
      <c r="AG3487" s="27"/>
      <c r="AH3487" s="75"/>
      <c r="AI3487" s="27"/>
      <c r="AJ3487" s="27"/>
      <c r="AK3487" s="76"/>
      <c r="AL3487" s="27"/>
      <c r="AM3487" s="76"/>
      <c r="AN3487" s="27"/>
    </row>
    <row r="3488" spans="31:40">
      <c r="AE3488" s="74"/>
      <c r="AF3488" s="27"/>
      <c r="AG3488" s="27"/>
      <c r="AH3488" s="75"/>
      <c r="AI3488" s="27"/>
      <c r="AJ3488" s="27"/>
      <c r="AK3488" s="76"/>
      <c r="AL3488" s="27"/>
      <c r="AM3488" s="76"/>
      <c r="AN3488" s="27"/>
    </row>
    <row r="3489" spans="31:40">
      <c r="AE3489" s="74"/>
      <c r="AF3489" s="27"/>
      <c r="AG3489" s="27"/>
      <c r="AH3489" s="75"/>
      <c r="AI3489" s="27"/>
      <c r="AJ3489" s="27"/>
      <c r="AK3489" s="76"/>
      <c r="AL3489" s="27"/>
      <c r="AM3489" s="76"/>
      <c r="AN3489" s="27"/>
    </row>
    <row r="3490" spans="31:40">
      <c r="AE3490" s="74"/>
      <c r="AF3490" s="27"/>
      <c r="AG3490" s="27"/>
      <c r="AH3490" s="75"/>
      <c r="AI3490" s="27"/>
      <c r="AJ3490" s="27"/>
      <c r="AK3490" s="76"/>
      <c r="AL3490" s="27"/>
      <c r="AM3490" s="76"/>
      <c r="AN3490" s="27"/>
    </row>
    <row r="3491" spans="31:40">
      <c r="AE3491" s="74"/>
      <c r="AF3491" s="27"/>
      <c r="AG3491" s="27"/>
      <c r="AH3491" s="75"/>
      <c r="AI3491" s="27"/>
      <c r="AJ3491" s="27"/>
      <c r="AK3491" s="76"/>
      <c r="AL3491" s="27"/>
      <c r="AM3491" s="76"/>
      <c r="AN3491" s="27"/>
    </row>
    <row r="3492" spans="31:40">
      <c r="AE3492" s="74"/>
      <c r="AF3492" s="27"/>
      <c r="AG3492" s="27"/>
      <c r="AH3492" s="75"/>
      <c r="AI3492" s="27"/>
      <c r="AJ3492" s="27"/>
      <c r="AK3492" s="76"/>
      <c r="AL3492" s="27"/>
      <c r="AM3492" s="76"/>
      <c r="AN3492" s="27"/>
    </row>
    <row r="3493" spans="31:40">
      <c r="AE3493" s="74"/>
      <c r="AF3493" s="27"/>
      <c r="AG3493" s="27"/>
      <c r="AH3493" s="75"/>
      <c r="AI3493" s="27"/>
      <c r="AJ3493" s="27"/>
      <c r="AK3493" s="76"/>
      <c r="AL3493" s="27"/>
      <c r="AM3493" s="76"/>
      <c r="AN3493" s="27"/>
    </row>
    <row r="3494" spans="31:40">
      <c r="AE3494" s="74"/>
      <c r="AF3494" s="27"/>
      <c r="AG3494" s="27"/>
      <c r="AH3494" s="75"/>
      <c r="AI3494" s="27"/>
      <c r="AJ3494" s="27"/>
      <c r="AK3494" s="76"/>
      <c r="AL3494" s="27"/>
      <c r="AM3494" s="76"/>
      <c r="AN3494" s="27"/>
    </row>
    <row r="3495" spans="31:40">
      <c r="AE3495" s="74"/>
      <c r="AF3495" s="27"/>
      <c r="AG3495" s="27"/>
      <c r="AH3495" s="75"/>
      <c r="AI3495" s="27"/>
      <c r="AJ3495" s="27"/>
      <c r="AK3495" s="76"/>
      <c r="AL3495" s="27"/>
      <c r="AM3495" s="76"/>
      <c r="AN3495" s="27"/>
    </row>
    <row r="3496" spans="31:40">
      <c r="AE3496" s="74"/>
      <c r="AF3496" s="27"/>
      <c r="AG3496" s="27"/>
      <c r="AH3496" s="75"/>
      <c r="AI3496" s="27"/>
      <c r="AJ3496" s="27"/>
      <c r="AK3496" s="76"/>
      <c r="AL3496" s="27"/>
      <c r="AM3496" s="76"/>
      <c r="AN3496" s="27"/>
    </row>
    <row r="3497" spans="31:40">
      <c r="AE3497" s="74"/>
      <c r="AF3497" s="27"/>
      <c r="AG3497" s="27"/>
      <c r="AH3497" s="75"/>
      <c r="AI3497" s="27"/>
      <c r="AJ3497" s="27"/>
      <c r="AK3497" s="76"/>
      <c r="AL3497" s="27"/>
      <c r="AM3497" s="76"/>
      <c r="AN3497" s="27"/>
    </row>
    <row r="3498" spans="31:40">
      <c r="AE3498" s="74"/>
      <c r="AF3498" s="27"/>
      <c r="AG3498" s="27"/>
      <c r="AH3498" s="75"/>
      <c r="AI3498" s="27"/>
      <c r="AJ3498" s="27"/>
      <c r="AK3498" s="76"/>
      <c r="AL3498" s="27"/>
      <c r="AM3498" s="76"/>
      <c r="AN3498" s="27"/>
    </row>
    <row r="3499" spans="31:40">
      <c r="AE3499" s="74"/>
      <c r="AF3499" s="27"/>
      <c r="AG3499" s="27"/>
      <c r="AH3499" s="75"/>
      <c r="AI3499" s="27"/>
      <c r="AJ3499" s="27"/>
      <c r="AK3499" s="76"/>
      <c r="AL3499" s="27"/>
      <c r="AM3499" s="76"/>
      <c r="AN3499" s="27"/>
    </row>
    <row r="3500" spans="31:40">
      <c r="AE3500" s="74"/>
      <c r="AF3500" s="27"/>
      <c r="AG3500" s="27"/>
      <c r="AH3500" s="75"/>
      <c r="AI3500" s="27"/>
      <c r="AJ3500" s="27"/>
      <c r="AK3500" s="76"/>
      <c r="AL3500" s="27"/>
      <c r="AM3500" s="76"/>
      <c r="AN3500" s="27"/>
    </row>
    <row r="3501" spans="31:40">
      <c r="AE3501" s="74"/>
      <c r="AF3501" s="27"/>
      <c r="AG3501" s="27"/>
      <c r="AH3501" s="75"/>
      <c r="AI3501" s="27"/>
      <c r="AJ3501" s="27"/>
      <c r="AK3501" s="76"/>
      <c r="AL3501" s="27"/>
      <c r="AM3501" s="76"/>
      <c r="AN3501" s="27"/>
    </row>
    <row r="3502" spans="31:40">
      <c r="AE3502" s="74"/>
      <c r="AF3502" s="27"/>
      <c r="AG3502" s="27"/>
      <c r="AH3502" s="75"/>
      <c r="AI3502" s="27"/>
      <c r="AJ3502" s="27"/>
      <c r="AK3502" s="76"/>
      <c r="AL3502" s="27"/>
      <c r="AM3502" s="76"/>
      <c r="AN3502" s="27"/>
    </row>
    <row r="3503" spans="31:40">
      <c r="AE3503" s="74"/>
      <c r="AF3503" s="27"/>
      <c r="AG3503" s="27"/>
      <c r="AH3503" s="75"/>
      <c r="AI3503" s="27"/>
      <c r="AJ3503" s="27"/>
      <c r="AK3503" s="76"/>
      <c r="AL3503" s="27"/>
      <c r="AM3503" s="76"/>
      <c r="AN3503" s="27"/>
    </row>
    <row r="3504" spans="31:40">
      <c r="AE3504" s="74"/>
      <c r="AF3504" s="27"/>
      <c r="AG3504" s="27"/>
      <c r="AH3504" s="75"/>
      <c r="AI3504" s="27"/>
      <c r="AJ3504" s="27"/>
      <c r="AK3504" s="76"/>
      <c r="AL3504" s="27"/>
      <c r="AM3504" s="76"/>
      <c r="AN3504" s="27"/>
    </row>
    <row r="3505" spans="31:40">
      <c r="AE3505" s="74"/>
      <c r="AF3505" s="27"/>
      <c r="AG3505" s="27"/>
      <c r="AH3505" s="75"/>
      <c r="AI3505" s="27"/>
      <c r="AJ3505" s="27"/>
      <c r="AK3505" s="76"/>
      <c r="AL3505" s="27"/>
      <c r="AM3505" s="76"/>
      <c r="AN3505" s="27"/>
    </row>
    <row r="3506" spans="31:40">
      <c r="AE3506" s="74"/>
      <c r="AF3506" s="27"/>
      <c r="AG3506" s="27"/>
      <c r="AH3506" s="75"/>
      <c r="AI3506" s="27"/>
      <c r="AJ3506" s="27"/>
      <c r="AK3506" s="76"/>
      <c r="AL3506" s="27"/>
      <c r="AM3506" s="76"/>
      <c r="AN3506" s="27"/>
    </row>
    <row r="3507" spans="31:40">
      <c r="AE3507" s="74"/>
      <c r="AF3507" s="27"/>
      <c r="AG3507" s="27"/>
      <c r="AH3507" s="75"/>
      <c r="AI3507" s="27"/>
      <c r="AJ3507" s="27"/>
      <c r="AK3507" s="76"/>
      <c r="AL3507" s="27"/>
      <c r="AM3507" s="76"/>
      <c r="AN3507" s="27"/>
    </row>
    <row r="3508" spans="31:40">
      <c r="AE3508" s="74"/>
      <c r="AF3508" s="27"/>
      <c r="AG3508" s="27"/>
      <c r="AH3508" s="75"/>
      <c r="AI3508" s="27"/>
      <c r="AJ3508" s="27"/>
      <c r="AK3508" s="76"/>
      <c r="AL3508" s="27"/>
      <c r="AM3508" s="76"/>
      <c r="AN3508" s="27"/>
    </row>
    <row r="3509" spans="31:40">
      <c r="AE3509" s="74"/>
      <c r="AF3509" s="27"/>
      <c r="AG3509" s="27"/>
      <c r="AH3509" s="75"/>
      <c r="AI3509" s="27"/>
      <c r="AJ3509" s="27"/>
      <c r="AK3509" s="76"/>
      <c r="AL3509" s="27"/>
      <c r="AM3509" s="76"/>
      <c r="AN3509" s="27"/>
    </row>
    <row r="3510" spans="31:40">
      <c r="AE3510" s="74"/>
      <c r="AF3510" s="27"/>
      <c r="AG3510" s="27"/>
      <c r="AH3510" s="75"/>
      <c r="AI3510" s="27"/>
      <c r="AJ3510" s="27"/>
      <c r="AK3510" s="76"/>
      <c r="AL3510" s="27"/>
      <c r="AM3510" s="76"/>
      <c r="AN3510" s="27"/>
    </row>
    <row r="3511" spans="31:40">
      <c r="AE3511" s="74"/>
      <c r="AF3511" s="27"/>
      <c r="AG3511" s="27"/>
      <c r="AH3511" s="75"/>
      <c r="AI3511" s="27"/>
      <c r="AJ3511" s="27"/>
      <c r="AK3511" s="76"/>
      <c r="AL3511" s="27"/>
      <c r="AM3511" s="76"/>
      <c r="AN3511" s="27"/>
    </row>
    <row r="3512" spans="31:40">
      <c r="AE3512" s="74"/>
      <c r="AF3512" s="27"/>
      <c r="AG3512" s="27"/>
      <c r="AH3512" s="75"/>
      <c r="AI3512" s="27"/>
      <c r="AJ3512" s="27"/>
      <c r="AK3512" s="76"/>
      <c r="AL3512" s="27"/>
      <c r="AM3512" s="76"/>
      <c r="AN3512" s="27"/>
    </row>
    <row r="3513" spans="31:40">
      <c r="AE3513" s="74"/>
      <c r="AF3513" s="27"/>
      <c r="AG3513" s="27"/>
      <c r="AH3513" s="75"/>
      <c r="AI3513" s="27"/>
      <c r="AJ3513" s="27"/>
      <c r="AK3513" s="76"/>
      <c r="AL3513" s="27"/>
      <c r="AM3513" s="76"/>
      <c r="AN3513" s="27"/>
    </row>
    <row r="3514" spans="31:40">
      <c r="AE3514" s="74"/>
      <c r="AF3514" s="27"/>
      <c r="AG3514" s="27"/>
      <c r="AH3514" s="75"/>
      <c r="AI3514" s="27"/>
      <c r="AJ3514" s="27"/>
      <c r="AK3514" s="76"/>
      <c r="AL3514" s="27"/>
      <c r="AM3514" s="76"/>
      <c r="AN3514" s="27"/>
    </row>
    <row r="3515" spans="31:40">
      <c r="AE3515" s="74"/>
      <c r="AF3515" s="27"/>
      <c r="AG3515" s="27"/>
      <c r="AH3515" s="75"/>
      <c r="AI3515" s="27"/>
      <c r="AJ3515" s="27"/>
      <c r="AK3515" s="76"/>
      <c r="AL3515" s="27"/>
      <c r="AM3515" s="76"/>
      <c r="AN3515" s="27"/>
    </row>
    <row r="3516" spans="31:40">
      <c r="AE3516" s="74"/>
      <c r="AF3516" s="27"/>
      <c r="AG3516" s="27"/>
      <c r="AH3516" s="75"/>
      <c r="AI3516" s="27"/>
      <c r="AJ3516" s="27"/>
      <c r="AK3516" s="76"/>
      <c r="AL3516" s="27"/>
      <c r="AM3516" s="76"/>
      <c r="AN3516" s="27"/>
    </row>
    <row r="3517" spans="31:40">
      <c r="AE3517" s="74"/>
      <c r="AF3517" s="27"/>
      <c r="AG3517" s="27"/>
      <c r="AH3517" s="75"/>
      <c r="AI3517" s="27"/>
      <c r="AJ3517" s="27"/>
      <c r="AK3517" s="76"/>
      <c r="AL3517" s="27"/>
      <c r="AM3517" s="76"/>
      <c r="AN3517" s="27"/>
    </row>
    <row r="3518" spans="31:40">
      <c r="AE3518" s="74"/>
      <c r="AF3518" s="27"/>
      <c r="AG3518" s="27"/>
      <c r="AH3518" s="75"/>
      <c r="AI3518" s="27"/>
      <c r="AJ3518" s="27"/>
      <c r="AK3518" s="76"/>
      <c r="AL3518" s="27"/>
      <c r="AM3518" s="76"/>
      <c r="AN3518" s="27"/>
    </row>
    <row r="3519" spans="31:40">
      <c r="AE3519" s="74"/>
      <c r="AF3519" s="27"/>
      <c r="AG3519" s="27"/>
      <c r="AH3519" s="75"/>
      <c r="AI3519" s="27"/>
      <c r="AJ3519" s="27"/>
      <c r="AK3519" s="76"/>
      <c r="AL3519" s="27"/>
      <c r="AM3519" s="76"/>
      <c r="AN3519" s="27"/>
    </row>
    <row r="3520" spans="31:40">
      <c r="AE3520" s="74"/>
      <c r="AF3520" s="27"/>
      <c r="AG3520" s="27"/>
      <c r="AH3520" s="75"/>
      <c r="AI3520" s="27"/>
      <c r="AJ3520" s="27"/>
      <c r="AK3520" s="76"/>
      <c r="AL3520" s="27"/>
      <c r="AM3520" s="76"/>
      <c r="AN3520" s="27"/>
    </row>
    <row r="3521" spans="31:40">
      <c r="AE3521" s="74"/>
      <c r="AF3521" s="27"/>
      <c r="AG3521" s="27"/>
      <c r="AH3521" s="75"/>
      <c r="AI3521" s="27"/>
      <c r="AJ3521" s="27"/>
      <c r="AK3521" s="76"/>
      <c r="AL3521" s="27"/>
      <c r="AM3521" s="76"/>
      <c r="AN3521" s="27"/>
    </row>
    <row r="3522" spans="31:40">
      <c r="AE3522" s="74"/>
      <c r="AF3522" s="27"/>
      <c r="AG3522" s="27"/>
      <c r="AH3522" s="75"/>
      <c r="AI3522" s="27"/>
      <c r="AJ3522" s="27"/>
      <c r="AK3522" s="76"/>
      <c r="AL3522" s="27"/>
      <c r="AM3522" s="76"/>
      <c r="AN3522" s="27"/>
    </row>
    <row r="3523" spans="31:40">
      <c r="AE3523" s="74"/>
      <c r="AF3523" s="27"/>
      <c r="AG3523" s="27"/>
      <c r="AH3523" s="75"/>
      <c r="AI3523" s="27"/>
      <c r="AJ3523" s="27"/>
      <c r="AK3523" s="76"/>
      <c r="AL3523" s="27"/>
      <c r="AM3523" s="76"/>
      <c r="AN3523" s="27"/>
    </row>
    <row r="3524" spans="31:40">
      <c r="AE3524" s="74"/>
      <c r="AF3524" s="27"/>
      <c r="AG3524" s="27"/>
      <c r="AH3524" s="75"/>
      <c r="AI3524" s="27"/>
      <c r="AJ3524" s="27"/>
      <c r="AK3524" s="76"/>
      <c r="AL3524" s="27"/>
      <c r="AM3524" s="76"/>
      <c r="AN3524" s="27"/>
    </row>
    <row r="3525" spans="31:40">
      <c r="AE3525" s="74"/>
      <c r="AF3525" s="27"/>
      <c r="AG3525" s="27"/>
      <c r="AH3525" s="75"/>
      <c r="AI3525" s="27"/>
      <c r="AJ3525" s="27"/>
      <c r="AK3525" s="76"/>
      <c r="AL3525" s="27"/>
      <c r="AM3525" s="76"/>
      <c r="AN3525" s="27"/>
    </row>
    <row r="3526" spans="31:40">
      <c r="AE3526" s="74"/>
      <c r="AF3526" s="27"/>
      <c r="AG3526" s="27"/>
      <c r="AH3526" s="75"/>
      <c r="AI3526" s="27"/>
      <c r="AJ3526" s="27"/>
      <c r="AK3526" s="76"/>
      <c r="AL3526" s="27"/>
      <c r="AM3526" s="76"/>
      <c r="AN3526" s="27"/>
    </row>
    <row r="3527" spans="31:40">
      <c r="AE3527" s="74"/>
      <c r="AF3527" s="27"/>
      <c r="AG3527" s="27"/>
      <c r="AH3527" s="75"/>
      <c r="AI3527" s="27"/>
      <c r="AJ3527" s="27"/>
      <c r="AK3527" s="76"/>
      <c r="AL3527" s="27"/>
      <c r="AM3527" s="76"/>
      <c r="AN3527" s="27"/>
    </row>
    <row r="3528" spans="31:40">
      <c r="AE3528" s="74"/>
      <c r="AF3528" s="27"/>
      <c r="AG3528" s="27"/>
      <c r="AH3528" s="75"/>
      <c r="AI3528" s="27"/>
      <c r="AJ3528" s="27"/>
      <c r="AK3528" s="76"/>
      <c r="AL3528" s="27"/>
      <c r="AM3528" s="76"/>
      <c r="AN3528" s="27"/>
    </row>
    <row r="3529" spans="31:40">
      <c r="AE3529" s="74"/>
      <c r="AF3529" s="27"/>
      <c r="AG3529" s="27"/>
      <c r="AH3529" s="75"/>
      <c r="AI3529" s="27"/>
      <c r="AJ3529" s="27"/>
      <c r="AK3529" s="76"/>
      <c r="AL3529" s="27"/>
      <c r="AM3529" s="76"/>
      <c r="AN3529" s="27"/>
    </row>
    <row r="3530" spans="31:40">
      <c r="AE3530" s="74"/>
      <c r="AF3530" s="27"/>
      <c r="AG3530" s="27"/>
      <c r="AH3530" s="75"/>
      <c r="AI3530" s="27"/>
      <c r="AJ3530" s="27"/>
      <c r="AK3530" s="76"/>
      <c r="AL3530" s="27"/>
      <c r="AM3530" s="76"/>
      <c r="AN3530" s="27"/>
    </row>
    <row r="3531" spans="31:40">
      <c r="AE3531" s="74"/>
      <c r="AF3531" s="27"/>
      <c r="AG3531" s="27"/>
      <c r="AH3531" s="75"/>
      <c r="AI3531" s="27"/>
      <c r="AJ3531" s="27"/>
      <c r="AK3531" s="76"/>
      <c r="AL3531" s="27"/>
      <c r="AM3531" s="76"/>
      <c r="AN3531" s="27"/>
    </row>
    <row r="3532" spans="31:40">
      <c r="AE3532" s="74"/>
      <c r="AF3532" s="27"/>
      <c r="AG3532" s="27"/>
      <c r="AH3532" s="75"/>
      <c r="AI3532" s="27"/>
      <c r="AJ3532" s="27"/>
      <c r="AK3532" s="76"/>
      <c r="AL3532" s="27"/>
      <c r="AM3532" s="76"/>
      <c r="AN3532" s="27"/>
    </row>
    <row r="3533" spans="31:40">
      <c r="AE3533" s="74"/>
      <c r="AF3533" s="27"/>
      <c r="AG3533" s="27"/>
      <c r="AH3533" s="75"/>
      <c r="AI3533" s="27"/>
      <c r="AJ3533" s="27"/>
      <c r="AK3533" s="76"/>
      <c r="AL3533" s="27"/>
      <c r="AM3533" s="76"/>
      <c r="AN3533" s="27"/>
    </row>
    <row r="3534" spans="31:40">
      <c r="AE3534" s="74"/>
      <c r="AF3534" s="27"/>
      <c r="AG3534" s="27"/>
      <c r="AH3534" s="75"/>
      <c r="AI3534" s="27"/>
      <c r="AJ3534" s="27"/>
      <c r="AK3534" s="76"/>
      <c r="AL3534" s="27"/>
      <c r="AM3534" s="76"/>
      <c r="AN3534" s="27"/>
    </row>
    <row r="3535" spans="31:40">
      <c r="AE3535" s="74"/>
      <c r="AF3535" s="27"/>
      <c r="AG3535" s="27"/>
      <c r="AH3535" s="75"/>
      <c r="AI3535" s="27"/>
      <c r="AJ3535" s="27"/>
      <c r="AK3535" s="76"/>
      <c r="AL3535" s="27"/>
      <c r="AM3535" s="76"/>
      <c r="AN3535" s="27"/>
    </row>
    <row r="3536" spans="31:40">
      <c r="AE3536" s="74"/>
      <c r="AF3536" s="27"/>
      <c r="AG3536" s="27"/>
      <c r="AH3536" s="75"/>
      <c r="AI3536" s="27"/>
      <c r="AJ3536" s="27"/>
      <c r="AK3536" s="76"/>
      <c r="AL3536" s="27"/>
      <c r="AM3536" s="76"/>
      <c r="AN3536" s="27"/>
    </row>
    <row r="3537" spans="31:40">
      <c r="AE3537" s="74"/>
      <c r="AF3537" s="27"/>
      <c r="AG3537" s="27"/>
      <c r="AH3537" s="75"/>
      <c r="AI3537" s="27"/>
      <c r="AJ3537" s="27"/>
      <c r="AK3537" s="76"/>
      <c r="AL3537" s="27"/>
      <c r="AM3537" s="76"/>
      <c r="AN3537" s="27"/>
    </row>
    <row r="3538" spans="31:40">
      <c r="AE3538" s="74"/>
      <c r="AF3538" s="27"/>
      <c r="AG3538" s="27"/>
      <c r="AH3538" s="75"/>
      <c r="AI3538" s="27"/>
      <c r="AJ3538" s="27"/>
      <c r="AK3538" s="76"/>
      <c r="AL3538" s="27"/>
      <c r="AM3538" s="76"/>
      <c r="AN3538" s="27"/>
    </row>
    <row r="3539" spans="31:40">
      <c r="AE3539" s="74"/>
      <c r="AF3539" s="27"/>
      <c r="AG3539" s="27"/>
      <c r="AH3539" s="75"/>
      <c r="AI3539" s="27"/>
      <c r="AJ3539" s="27"/>
      <c r="AK3539" s="76"/>
      <c r="AL3539" s="27"/>
      <c r="AM3539" s="76"/>
      <c r="AN3539" s="27"/>
    </row>
    <row r="3540" spans="31:40">
      <c r="AE3540" s="74"/>
      <c r="AF3540" s="27"/>
      <c r="AG3540" s="27"/>
      <c r="AH3540" s="75"/>
      <c r="AI3540" s="27"/>
      <c r="AJ3540" s="27"/>
      <c r="AK3540" s="76"/>
      <c r="AL3540" s="27"/>
      <c r="AM3540" s="76"/>
      <c r="AN3540" s="27"/>
    </row>
    <row r="3541" spans="31:40">
      <c r="AE3541" s="74"/>
      <c r="AF3541" s="27"/>
      <c r="AG3541" s="27"/>
      <c r="AH3541" s="75"/>
      <c r="AI3541" s="27"/>
      <c r="AJ3541" s="27"/>
      <c r="AK3541" s="76"/>
      <c r="AL3541" s="27"/>
      <c r="AM3541" s="76"/>
      <c r="AN3541" s="27"/>
    </row>
    <row r="3542" spans="31:40">
      <c r="AE3542" s="74"/>
      <c r="AF3542" s="27"/>
      <c r="AG3542" s="27"/>
      <c r="AH3542" s="75"/>
      <c r="AI3542" s="27"/>
      <c r="AJ3542" s="27"/>
      <c r="AK3542" s="76"/>
      <c r="AL3542" s="27"/>
      <c r="AM3542" s="76"/>
      <c r="AN3542" s="27"/>
    </row>
    <row r="3543" spans="31:40">
      <c r="AE3543" s="74"/>
      <c r="AF3543" s="27"/>
      <c r="AG3543" s="27"/>
      <c r="AH3543" s="75"/>
      <c r="AI3543" s="27"/>
      <c r="AJ3543" s="27"/>
      <c r="AK3543" s="76"/>
      <c r="AL3543" s="27"/>
      <c r="AM3543" s="76"/>
      <c r="AN3543" s="27"/>
    </row>
    <row r="3544" spans="31:40">
      <c r="AE3544" s="74"/>
      <c r="AF3544" s="27"/>
      <c r="AG3544" s="27"/>
      <c r="AH3544" s="75"/>
      <c r="AI3544" s="27"/>
      <c r="AJ3544" s="27"/>
      <c r="AK3544" s="76"/>
      <c r="AL3544" s="27"/>
      <c r="AM3544" s="76"/>
      <c r="AN3544" s="27"/>
    </row>
    <row r="3545" spans="31:40">
      <c r="AE3545" s="74"/>
      <c r="AF3545" s="27"/>
      <c r="AG3545" s="27"/>
      <c r="AH3545" s="75"/>
      <c r="AI3545" s="27"/>
      <c r="AJ3545" s="27"/>
      <c r="AK3545" s="76"/>
      <c r="AL3545" s="27"/>
      <c r="AM3545" s="76"/>
      <c r="AN3545" s="27"/>
    </row>
    <row r="3546" spans="31:40">
      <c r="AE3546" s="74"/>
      <c r="AF3546" s="27"/>
      <c r="AG3546" s="27"/>
      <c r="AH3546" s="75"/>
      <c r="AI3546" s="27"/>
      <c r="AJ3546" s="27"/>
      <c r="AK3546" s="76"/>
      <c r="AL3546" s="27"/>
      <c r="AM3546" s="76"/>
      <c r="AN3546" s="27"/>
    </row>
    <row r="3547" spans="31:40">
      <c r="AE3547" s="74"/>
      <c r="AF3547" s="27"/>
      <c r="AG3547" s="27"/>
      <c r="AH3547" s="75"/>
      <c r="AI3547" s="27"/>
      <c r="AJ3547" s="27"/>
      <c r="AK3547" s="76"/>
      <c r="AL3547" s="27"/>
      <c r="AM3547" s="76"/>
      <c r="AN3547" s="27"/>
    </row>
    <row r="3548" spans="31:40">
      <c r="AE3548" s="74"/>
      <c r="AF3548" s="27"/>
      <c r="AG3548" s="27"/>
      <c r="AH3548" s="75"/>
      <c r="AI3548" s="27"/>
      <c r="AJ3548" s="27"/>
      <c r="AK3548" s="76"/>
      <c r="AL3548" s="27"/>
      <c r="AM3548" s="76"/>
      <c r="AN3548" s="27"/>
    </row>
    <row r="3549" spans="31:40">
      <c r="AE3549" s="74"/>
      <c r="AF3549" s="27"/>
      <c r="AG3549" s="27"/>
      <c r="AH3549" s="75"/>
      <c r="AI3549" s="27"/>
      <c r="AJ3549" s="27"/>
      <c r="AK3549" s="76"/>
      <c r="AL3549" s="27"/>
      <c r="AM3549" s="76"/>
      <c r="AN3549" s="27"/>
    </row>
    <row r="3550" spans="31:40">
      <c r="AE3550" s="74"/>
      <c r="AF3550" s="27"/>
      <c r="AG3550" s="27"/>
      <c r="AH3550" s="75"/>
      <c r="AI3550" s="27"/>
      <c r="AJ3550" s="27"/>
      <c r="AK3550" s="76"/>
      <c r="AL3550" s="27"/>
      <c r="AM3550" s="76"/>
      <c r="AN3550" s="27"/>
    </row>
    <row r="3551" spans="31:40">
      <c r="AE3551" s="74"/>
      <c r="AF3551" s="27"/>
      <c r="AG3551" s="27"/>
      <c r="AH3551" s="75"/>
      <c r="AI3551" s="27"/>
      <c r="AJ3551" s="27"/>
      <c r="AK3551" s="76"/>
      <c r="AL3551" s="27"/>
      <c r="AM3551" s="76"/>
      <c r="AN3551" s="27"/>
    </row>
    <row r="3552" spans="31:40">
      <c r="AE3552" s="74"/>
      <c r="AF3552" s="27"/>
      <c r="AG3552" s="27"/>
      <c r="AH3552" s="75"/>
      <c r="AI3552" s="27"/>
      <c r="AJ3552" s="27"/>
      <c r="AK3552" s="76"/>
      <c r="AL3552" s="27"/>
      <c r="AM3552" s="76"/>
      <c r="AN3552" s="27"/>
    </row>
    <row r="3553" spans="31:40">
      <c r="AE3553" s="74"/>
      <c r="AF3553" s="27"/>
      <c r="AG3553" s="27"/>
      <c r="AH3553" s="75"/>
      <c r="AI3553" s="27"/>
      <c r="AJ3553" s="27"/>
      <c r="AK3553" s="76"/>
      <c r="AL3553" s="27"/>
      <c r="AM3553" s="76"/>
      <c r="AN3553" s="27"/>
    </row>
    <row r="3554" spans="31:40">
      <c r="AE3554" s="74"/>
      <c r="AF3554" s="27"/>
      <c r="AG3554" s="27"/>
      <c r="AH3554" s="75"/>
      <c r="AI3554" s="27"/>
      <c r="AJ3554" s="27"/>
      <c r="AK3554" s="76"/>
      <c r="AL3554" s="27"/>
      <c r="AM3554" s="76"/>
      <c r="AN3554" s="27"/>
    </row>
    <row r="3555" spans="31:40">
      <c r="AE3555" s="74"/>
      <c r="AF3555" s="27"/>
      <c r="AG3555" s="27"/>
      <c r="AH3555" s="75"/>
      <c r="AI3555" s="27"/>
      <c r="AJ3555" s="27"/>
      <c r="AK3555" s="76"/>
      <c r="AL3555" s="27"/>
      <c r="AM3555" s="76"/>
      <c r="AN3555" s="27"/>
    </row>
    <row r="3556" spans="31:40">
      <c r="AE3556" s="74"/>
      <c r="AF3556" s="27"/>
      <c r="AG3556" s="27"/>
      <c r="AH3556" s="75"/>
      <c r="AI3556" s="27"/>
      <c r="AJ3556" s="27"/>
      <c r="AK3556" s="76"/>
      <c r="AL3556" s="27"/>
      <c r="AM3556" s="76"/>
      <c r="AN3556" s="27"/>
    </row>
    <row r="3557" spans="31:40">
      <c r="AE3557" s="74"/>
      <c r="AF3557" s="27"/>
      <c r="AG3557" s="27"/>
      <c r="AH3557" s="75"/>
      <c r="AI3557" s="27"/>
      <c r="AJ3557" s="27"/>
      <c r="AK3557" s="76"/>
      <c r="AL3557" s="27"/>
      <c r="AM3557" s="76"/>
      <c r="AN3557" s="27"/>
    </row>
    <row r="3558" spans="31:40">
      <c r="AE3558" s="74"/>
      <c r="AF3558" s="27"/>
      <c r="AG3558" s="27"/>
      <c r="AH3558" s="75"/>
      <c r="AI3558" s="27"/>
      <c r="AJ3558" s="27"/>
      <c r="AK3558" s="76"/>
      <c r="AL3558" s="27"/>
      <c r="AM3558" s="76"/>
      <c r="AN3558" s="27"/>
    </row>
    <row r="3559" spans="31:40">
      <c r="AE3559" s="74"/>
      <c r="AF3559" s="27"/>
      <c r="AG3559" s="27"/>
      <c r="AH3559" s="75"/>
      <c r="AI3559" s="27"/>
      <c r="AJ3559" s="27"/>
      <c r="AK3559" s="76"/>
      <c r="AL3559" s="27"/>
      <c r="AM3559" s="76"/>
      <c r="AN3559" s="27"/>
    </row>
    <row r="3560" spans="31:40">
      <c r="AE3560" s="74"/>
      <c r="AF3560" s="27"/>
      <c r="AG3560" s="27"/>
      <c r="AH3560" s="75"/>
      <c r="AI3560" s="27"/>
      <c r="AJ3560" s="27"/>
      <c r="AK3560" s="76"/>
      <c r="AL3560" s="27"/>
      <c r="AM3560" s="76"/>
      <c r="AN3560" s="27"/>
    </row>
    <row r="3561" spans="31:40">
      <c r="AE3561" s="74"/>
      <c r="AF3561" s="27"/>
      <c r="AG3561" s="27"/>
      <c r="AH3561" s="75"/>
      <c r="AI3561" s="27"/>
      <c r="AJ3561" s="27"/>
      <c r="AK3561" s="76"/>
      <c r="AL3561" s="27"/>
      <c r="AM3561" s="76"/>
      <c r="AN3561" s="27"/>
    </row>
    <row r="3562" spans="31:40">
      <c r="AE3562" s="74"/>
      <c r="AF3562" s="27"/>
      <c r="AG3562" s="27"/>
      <c r="AH3562" s="75"/>
      <c r="AI3562" s="27"/>
      <c r="AJ3562" s="27"/>
      <c r="AK3562" s="76"/>
      <c r="AL3562" s="27"/>
      <c r="AM3562" s="76"/>
      <c r="AN3562" s="27"/>
    </row>
    <row r="3563" spans="31:40">
      <c r="AE3563" s="74"/>
      <c r="AF3563" s="27"/>
      <c r="AG3563" s="27"/>
      <c r="AH3563" s="75"/>
      <c r="AI3563" s="27"/>
      <c r="AJ3563" s="27"/>
      <c r="AK3563" s="76"/>
      <c r="AL3563" s="27"/>
      <c r="AM3563" s="76"/>
      <c r="AN3563" s="27"/>
    </row>
    <row r="3564" spans="31:40">
      <c r="AE3564" s="74"/>
      <c r="AF3564" s="27"/>
      <c r="AG3564" s="27"/>
      <c r="AH3564" s="75"/>
      <c r="AI3564" s="27"/>
      <c r="AJ3564" s="27"/>
      <c r="AK3564" s="76"/>
      <c r="AL3564" s="27"/>
      <c r="AM3564" s="76"/>
      <c r="AN3564" s="27"/>
    </row>
    <row r="3565" spans="31:40">
      <c r="AE3565" s="74"/>
      <c r="AF3565" s="27"/>
      <c r="AG3565" s="27"/>
      <c r="AH3565" s="75"/>
      <c r="AI3565" s="27"/>
      <c r="AJ3565" s="27"/>
      <c r="AK3565" s="76"/>
      <c r="AL3565" s="27"/>
      <c r="AM3565" s="76"/>
      <c r="AN3565" s="27"/>
    </row>
    <row r="3566" spans="31:40">
      <c r="AE3566" s="74"/>
      <c r="AF3566" s="27"/>
      <c r="AG3566" s="27"/>
      <c r="AH3566" s="75"/>
      <c r="AI3566" s="27"/>
      <c r="AJ3566" s="27"/>
      <c r="AK3566" s="76"/>
      <c r="AL3566" s="27"/>
      <c r="AM3566" s="76"/>
      <c r="AN3566" s="27"/>
    </row>
    <row r="3567" spans="31:40">
      <c r="AE3567" s="74"/>
      <c r="AF3567" s="27"/>
      <c r="AG3567" s="27"/>
      <c r="AH3567" s="75"/>
      <c r="AI3567" s="27"/>
      <c r="AJ3567" s="27"/>
      <c r="AK3567" s="76"/>
      <c r="AL3567" s="27"/>
      <c r="AM3567" s="76"/>
      <c r="AN3567" s="27"/>
    </row>
    <row r="3568" spans="31:40">
      <c r="AE3568" s="74"/>
      <c r="AF3568" s="27"/>
      <c r="AG3568" s="27"/>
      <c r="AH3568" s="75"/>
      <c r="AI3568" s="27"/>
      <c r="AJ3568" s="27"/>
      <c r="AK3568" s="76"/>
      <c r="AL3568" s="27"/>
      <c r="AM3568" s="76"/>
      <c r="AN3568" s="27"/>
    </row>
    <row r="3569" spans="31:40">
      <c r="AE3569" s="74"/>
      <c r="AF3569" s="27"/>
      <c r="AG3569" s="27"/>
      <c r="AH3569" s="75"/>
      <c r="AI3569" s="27"/>
      <c r="AJ3569" s="27"/>
      <c r="AK3569" s="76"/>
      <c r="AL3569" s="27"/>
      <c r="AM3569" s="76"/>
      <c r="AN3569" s="27"/>
    </row>
    <row r="3570" spans="31:40">
      <c r="AE3570" s="74"/>
      <c r="AF3570" s="27"/>
      <c r="AG3570" s="27"/>
      <c r="AH3570" s="75"/>
      <c r="AI3570" s="27"/>
      <c r="AJ3570" s="27"/>
      <c r="AK3570" s="76"/>
      <c r="AL3570" s="27"/>
      <c r="AM3570" s="76"/>
      <c r="AN3570" s="27"/>
    </row>
    <row r="3571" spans="31:40">
      <c r="AE3571" s="74"/>
      <c r="AF3571" s="27"/>
      <c r="AG3571" s="27"/>
      <c r="AH3571" s="75"/>
      <c r="AI3571" s="27"/>
      <c r="AJ3571" s="27"/>
      <c r="AK3571" s="76"/>
      <c r="AL3571" s="27"/>
      <c r="AM3571" s="76"/>
      <c r="AN3571" s="27"/>
    </row>
    <row r="3572" spans="31:40">
      <c r="AE3572" s="74"/>
      <c r="AF3572" s="27"/>
      <c r="AG3572" s="27"/>
      <c r="AH3572" s="75"/>
      <c r="AI3572" s="27"/>
      <c r="AJ3572" s="27"/>
      <c r="AK3572" s="76"/>
      <c r="AL3572" s="27"/>
      <c r="AM3572" s="76"/>
      <c r="AN3572" s="27"/>
    </row>
    <row r="3573" spans="31:40">
      <c r="AE3573" s="74"/>
      <c r="AF3573" s="27"/>
      <c r="AG3573" s="27"/>
      <c r="AH3573" s="75"/>
      <c r="AI3573" s="27"/>
      <c r="AJ3573" s="27"/>
      <c r="AK3573" s="76"/>
      <c r="AL3573" s="27"/>
      <c r="AM3573" s="76"/>
      <c r="AN3573" s="27"/>
    </row>
    <row r="3574" spans="31:40">
      <c r="AE3574" s="74"/>
      <c r="AF3574" s="27"/>
      <c r="AG3574" s="27"/>
      <c r="AH3574" s="75"/>
      <c r="AI3574" s="27"/>
      <c r="AJ3574" s="27"/>
      <c r="AK3574" s="76"/>
      <c r="AL3574" s="27"/>
      <c r="AM3574" s="76"/>
      <c r="AN3574" s="27"/>
    </row>
    <row r="3575" spans="31:40">
      <c r="AE3575" s="74"/>
      <c r="AF3575" s="27"/>
      <c r="AG3575" s="27"/>
      <c r="AH3575" s="75"/>
      <c r="AI3575" s="27"/>
      <c r="AJ3575" s="27"/>
      <c r="AK3575" s="76"/>
      <c r="AL3575" s="27"/>
      <c r="AM3575" s="76"/>
      <c r="AN3575" s="27"/>
    </row>
    <row r="3576" spans="31:40">
      <c r="AE3576" s="74"/>
      <c r="AF3576" s="27"/>
      <c r="AG3576" s="27"/>
      <c r="AH3576" s="75"/>
      <c r="AI3576" s="27"/>
      <c r="AJ3576" s="27"/>
      <c r="AK3576" s="76"/>
      <c r="AL3576" s="27"/>
      <c r="AM3576" s="76"/>
      <c r="AN3576" s="27"/>
    </row>
    <row r="3577" spans="31:40">
      <c r="AE3577" s="74"/>
      <c r="AF3577" s="27"/>
      <c r="AG3577" s="27"/>
      <c r="AH3577" s="75"/>
      <c r="AI3577" s="27"/>
      <c r="AJ3577" s="27"/>
      <c r="AK3577" s="76"/>
      <c r="AL3577" s="27"/>
      <c r="AM3577" s="76"/>
      <c r="AN3577" s="27"/>
    </row>
    <row r="3578" spans="31:40">
      <c r="AE3578" s="74"/>
      <c r="AF3578" s="27"/>
      <c r="AG3578" s="27"/>
      <c r="AH3578" s="75"/>
      <c r="AI3578" s="27"/>
      <c r="AJ3578" s="27"/>
      <c r="AK3578" s="76"/>
      <c r="AL3578" s="27"/>
      <c r="AM3578" s="76"/>
      <c r="AN3578" s="27"/>
    </row>
    <row r="3579" spans="31:40">
      <c r="AE3579" s="74"/>
      <c r="AF3579" s="27"/>
      <c r="AG3579" s="27"/>
      <c r="AH3579" s="75"/>
      <c r="AI3579" s="27"/>
      <c r="AJ3579" s="27"/>
      <c r="AK3579" s="76"/>
      <c r="AL3579" s="27"/>
      <c r="AM3579" s="76"/>
      <c r="AN3579" s="27"/>
    </row>
    <row r="3580" spans="31:40">
      <c r="AE3580" s="74"/>
      <c r="AF3580" s="27"/>
      <c r="AG3580" s="27"/>
      <c r="AH3580" s="75"/>
      <c r="AI3580" s="27"/>
      <c r="AJ3580" s="27"/>
      <c r="AK3580" s="76"/>
      <c r="AL3580" s="27"/>
      <c r="AM3580" s="76"/>
      <c r="AN3580" s="27"/>
    </row>
    <row r="3581" spans="31:40">
      <c r="AE3581" s="74"/>
      <c r="AF3581" s="27"/>
      <c r="AG3581" s="27"/>
      <c r="AH3581" s="75"/>
      <c r="AI3581" s="27"/>
      <c r="AJ3581" s="27"/>
      <c r="AK3581" s="76"/>
      <c r="AL3581" s="27"/>
      <c r="AM3581" s="76"/>
      <c r="AN3581" s="27"/>
    </row>
    <row r="3582" spans="31:40">
      <c r="AE3582" s="74"/>
      <c r="AF3582" s="27"/>
      <c r="AG3582" s="27"/>
      <c r="AH3582" s="75"/>
      <c r="AI3582" s="27"/>
      <c r="AJ3582" s="27"/>
      <c r="AK3582" s="76"/>
      <c r="AL3582" s="27"/>
      <c r="AM3582" s="76"/>
      <c r="AN3582" s="27"/>
    </row>
    <row r="3583" spans="31:40">
      <c r="AE3583" s="74"/>
      <c r="AF3583" s="27"/>
      <c r="AG3583" s="27"/>
      <c r="AH3583" s="75"/>
      <c r="AI3583" s="27"/>
      <c r="AJ3583" s="27"/>
      <c r="AK3583" s="76"/>
      <c r="AL3583" s="27"/>
      <c r="AM3583" s="76"/>
      <c r="AN3583" s="27"/>
    </row>
    <row r="3584" spans="31:40">
      <c r="AE3584" s="74"/>
      <c r="AF3584" s="27"/>
      <c r="AG3584" s="27"/>
      <c r="AH3584" s="75"/>
      <c r="AI3584" s="27"/>
      <c r="AJ3584" s="27"/>
      <c r="AK3584" s="76"/>
      <c r="AL3584" s="27"/>
      <c r="AM3584" s="76"/>
      <c r="AN3584" s="27"/>
    </row>
    <row r="3585" spans="31:40">
      <c r="AE3585" s="74"/>
      <c r="AF3585" s="27"/>
      <c r="AG3585" s="27"/>
      <c r="AH3585" s="75"/>
      <c r="AI3585" s="27"/>
      <c r="AJ3585" s="27"/>
      <c r="AK3585" s="76"/>
      <c r="AL3585" s="27"/>
      <c r="AM3585" s="76"/>
      <c r="AN3585" s="27"/>
    </row>
    <row r="3586" spans="31:40">
      <c r="AE3586" s="74"/>
      <c r="AF3586" s="27"/>
      <c r="AG3586" s="27"/>
      <c r="AH3586" s="75"/>
      <c r="AI3586" s="27"/>
      <c r="AJ3586" s="27"/>
      <c r="AK3586" s="76"/>
      <c r="AL3586" s="27"/>
      <c r="AM3586" s="76"/>
      <c r="AN3586" s="27"/>
    </row>
    <row r="3587" spans="31:40">
      <c r="AE3587" s="74"/>
      <c r="AF3587" s="27"/>
      <c r="AG3587" s="27"/>
      <c r="AH3587" s="75"/>
      <c r="AI3587" s="27"/>
      <c r="AJ3587" s="27"/>
      <c r="AK3587" s="76"/>
      <c r="AL3587" s="27"/>
      <c r="AM3587" s="76"/>
      <c r="AN3587" s="27"/>
    </row>
    <row r="3588" spans="31:40">
      <c r="AE3588" s="74"/>
      <c r="AF3588" s="27"/>
      <c r="AG3588" s="27"/>
      <c r="AH3588" s="75"/>
      <c r="AI3588" s="27"/>
      <c r="AJ3588" s="27"/>
      <c r="AK3588" s="76"/>
      <c r="AL3588" s="27"/>
      <c r="AM3588" s="76"/>
      <c r="AN3588" s="27"/>
    </row>
    <row r="3589" spans="31:40">
      <c r="AE3589" s="74"/>
      <c r="AF3589" s="27"/>
      <c r="AG3589" s="27"/>
      <c r="AH3589" s="75"/>
      <c r="AI3589" s="27"/>
      <c r="AJ3589" s="27"/>
      <c r="AK3589" s="76"/>
      <c r="AL3589" s="27"/>
      <c r="AM3589" s="76"/>
      <c r="AN3589" s="27"/>
    </row>
    <row r="3590" spans="31:40">
      <c r="AE3590" s="74"/>
      <c r="AF3590" s="27"/>
      <c r="AG3590" s="27"/>
      <c r="AH3590" s="75"/>
      <c r="AI3590" s="27"/>
      <c r="AJ3590" s="27"/>
      <c r="AK3590" s="76"/>
      <c r="AL3590" s="27"/>
      <c r="AM3590" s="76"/>
      <c r="AN3590" s="27"/>
    </row>
    <row r="3591" spans="31:40">
      <c r="AE3591" s="74"/>
      <c r="AF3591" s="27"/>
      <c r="AG3591" s="27"/>
      <c r="AH3591" s="75"/>
      <c r="AI3591" s="27"/>
      <c r="AJ3591" s="27"/>
      <c r="AK3591" s="76"/>
      <c r="AL3591" s="27"/>
      <c r="AM3591" s="76"/>
      <c r="AN3591" s="27"/>
    </row>
    <row r="3592" spans="31:40">
      <c r="AE3592" s="74"/>
      <c r="AF3592" s="27"/>
      <c r="AG3592" s="27"/>
      <c r="AH3592" s="75"/>
      <c r="AI3592" s="27"/>
      <c r="AJ3592" s="27"/>
      <c r="AK3592" s="76"/>
      <c r="AL3592" s="27"/>
      <c r="AM3592" s="76"/>
      <c r="AN3592" s="27"/>
    </row>
    <row r="3593" spans="31:40">
      <c r="AE3593" s="74"/>
      <c r="AF3593" s="27"/>
      <c r="AG3593" s="27"/>
      <c r="AH3593" s="75"/>
      <c r="AI3593" s="27"/>
      <c r="AJ3593" s="27"/>
      <c r="AK3593" s="76"/>
      <c r="AL3593" s="27"/>
      <c r="AM3593" s="76"/>
      <c r="AN3593" s="27"/>
    </row>
    <row r="3594" spans="31:40">
      <c r="AE3594" s="74"/>
      <c r="AF3594" s="27"/>
      <c r="AG3594" s="27"/>
      <c r="AH3594" s="75"/>
      <c r="AI3594" s="27"/>
      <c r="AJ3594" s="27"/>
      <c r="AK3594" s="76"/>
      <c r="AL3594" s="27"/>
      <c r="AM3594" s="76"/>
      <c r="AN3594" s="27"/>
    </row>
    <row r="3595" spans="31:40">
      <c r="AE3595" s="74"/>
      <c r="AF3595" s="27"/>
      <c r="AG3595" s="27"/>
      <c r="AH3595" s="75"/>
      <c r="AI3595" s="27"/>
      <c r="AJ3595" s="27"/>
      <c r="AK3595" s="76"/>
      <c r="AL3595" s="27"/>
      <c r="AM3595" s="76"/>
      <c r="AN3595" s="27"/>
    </row>
    <row r="3596" spans="31:40">
      <c r="AE3596" s="74"/>
      <c r="AF3596" s="27"/>
      <c r="AG3596" s="27"/>
      <c r="AH3596" s="75"/>
      <c r="AI3596" s="27"/>
      <c r="AJ3596" s="27"/>
      <c r="AK3596" s="76"/>
      <c r="AL3596" s="27"/>
      <c r="AM3596" s="76"/>
      <c r="AN3596" s="27"/>
    </row>
    <row r="3597" spans="31:40">
      <c r="AE3597" s="74"/>
      <c r="AF3597" s="27"/>
      <c r="AG3597" s="27"/>
      <c r="AH3597" s="75"/>
      <c r="AI3597" s="27"/>
      <c r="AJ3597" s="27"/>
      <c r="AK3597" s="76"/>
      <c r="AL3597" s="27"/>
      <c r="AM3597" s="76"/>
      <c r="AN3597" s="27"/>
    </row>
    <row r="3598" spans="31:40">
      <c r="AE3598" s="74"/>
      <c r="AF3598" s="27"/>
      <c r="AG3598" s="27"/>
      <c r="AH3598" s="75"/>
      <c r="AI3598" s="27"/>
      <c r="AJ3598" s="27"/>
      <c r="AK3598" s="76"/>
      <c r="AL3598" s="27"/>
      <c r="AM3598" s="76"/>
      <c r="AN3598" s="27"/>
    </row>
    <row r="3599" spans="31:40">
      <c r="AE3599" s="74"/>
      <c r="AF3599" s="27"/>
      <c r="AG3599" s="27"/>
      <c r="AH3599" s="75"/>
      <c r="AI3599" s="27"/>
      <c r="AJ3599" s="27"/>
      <c r="AK3599" s="76"/>
      <c r="AL3599" s="27"/>
      <c r="AM3599" s="76"/>
      <c r="AN3599" s="27"/>
    </row>
    <row r="3600" spans="31:40">
      <c r="AE3600" s="74"/>
      <c r="AF3600" s="27"/>
      <c r="AG3600" s="27"/>
      <c r="AH3600" s="75"/>
      <c r="AI3600" s="27"/>
      <c r="AJ3600" s="27"/>
      <c r="AK3600" s="76"/>
      <c r="AL3600" s="27"/>
      <c r="AM3600" s="76"/>
      <c r="AN3600" s="27"/>
    </row>
    <row r="3601" spans="31:40">
      <c r="AE3601" s="74"/>
      <c r="AF3601" s="27"/>
      <c r="AG3601" s="27"/>
      <c r="AH3601" s="75"/>
      <c r="AI3601" s="27"/>
      <c r="AJ3601" s="27"/>
      <c r="AK3601" s="76"/>
      <c r="AL3601" s="27"/>
      <c r="AM3601" s="76"/>
      <c r="AN3601" s="27"/>
    </row>
    <row r="3602" spans="31:40">
      <c r="AE3602" s="74"/>
      <c r="AF3602" s="27"/>
      <c r="AG3602" s="27"/>
      <c r="AH3602" s="75"/>
      <c r="AI3602" s="27"/>
      <c r="AJ3602" s="27"/>
      <c r="AK3602" s="76"/>
      <c r="AL3602" s="27"/>
      <c r="AM3602" s="76"/>
      <c r="AN3602" s="27"/>
    </row>
    <row r="3603" spans="31:40">
      <c r="AE3603" s="74"/>
      <c r="AF3603" s="27"/>
      <c r="AG3603" s="27"/>
      <c r="AH3603" s="75"/>
      <c r="AI3603" s="27"/>
      <c r="AJ3603" s="27"/>
      <c r="AK3603" s="76"/>
      <c r="AL3603" s="27"/>
      <c r="AM3603" s="76"/>
      <c r="AN3603" s="27"/>
    </row>
    <row r="3604" spans="31:40">
      <c r="AE3604" s="74"/>
      <c r="AF3604" s="27"/>
      <c r="AG3604" s="27"/>
      <c r="AH3604" s="75"/>
      <c r="AI3604" s="27"/>
      <c r="AJ3604" s="27"/>
      <c r="AK3604" s="76"/>
      <c r="AL3604" s="27"/>
      <c r="AM3604" s="76"/>
      <c r="AN3604" s="27"/>
    </row>
    <row r="3605" spans="31:40">
      <c r="AE3605" s="74"/>
      <c r="AF3605" s="27"/>
      <c r="AG3605" s="27"/>
      <c r="AH3605" s="75"/>
      <c r="AI3605" s="27"/>
      <c r="AJ3605" s="27"/>
      <c r="AK3605" s="76"/>
      <c r="AL3605" s="27"/>
      <c r="AM3605" s="76"/>
      <c r="AN3605" s="27"/>
    </row>
    <row r="3606" spans="31:40">
      <c r="AE3606" s="74"/>
      <c r="AF3606" s="27"/>
      <c r="AG3606" s="27"/>
      <c r="AH3606" s="75"/>
      <c r="AI3606" s="27"/>
      <c r="AJ3606" s="27"/>
      <c r="AK3606" s="76"/>
      <c r="AL3606" s="27"/>
      <c r="AM3606" s="76"/>
      <c r="AN3606" s="27"/>
    </row>
    <row r="3607" spans="31:40">
      <c r="AE3607" s="74"/>
      <c r="AF3607" s="27"/>
      <c r="AG3607" s="27"/>
      <c r="AH3607" s="75"/>
      <c r="AI3607" s="27"/>
      <c r="AJ3607" s="27"/>
      <c r="AK3607" s="76"/>
      <c r="AL3607" s="27"/>
      <c r="AM3607" s="76"/>
      <c r="AN3607" s="27"/>
    </row>
    <row r="3608" spans="31:40">
      <c r="AE3608" s="74"/>
      <c r="AF3608" s="27"/>
      <c r="AG3608" s="27"/>
      <c r="AH3608" s="75"/>
      <c r="AI3608" s="27"/>
      <c r="AJ3608" s="27"/>
      <c r="AK3608" s="76"/>
      <c r="AL3608" s="27"/>
      <c r="AM3608" s="76"/>
      <c r="AN3608" s="27"/>
    </row>
    <row r="3609" spans="31:40">
      <c r="AE3609" s="74"/>
      <c r="AF3609" s="27"/>
      <c r="AG3609" s="27"/>
      <c r="AH3609" s="75"/>
      <c r="AI3609" s="27"/>
      <c r="AJ3609" s="27"/>
      <c r="AK3609" s="76"/>
      <c r="AL3609" s="27"/>
      <c r="AM3609" s="76"/>
      <c r="AN3609" s="27"/>
    </row>
    <row r="3610" spans="31:40">
      <c r="AE3610" s="74"/>
      <c r="AF3610" s="27"/>
      <c r="AG3610" s="27"/>
      <c r="AH3610" s="75"/>
      <c r="AI3610" s="27"/>
      <c r="AJ3610" s="27"/>
      <c r="AK3610" s="76"/>
      <c r="AL3610" s="27"/>
      <c r="AM3610" s="76"/>
      <c r="AN3610" s="27"/>
    </row>
    <row r="3611" spans="31:40">
      <c r="AE3611" s="74"/>
      <c r="AF3611" s="27"/>
      <c r="AG3611" s="27"/>
      <c r="AH3611" s="75"/>
      <c r="AI3611" s="27"/>
      <c r="AJ3611" s="27"/>
      <c r="AK3611" s="76"/>
      <c r="AL3611" s="27"/>
      <c r="AM3611" s="76"/>
      <c r="AN3611" s="27"/>
    </row>
    <row r="3612" spans="31:40">
      <c r="AE3612" s="74"/>
      <c r="AF3612" s="27"/>
      <c r="AG3612" s="27"/>
      <c r="AH3612" s="75"/>
      <c r="AI3612" s="27"/>
      <c r="AJ3612" s="27"/>
      <c r="AK3612" s="76"/>
      <c r="AL3612" s="27"/>
      <c r="AM3612" s="76"/>
      <c r="AN3612" s="27"/>
    </row>
    <row r="3613" spans="31:40">
      <c r="AE3613" s="74"/>
      <c r="AF3613" s="27"/>
      <c r="AG3613" s="27"/>
      <c r="AH3613" s="75"/>
      <c r="AI3613" s="27"/>
      <c r="AJ3613" s="27"/>
      <c r="AK3613" s="76"/>
      <c r="AL3613" s="27"/>
      <c r="AM3613" s="76"/>
      <c r="AN3613" s="27"/>
    </row>
    <row r="3614" spans="31:40">
      <c r="AE3614" s="74"/>
      <c r="AF3614" s="27"/>
      <c r="AG3614" s="27"/>
      <c r="AH3614" s="75"/>
      <c r="AI3614" s="27"/>
      <c r="AJ3614" s="27"/>
      <c r="AK3614" s="76"/>
      <c r="AL3614" s="27"/>
      <c r="AM3614" s="76"/>
      <c r="AN3614" s="27"/>
    </row>
    <row r="3615" spans="31:40">
      <c r="AE3615" s="74"/>
      <c r="AF3615" s="27"/>
      <c r="AG3615" s="27"/>
      <c r="AH3615" s="75"/>
      <c r="AI3615" s="27"/>
      <c r="AJ3615" s="27"/>
      <c r="AK3615" s="76"/>
      <c r="AL3615" s="27"/>
      <c r="AM3615" s="76"/>
      <c r="AN3615" s="27"/>
    </row>
    <row r="3616" spans="31:40">
      <c r="AE3616" s="74"/>
      <c r="AF3616" s="27"/>
      <c r="AG3616" s="27"/>
      <c r="AH3616" s="75"/>
      <c r="AI3616" s="27"/>
      <c r="AJ3616" s="27"/>
      <c r="AK3616" s="76"/>
      <c r="AL3616" s="27"/>
      <c r="AM3616" s="76"/>
      <c r="AN3616" s="27"/>
    </row>
    <row r="3617" spans="31:40">
      <c r="AE3617" s="74"/>
      <c r="AF3617" s="27"/>
      <c r="AG3617" s="27"/>
      <c r="AH3617" s="75"/>
      <c r="AI3617" s="27"/>
      <c r="AJ3617" s="27"/>
      <c r="AK3617" s="76"/>
      <c r="AL3617" s="27"/>
      <c r="AM3617" s="76"/>
      <c r="AN3617" s="27"/>
    </row>
    <row r="3618" spans="31:40">
      <c r="AE3618" s="74"/>
      <c r="AF3618" s="27"/>
      <c r="AG3618" s="27"/>
      <c r="AH3618" s="75"/>
      <c r="AI3618" s="27"/>
      <c r="AJ3618" s="27"/>
      <c r="AK3618" s="76"/>
      <c r="AL3618" s="27"/>
      <c r="AM3618" s="76"/>
      <c r="AN3618" s="27"/>
    </row>
    <row r="3619" spans="31:40">
      <c r="AE3619" s="74"/>
      <c r="AF3619" s="27"/>
      <c r="AG3619" s="27"/>
      <c r="AH3619" s="75"/>
      <c r="AI3619" s="27"/>
      <c r="AJ3619" s="27"/>
      <c r="AK3619" s="76"/>
      <c r="AL3619" s="27"/>
      <c r="AM3619" s="76"/>
      <c r="AN3619" s="27"/>
    </row>
    <row r="3620" spans="31:40">
      <c r="AE3620" s="74"/>
      <c r="AF3620" s="27"/>
      <c r="AG3620" s="27"/>
      <c r="AH3620" s="75"/>
      <c r="AI3620" s="27"/>
      <c r="AJ3620" s="27"/>
      <c r="AK3620" s="76"/>
      <c r="AL3620" s="27"/>
      <c r="AM3620" s="76"/>
      <c r="AN3620" s="27"/>
    </row>
    <row r="3621" spans="31:40">
      <c r="AE3621" s="74"/>
      <c r="AF3621" s="27"/>
      <c r="AG3621" s="27"/>
      <c r="AH3621" s="75"/>
      <c r="AI3621" s="27"/>
      <c r="AJ3621" s="27"/>
      <c r="AK3621" s="76"/>
      <c r="AL3621" s="27"/>
      <c r="AM3621" s="76"/>
      <c r="AN3621" s="27"/>
    </row>
    <row r="3622" spans="31:40">
      <c r="AE3622" s="74"/>
      <c r="AF3622" s="27"/>
      <c r="AG3622" s="27"/>
      <c r="AH3622" s="75"/>
      <c r="AI3622" s="27"/>
      <c r="AJ3622" s="27"/>
      <c r="AK3622" s="76"/>
      <c r="AL3622" s="27"/>
      <c r="AM3622" s="76"/>
      <c r="AN3622" s="27"/>
    </row>
    <row r="3623" spans="31:40">
      <c r="AE3623" s="74"/>
      <c r="AF3623" s="27"/>
      <c r="AG3623" s="27"/>
      <c r="AH3623" s="75"/>
      <c r="AI3623" s="27"/>
      <c r="AJ3623" s="27"/>
      <c r="AK3623" s="76"/>
      <c r="AL3623" s="27"/>
      <c r="AM3623" s="76"/>
      <c r="AN3623" s="27"/>
    </row>
    <row r="3624" spans="31:40">
      <c r="AE3624" s="74"/>
      <c r="AF3624" s="27"/>
      <c r="AG3624" s="27"/>
      <c r="AH3624" s="75"/>
      <c r="AI3624" s="27"/>
      <c r="AJ3624" s="27"/>
      <c r="AK3624" s="76"/>
      <c r="AL3624" s="27"/>
      <c r="AM3624" s="76"/>
      <c r="AN3624" s="27"/>
    </row>
    <row r="3625" spans="31:40">
      <c r="AE3625" s="74"/>
      <c r="AF3625" s="27"/>
      <c r="AG3625" s="27"/>
      <c r="AH3625" s="75"/>
      <c r="AI3625" s="27"/>
      <c r="AJ3625" s="27"/>
      <c r="AK3625" s="76"/>
      <c r="AL3625" s="27"/>
      <c r="AM3625" s="76"/>
      <c r="AN3625" s="27"/>
    </row>
    <row r="3626" spans="31:40">
      <c r="AE3626" s="74"/>
      <c r="AF3626" s="27"/>
      <c r="AG3626" s="27"/>
      <c r="AH3626" s="75"/>
      <c r="AI3626" s="27"/>
      <c r="AJ3626" s="27"/>
      <c r="AK3626" s="76"/>
      <c r="AL3626" s="27"/>
      <c r="AM3626" s="76"/>
      <c r="AN3626" s="27"/>
    </row>
    <row r="3627" spans="31:40">
      <c r="AE3627" s="74"/>
      <c r="AF3627" s="27"/>
      <c r="AG3627" s="27"/>
      <c r="AH3627" s="75"/>
      <c r="AI3627" s="27"/>
      <c r="AJ3627" s="27"/>
      <c r="AK3627" s="76"/>
      <c r="AL3627" s="27"/>
      <c r="AM3627" s="76"/>
      <c r="AN3627" s="27"/>
    </row>
    <row r="3628" spans="31:40">
      <c r="AE3628" s="74"/>
      <c r="AF3628" s="27"/>
      <c r="AG3628" s="27"/>
      <c r="AH3628" s="75"/>
      <c r="AI3628" s="27"/>
      <c r="AJ3628" s="27"/>
      <c r="AK3628" s="76"/>
      <c r="AL3628" s="27"/>
      <c r="AM3628" s="76"/>
      <c r="AN3628" s="27"/>
    </row>
    <row r="3629" spans="31:40">
      <c r="AE3629" s="74"/>
      <c r="AF3629" s="27"/>
      <c r="AG3629" s="27"/>
      <c r="AH3629" s="75"/>
      <c r="AI3629" s="27"/>
      <c r="AJ3629" s="27"/>
      <c r="AK3629" s="76"/>
      <c r="AL3629" s="27"/>
      <c r="AM3629" s="76"/>
      <c r="AN3629" s="27"/>
    </row>
    <row r="3630" spans="31:40">
      <c r="AE3630" s="74"/>
      <c r="AF3630" s="27"/>
      <c r="AG3630" s="27"/>
      <c r="AH3630" s="75"/>
      <c r="AI3630" s="27"/>
      <c r="AJ3630" s="27"/>
      <c r="AK3630" s="76"/>
      <c r="AL3630" s="27"/>
      <c r="AM3630" s="76"/>
      <c r="AN3630" s="27"/>
    </row>
    <row r="3631" spans="31:40">
      <c r="AE3631" s="74"/>
      <c r="AF3631" s="27"/>
      <c r="AG3631" s="27"/>
      <c r="AH3631" s="75"/>
      <c r="AI3631" s="27"/>
      <c r="AJ3631" s="27"/>
      <c r="AK3631" s="76"/>
      <c r="AL3631" s="27"/>
      <c r="AM3631" s="76"/>
      <c r="AN3631" s="27"/>
    </row>
    <row r="3632" spans="31:40">
      <c r="AE3632" s="74"/>
      <c r="AF3632" s="27"/>
      <c r="AG3632" s="27"/>
      <c r="AH3632" s="75"/>
      <c r="AI3632" s="27"/>
      <c r="AJ3632" s="27"/>
      <c r="AK3632" s="76"/>
      <c r="AL3632" s="27"/>
      <c r="AM3632" s="76"/>
      <c r="AN3632" s="27"/>
    </row>
    <row r="3633" spans="31:40">
      <c r="AE3633" s="74"/>
      <c r="AF3633" s="27"/>
      <c r="AG3633" s="27"/>
      <c r="AH3633" s="75"/>
      <c r="AI3633" s="27"/>
      <c r="AJ3633" s="27"/>
      <c r="AK3633" s="76"/>
      <c r="AL3633" s="27"/>
      <c r="AM3633" s="76"/>
      <c r="AN3633" s="27"/>
    </row>
    <row r="3634" spans="31:40">
      <c r="AE3634" s="74"/>
      <c r="AF3634" s="27"/>
      <c r="AG3634" s="27"/>
      <c r="AH3634" s="75"/>
      <c r="AI3634" s="27"/>
      <c r="AJ3634" s="27"/>
      <c r="AK3634" s="76"/>
      <c r="AL3634" s="27"/>
      <c r="AM3634" s="76"/>
      <c r="AN3634" s="27"/>
    </row>
    <row r="3635" spans="31:40">
      <c r="AE3635" s="74"/>
      <c r="AF3635" s="27"/>
      <c r="AG3635" s="27"/>
      <c r="AH3635" s="75"/>
      <c r="AI3635" s="27"/>
      <c r="AJ3635" s="27"/>
      <c r="AK3635" s="76"/>
      <c r="AL3635" s="27"/>
      <c r="AM3635" s="76"/>
      <c r="AN3635" s="27"/>
    </row>
    <row r="3636" spans="31:40">
      <c r="AE3636" s="74"/>
      <c r="AF3636" s="27"/>
      <c r="AG3636" s="27"/>
      <c r="AH3636" s="75"/>
      <c r="AI3636" s="27"/>
      <c r="AJ3636" s="27"/>
      <c r="AK3636" s="76"/>
      <c r="AL3636" s="27"/>
      <c r="AM3636" s="76"/>
      <c r="AN3636" s="27"/>
    </row>
    <row r="3637" spans="31:40">
      <c r="AE3637" s="74"/>
      <c r="AF3637" s="27"/>
      <c r="AG3637" s="27"/>
      <c r="AH3637" s="75"/>
      <c r="AI3637" s="27"/>
      <c r="AJ3637" s="27"/>
      <c r="AK3637" s="76"/>
      <c r="AL3637" s="27"/>
      <c r="AM3637" s="76"/>
      <c r="AN3637" s="27"/>
    </row>
    <row r="3638" spans="31:40">
      <c r="AE3638" s="74"/>
      <c r="AF3638" s="27"/>
      <c r="AG3638" s="27"/>
      <c r="AH3638" s="75"/>
      <c r="AI3638" s="27"/>
      <c r="AJ3638" s="27"/>
      <c r="AK3638" s="76"/>
      <c r="AL3638" s="27"/>
      <c r="AM3638" s="76"/>
      <c r="AN3638" s="27"/>
    </row>
    <row r="3639" spans="31:40">
      <c r="AE3639" s="74"/>
      <c r="AF3639" s="27"/>
      <c r="AG3639" s="27"/>
      <c r="AH3639" s="75"/>
      <c r="AI3639" s="27"/>
      <c r="AJ3639" s="27"/>
      <c r="AK3639" s="76"/>
      <c r="AL3639" s="27"/>
      <c r="AM3639" s="76"/>
      <c r="AN3639" s="27"/>
    </row>
    <row r="3640" spans="31:40">
      <c r="AE3640" s="74"/>
      <c r="AF3640" s="27"/>
      <c r="AG3640" s="27"/>
      <c r="AH3640" s="75"/>
      <c r="AI3640" s="27"/>
      <c r="AJ3640" s="27"/>
      <c r="AK3640" s="76"/>
      <c r="AL3640" s="27"/>
      <c r="AM3640" s="76"/>
      <c r="AN3640" s="27"/>
    </row>
    <row r="3641" spans="31:40">
      <c r="AE3641" s="74"/>
      <c r="AF3641" s="27"/>
      <c r="AG3641" s="27"/>
      <c r="AH3641" s="75"/>
      <c r="AI3641" s="27"/>
      <c r="AJ3641" s="27"/>
      <c r="AK3641" s="76"/>
      <c r="AL3641" s="27"/>
      <c r="AM3641" s="76"/>
      <c r="AN3641" s="27"/>
    </row>
    <row r="3642" spans="31:40">
      <c r="AE3642" s="74"/>
      <c r="AF3642" s="27"/>
      <c r="AG3642" s="27"/>
      <c r="AH3642" s="75"/>
      <c r="AI3642" s="27"/>
      <c r="AJ3642" s="27"/>
      <c r="AK3642" s="76"/>
      <c r="AL3642" s="27"/>
      <c r="AM3642" s="76"/>
      <c r="AN3642" s="27"/>
    </row>
    <row r="3643" spans="31:40">
      <c r="AE3643" s="74"/>
      <c r="AF3643" s="27"/>
      <c r="AG3643" s="27"/>
      <c r="AH3643" s="75"/>
      <c r="AI3643" s="27"/>
      <c r="AJ3643" s="27"/>
      <c r="AK3643" s="76"/>
      <c r="AL3643" s="27"/>
      <c r="AM3643" s="76"/>
      <c r="AN3643" s="27"/>
    </row>
    <row r="3644" spans="31:40">
      <c r="AE3644" s="74"/>
      <c r="AF3644" s="27"/>
      <c r="AG3644" s="27"/>
      <c r="AH3644" s="75"/>
      <c r="AI3644" s="27"/>
      <c r="AJ3644" s="27"/>
      <c r="AK3644" s="76"/>
      <c r="AL3644" s="27"/>
      <c r="AM3644" s="76"/>
      <c r="AN3644" s="27"/>
    </row>
    <row r="3645" spans="31:40">
      <c r="AE3645" s="74"/>
      <c r="AF3645" s="27"/>
      <c r="AG3645" s="27"/>
      <c r="AH3645" s="75"/>
      <c r="AI3645" s="27"/>
      <c r="AJ3645" s="27"/>
      <c r="AK3645" s="76"/>
      <c r="AL3645" s="27"/>
      <c r="AM3645" s="76"/>
      <c r="AN3645" s="27"/>
    </row>
    <row r="3646" spans="31:40">
      <c r="AE3646" s="74"/>
      <c r="AF3646" s="27"/>
      <c r="AG3646" s="27"/>
      <c r="AH3646" s="75"/>
      <c r="AI3646" s="27"/>
      <c r="AJ3646" s="27"/>
      <c r="AK3646" s="76"/>
      <c r="AL3646" s="27"/>
      <c r="AM3646" s="76"/>
      <c r="AN3646" s="27"/>
    </row>
    <row r="3647" spans="31:40">
      <c r="AE3647" s="74"/>
      <c r="AF3647" s="27"/>
      <c r="AG3647" s="27"/>
      <c r="AH3647" s="75"/>
      <c r="AI3647" s="27"/>
      <c r="AJ3647" s="27"/>
      <c r="AK3647" s="76"/>
      <c r="AL3647" s="27"/>
      <c r="AM3647" s="76"/>
      <c r="AN3647" s="27"/>
    </row>
    <row r="3648" spans="31:40">
      <c r="AE3648" s="74"/>
      <c r="AF3648" s="27"/>
      <c r="AG3648" s="27"/>
      <c r="AH3648" s="75"/>
      <c r="AI3648" s="27"/>
      <c r="AJ3648" s="27"/>
      <c r="AK3648" s="76"/>
      <c r="AL3648" s="27"/>
      <c r="AM3648" s="76"/>
      <c r="AN3648" s="27"/>
    </row>
    <row r="3649" spans="31:40">
      <c r="AE3649" s="74"/>
      <c r="AF3649" s="27"/>
      <c r="AG3649" s="27"/>
      <c r="AH3649" s="75"/>
      <c r="AI3649" s="27"/>
      <c r="AJ3649" s="27"/>
      <c r="AK3649" s="76"/>
      <c r="AL3649" s="27"/>
      <c r="AM3649" s="76"/>
      <c r="AN3649" s="27"/>
    </row>
    <row r="3650" spans="31:40">
      <c r="AE3650" s="74"/>
      <c r="AF3650" s="27"/>
      <c r="AG3650" s="27"/>
      <c r="AH3650" s="75"/>
      <c r="AI3650" s="27"/>
      <c r="AJ3650" s="27"/>
      <c r="AK3650" s="76"/>
      <c r="AL3650" s="27"/>
      <c r="AM3650" s="76"/>
      <c r="AN3650" s="27"/>
    </row>
    <row r="3651" spans="31:40">
      <c r="AE3651" s="74"/>
      <c r="AF3651" s="27"/>
      <c r="AG3651" s="27"/>
      <c r="AH3651" s="75"/>
      <c r="AI3651" s="27"/>
      <c r="AJ3651" s="27"/>
      <c r="AK3651" s="76"/>
      <c r="AL3651" s="27"/>
      <c r="AM3651" s="76"/>
      <c r="AN3651" s="27"/>
    </row>
    <row r="3652" spans="31:40">
      <c r="AE3652" s="74"/>
      <c r="AF3652" s="27"/>
      <c r="AG3652" s="27"/>
      <c r="AH3652" s="75"/>
      <c r="AI3652" s="27"/>
      <c r="AJ3652" s="27"/>
      <c r="AK3652" s="76"/>
      <c r="AL3652" s="27"/>
      <c r="AM3652" s="76"/>
      <c r="AN3652" s="27"/>
    </row>
    <row r="3653" spans="31:40">
      <c r="AE3653" s="74"/>
      <c r="AF3653" s="27"/>
      <c r="AG3653" s="27"/>
      <c r="AH3653" s="75"/>
      <c r="AI3653" s="27"/>
      <c r="AJ3653" s="27"/>
      <c r="AK3653" s="76"/>
      <c r="AL3653" s="27"/>
      <c r="AM3653" s="76"/>
      <c r="AN3653" s="27"/>
    </row>
    <row r="3654" spans="31:40">
      <c r="AE3654" s="74"/>
      <c r="AF3654" s="27"/>
      <c r="AG3654" s="27"/>
      <c r="AH3654" s="75"/>
      <c r="AI3654" s="27"/>
      <c r="AJ3654" s="27"/>
      <c r="AK3654" s="76"/>
      <c r="AL3654" s="27"/>
      <c r="AM3654" s="76"/>
      <c r="AN3654" s="27"/>
    </row>
    <row r="3655" spans="31:40">
      <c r="AE3655" s="74"/>
      <c r="AF3655" s="27"/>
      <c r="AG3655" s="27"/>
      <c r="AH3655" s="75"/>
      <c r="AI3655" s="27"/>
      <c r="AJ3655" s="27"/>
      <c r="AK3655" s="76"/>
      <c r="AL3655" s="27"/>
      <c r="AM3655" s="76"/>
      <c r="AN3655" s="27"/>
    </row>
    <row r="3656" spans="31:40">
      <c r="AE3656" s="74"/>
      <c r="AF3656" s="27"/>
      <c r="AG3656" s="27"/>
      <c r="AH3656" s="75"/>
      <c r="AI3656" s="27"/>
      <c r="AJ3656" s="27"/>
      <c r="AK3656" s="76"/>
      <c r="AL3656" s="27"/>
      <c r="AM3656" s="76"/>
      <c r="AN3656" s="27"/>
    </row>
    <row r="3657" spans="31:40">
      <c r="AE3657" s="74"/>
      <c r="AF3657" s="27"/>
      <c r="AG3657" s="27"/>
      <c r="AH3657" s="75"/>
      <c r="AI3657" s="27"/>
      <c r="AJ3657" s="27"/>
      <c r="AK3657" s="76"/>
      <c r="AL3657" s="27"/>
      <c r="AM3657" s="76"/>
      <c r="AN3657" s="27"/>
    </row>
    <row r="3658" spans="31:40">
      <c r="AE3658" s="74"/>
      <c r="AF3658" s="27"/>
      <c r="AG3658" s="27"/>
      <c r="AH3658" s="75"/>
      <c r="AI3658" s="27"/>
      <c r="AJ3658" s="27"/>
      <c r="AK3658" s="76"/>
      <c r="AL3658" s="27"/>
      <c r="AM3658" s="76"/>
      <c r="AN3658" s="27"/>
    </row>
    <row r="3659" spans="31:40">
      <c r="AE3659" s="74"/>
      <c r="AF3659" s="27"/>
      <c r="AG3659" s="27"/>
      <c r="AH3659" s="75"/>
      <c r="AI3659" s="27"/>
      <c r="AJ3659" s="27"/>
      <c r="AK3659" s="76"/>
      <c r="AL3659" s="27"/>
      <c r="AM3659" s="76"/>
      <c r="AN3659" s="27"/>
    </row>
    <row r="3660" spans="31:40">
      <c r="AE3660" s="74"/>
      <c r="AF3660" s="27"/>
      <c r="AG3660" s="27"/>
      <c r="AH3660" s="75"/>
      <c r="AI3660" s="27"/>
      <c r="AJ3660" s="27"/>
      <c r="AK3660" s="76"/>
      <c r="AL3660" s="27"/>
      <c r="AM3660" s="76"/>
      <c r="AN3660" s="27"/>
    </row>
    <row r="3661" spans="31:40">
      <c r="AE3661" s="74"/>
      <c r="AF3661" s="27"/>
      <c r="AG3661" s="27"/>
      <c r="AH3661" s="75"/>
      <c r="AI3661" s="27"/>
      <c r="AJ3661" s="27"/>
      <c r="AK3661" s="76"/>
      <c r="AL3661" s="27"/>
      <c r="AM3661" s="76"/>
      <c r="AN3661" s="27"/>
    </row>
    <row r="3662" spans="31:40">
      <c r="AE3662" s="74"/>
      <c r="AF3662" s="27"/>
      <c r="AG3662" s="27"/>
      <c r="AH3662" s="75"/>
      <c r="AI3662" s="27"/>
      <c r="AJ3662" s="27"/>
      <c r="AK3662" s="76"/>
      <c r="AL3662" s="27"/>
      <c r="AM3662" s="76"/>
      <c r="AN3662" s="27"/>
    </row>
    <row r="3663" spans="31:40">
      <c r="AE3663" s="74"/>
      <c r="AF3663" s="27"/>
      <c r="AG3663" s="27"/>
      <c r="AH3663" s="75"/>
      <c r="AI3663" s="27"/>
      <c r="AJ3663" s="27"/>
      <c r="AK3663" s="76"/>
      <c r="AL3663" s="27"/>
      <c r="AM3663" s="76"/>
      <c r="AN3663" s="27"/>
    </row>
    <row r="3664" spans="31:40">
      <c r="AE3664" s="74"/>
      <c r="AF3664" s="27"/>
      <c r="AG3664" s="27"/>
      <c r="AH3664" s="75"/>
      <c r="AI3664" s="27"/>
      <c r="AJ3664" s="27"/>
      <c r="AK3664" s="76"/>
      <c r="AL3664" s="27"/>
      <c r="AM3664" s="76"/>
      <c r="AN3664" s="27"/>
    </row>
    <row r="3665" spans="31:40">
      <c r="AE3665" s="74"/>
      <c r="AF3665" s="27"/>
      <c r="AG3665" s="27"/>
      <c r="AH3665" s="75"/>
      <c r="AI3665" s="27"/>
      <c r="AJ3665" s="27"/>
      <c r="AK3665" s="76"/>
      <c r="AL3665" s="27"/>
      <c r="AM3665" s="76"/>
      <c r="AN3665" s="27"/>
    </row>
    <row r="3666" spans="31:40">
      <c r="AE3666" s="74"/>
      <c r="AF3666" s="27"/>
      <c r="AG3666" s="27"/>
      <c r="AH3666" s="75"/>
      <c r="AI3666" s="27"/>
      <c r="AJ3666" s="27"/>
      <c r="AK3666" s="76"/>
      <c r="AL3666" s="27"/>
      <c r="AM3666" s="76"/>
      <c r="AN3666" s="27"/>
    </row>
    <row r="3667" spans="31:40">
      <c r="AE3667" s="74"/>
      <c r="AF3667" s="27"/>
      <c r="AG3667" s="27"/>
      <c r="AH3667" s="75"/>
      <c r="AI3667" s="27"/>
      <c r="AJ3667" s="27"/>
      <c r="AK3667" s="76"/>
      <c r="AL3667" s="27"/>
      <c r="AM3667" s="76"/>
      <c r="AN3667" s="27"/>
    </row>
    <row r="3668" spans="31:40">
      <c r="AE3668" s="74"/>
      <c r="AF3668" s="27"/>
      <c r="AG3668" s="27"/>
      <c r="AH3668" s="75"/>
      <c r="AI3668" s="27"/>
      <c r="AJ3668" s="27"/>
      <c r="AK3668" s="76"/>
      <c r="AL3668" s="27"/>
      <c r="AM3668" s="76"/>
      <c r="AN3668" s="27"/>
    </row>
    <row r="3669" spans="31:40">
      <c r="AE3669" s="74"/>
      <c r="AF3669" s="27"/>
      <c r="AG3669" s="27"/>
      <c r="AH3669" s="75"/>
      <c r="AI3669" s="27"/>
      <c r="AJ3669" s="27"/>
      <c r="AK3669" s="76"/>
      <c r="AL3669" s="27"/>
      <c r="AM3669" s="76"/>
      <c r="AN3669" s="27"/>
    </row>
    <row r="3670" spans="31:40">
      <c r="AE3670" s="74"/>
      <c r="AF3670" s="27"/>
      <c r="AG3670" s="27"/>
      <c r="AH3670" s="75"/>
      <c r="AI3670" s="27"/>
      <c r="AJ3670" s="27"/>
      <c r="AK3670" s="76"/>
      <c r="AL3670" s="27"/>
      <c r="AM3670" s="76"/>
      <c r="AN3670" s="27"/>
    </row>
    <row r="3671" spans="31:40">
      <c r="AE3671" s="74"/>
      <c r="AF3671" s="27"/>
      <c r="AG3671" s="27"/>
      <c r="AH3671" s="75"/>
      <c r="AI3671" s="27"/>
      <c r="AJ3671" s="27"/>
      <c r="AK3671" s="76"/>
      <c r="AL3671" s="27"/>
      <c r="AM3671" s="76"/>
      <c r="AN3671" s="27"/>
    </row>
    <row r="3672" spans="31:40">
      <c r="AE3672" s="74"/>
      <c r="AF3672" s="27"/>
      <c r="AG3672" s="27"/>
      <c r="AH3672" s="75"/>
      <c r="AI3672" s="27"/>
      <c r="AJ3672" s="27"/>
      <c r="AK3672" s="76"/>
      <c r="AL3672" s="27"/>
      <c r="AM3672" s="76"/>
      <c r="AN3672" s="27"/>
    </row>
    <row r="3673" spans="31:40">
      <c r="AE3673" s="74"/>
      <c r="AF3673" s="27"/>
      <c r="AG3673" s="27"/>
      <c r="AH3673" s="75"/>
      <c r="AI3673" s="27"/>
      <c r="AJ3673" s="27"/>
      <c r="AK3673" s="76"/>
      <c r="AL3673" s="27"/>
      <c r="AM3673" s="76"/>
      <c r="AN3673" s="27"/>
    </row>
    <row r="3674" spans="31:40">
      <c r="AE3674" s="74"/>
      <c r="AF3674" s="27"/>
      <c r="AG3674" s="27"/>
      <c r="AH3674" s="75"/>
      <c r="AI3674" s="27"/>
      <c r="AJ3674" s="27"/>
      <c r="AK3674" s="76"/>
      <c r="AL3674" s="27"/>
      <c r="AM3674" s="76"/>
      <c r="AN3674" s="27"/>
    </row>
    <row r="3675" spans="31:40">
      <c r="AE3675" s="74"/>
      <c r="AF3675" s="27"/>
      <c r="AG3675" s="27"/>
      <c r="AH3675" s="75"/>
      <c r="AI3675" s="27"/>
      <c r="AJ3675" s="27"/>
      <c r="AK3675" s="76"/>
      <c r="AL3675" s="27"/>
      <c r="AM3675" s="76"/>
      <c r="AN3675" s="27"/>
    </row>
    <row r="3676" spans="31:40">
      <c r="AE3676" s="74"/>
      <c r="AF3676" s="27"/>
      <c r="AG3676" s="27"/>
      <c r="AH3676" s="75"/>
      <c r="AI3676" s="27"/>
      <c r="AJ3676" s="27"/>
      <c r="AK3676" s="76"/>
      <c r="AL3676" s="27"/>
      <c r="AM3676" s="76"/>
      <c r="AN3676" s="27"/>
    </row>
    <row r="3677" spans="31:40">
      <c r="AE3677" s="74"/>
      <c r="AF3677" s="27"/>
      <c r="AG3677" s="27"/>
      <c r="AH3677" s="75"/>
      <c r="AI3677" s="27"/>
      <c r="AJ3677" s="27"/>
      <c r="AK3677" s="76"/>
      <c r="AL3677" s="27"/>
      <c r="AM3677" s="76"/>
      <c r="AN3677" s="27"/>
    </row>
    <row r="3678" spans="31:40">
      <c r="AE3678" s="74"/>
      <c r="AF3678" s="27"/>
      <c r="AG3678" s="27"/>
      <c r="AH3678" s="75"/>
      <c r="AI3678" s="27"/>
      <c r="AJ3678" s="27"/>
      <c r="AK3678" s="76"/>
      <c r="AL3678" s="27"/>
      <c r="AM3678" s="76"/>
      <c r="AN3678" s="27"/>
    </row>
    <row r="3679" spans="31:40">
      <c r="AE3679" s="74"/>
      <c r="AF3679" s="27"/>
      <c r="AG3679" s="27"/>
      <c r="AH3679" s="75"/>
      <c r="AI3679" s="27"/>
      <c r="AJ3679" s="27"/>
      <c r="AK3679" s="76"/>
      <c r="AL3679" s="27"/>
      <c r="AM3679" s="76"/>
      <c r="AN3679" s="27"/>
    </row>
    <row r="3680" spans="31:40">
      <c r="AE3680" s="74"/>
      <c r="AF3680" s="27"/>
      <c r="AG3680" s="27"/>
      <c r="AH3680" s="75"/>
      <c r="AI3680" s="27"/>
      <c r="AJ3680" s="27"/>
      <c r="AK3680" s="76"/>
      <c r="AL3680" s="27"/>
      <c r="AM3680" s="76"/>
      <c r="AN3680" s="27"/>
    </row>
    <row r="3681" spans="31:40">
      <c r="AE3681" s="74"/>
      <c r="AF3681" s="27"/>
      <c r="AG3681" s="27"/>
      <c r="AH3681" s="75"/>
      <c r="AI3681" s="27"/>
      <c r="AJ3681" s="27"/>
      <c r="AK3681" s="76"/>
      <c r="AL3681" s="27"/>
      <c r="AM3681" s="76"/>
      <c r="AN3681" s="27"/>
    </row>
    <row r="3682" spans="31:40">
      <c r="AE3682" s="74"/>
      <c r="AF3682" s="27"/>
      <c r="AG3682" s="27"/>
      <c r="AH3682" s="75"/>
      <c r="AI3682" s="27"/>
      <c r="AJ3682" s="27"/>
      <c r="AK3682" s="76"/>
      <c r="AL3682" s="27"/>
      <c r="AM3682" s="76"/>
      <c r="AN3682" s="27"/>
    </row>
    <row r="3683" spans="31:40">
      <c r="AE3683" s="74"/>
      <c r="AF3683" s="27"/>
      <c r="AG3683" s="27"/>
      <c r="AH3683" s="75"/>
      <c r="AI3683" s="27"/>
      <c r="AJ3683" s="27"/>
      <c r="AK3683" s="76"/>
      <c r="AL3683" s="27"/>
      <c r="AM3683" s="76"/>
      <c r="AN3683" s="27"/>
    </row>
    <row r="3684" spans="31:40">
      <c r="AE3684" s="74"/>
      <c r="AF3684" s="27"/>
      <c r="AG3684" s="27"/>
      <c r="AH3684" s="75"/>
      <c r="AI3684" s="27"/>
      <c r="AJ3684" s="27"/>
      <c r="AK3684" s="76"/>
      <c r="AL3684" s="27"/>
      <c r="AM3684" s="76"/>
      <c r="AN3684" s="27"/>
    </row>
    <row r="3685" spans="31:40">
      <c r="AE3685" s="74"/>
      <c r="AF3685" s="27"/>
      <c r="AG3685" s="27"/>
      <c r="AH3685" s="75"/>
      <c r="AI3685" s="27"/>
      <c r="AJ3685" s="27"/>
      <c r="AK3685" s="76"/>
      <c r="AL3685" s="27"/>
      <c r="AM3685" s="76"/>
      <c r="AN3685" s="27"/>
    </row>
    <row r="3686" spans="31:40">
      <c r="AE3686" s="74"/>
      <c r="AF3686" s="27"/>
      <c r="AG3686" s="27"/>
      <c r="AH3686" s="75"/>
      <c r="AI3686" s="27"/>
      <c r="AJ3686" s="27"/>
      <c r="AK3686" s="76"/>
      <c r="AL3686" s="27"/>
      <c r="AM3686" s="76"/>
      <c r="AN3686" s="27"/>
    </row>
    <row r="3687" spans="31:40">
      <c r="AE3687" s="74"/>
      <c r="AF3687" s="27"/>
      <c r="AG3687" s="27"/>
      <c r="AH3687" s="75"/>
      <c r="AI3687" s="27"/>
      <c r="AJ3687" s="27"/>
      <c r="AK3687" s="76"/>
      <c r="AL3687" s="27"/>
      <c r="AM3687" s="76"/>
      <c r="AN3687" s="27"/>
    </row>
    <row r="3688" spans="31:40">
      <c r="AE3688" s="74"/>
      <c r="AF3688" s="27"/>
      <c r="AG3688" s="27"/>
      <c r="AH3688" s="75"/>
      <c r="AI3688" s="27"/>
      <c r="AJ3688" s="27"/>
      <c r="AK3688" s="76"/>
      <c r="AL3688" s="27"/>
      <c r="AM3688" s="76"/>
      <c r="AN3688" s="27"/>
    </row>
    <row r="3689" spans="31:40">
      <c r="AE3689" s="74"/>
      <c r="AF3689" s="27"/>
      <c r="AG3689" s="27"/>
      <c r="AH3689" s="75"/>
      <c r="AI3689" s="27"/>
      <c r="AJ3689" s="27"/>
      <c r="AK3689" s="76"/>
      <c r="AL3689" s="27"/>
      <c r="AM3689" s="76"/>
      <c r="AN3689" s="27"/>
    </row>
    <row r="3690" spans="31:40">
      <c r="AE3690" s="74"/>
      <c r="AF3690" s="27"/>
      <c r="AG3690" s="27"/>
      <c r="AH3690" s="75"/>
      <c r="AI3690" s="27"/>
      <c r="AJ3690" s="27"/>
      <c r="AK3690" s="76"/>
      <c r="AL3690" s="27"/>
      <c r="AM3690" s="76"/>
      <c r="AN3690" s="27"/>
    </row>
    <row r="3691" spans="31:40">
      <c r="AE3691" s="74"/>
      <c r="AF3691" s="27"/>
      <c r="AG3691" s="27"/>
      <c r="AH3691" s="75"/>
      <c r="AI3691" s="27"/>
      <c r="AJ3691" s="27"/>
      <c r="AK3691" s="76"/>
      <c r="AL3691" s="27"/>
      <c r="AM3691" s="76"/>
      <c r="AN3691" s="27"/>
    </row>
    <row r="3692" spans="31:40">
      <c r="AE3692" s="74"/>
      <c r="AF3692" s="27"/>
      <c r="AG3692" s="27"/>
      <c r="AH3692" s="75"/>
      <c r="AI3692" s="27"/>
      <c r="AJ3692" s="27"/>
      <c r="AK3692" s="76"/>
      <c r="AL3692" s="27"/>
      <c r="AM3692" s="76"/>
      <c r="AN3692" s="27"/>
    </row>
    <row r="3693" spans="31:40">
      <c r="AE3693" s="74"/>
      <c r="AF3693" s="27"/>
      <c r="AG3693" s="27"/>
      <c r="AH3693" s="75"/>
      <c r="AI3693" s="27"/>
      <c r="AJ3693" s="27"/>
      <c r="AK3693" s="76"/>
      <c r="AL3693" s="27"/>
      <c r="AM3693" s="76"/>
      <c r="AN3693" s="27"/>
    </row>
    <row r="3694" spans="31:40">
      <c r="AE3694" s="74"/>
      <c r="AF3694" s="27"/>
      <c r="AG3694" s="27"/>
      <c r="AH3694" s="75"/>
      <c r="AI3694" s="27"/>
      <c r="AJ3694" s="27"/>
      <c r="AK3694" s="76"/>
      <c r="AL3694" s="27"/>
      <c r="AM3694" s="76"/>
      <c r="AN3694" s="27"/>
    </row>
    <row r="3695" spans="31:40">
      <c r="AE3695" s="74"/>
      <c r="AF3695" s="27"/>
      <c r="AG3695" s="27"/>
      <c r="AH3695" s="75"/>
      <c r="AI3695" s="27"/>
      <c r="AJ3695" s="27"/>
      <c r="AK3695" s="76"/>
      <c r="AL3695" s="27"/>
      <c r="AM3695" s="76"/>
      <c r="AN3695" s="27"/>
    </row>
    <row r="3696" spans="31:40">
      <c r="AE3696" s="74"/>
      <c r="AF3696" s="27"/>
      <c r="AG3696" s="27"/>
      <c r="AH3696" s="75"/>
      <c r="AI3696" s="27"/>
      <c r="AJ3696" s="27"/>
      <c r="AK3696" s="76"/>
      <c r="AL3696" s="27"/>
      <c r="AM3696" s="76"/>
      <c r="AN3696" s="27"/>
    </row>
    <row r="3697" spans="31:40">
      <c r="AE3697" s="74"/>
      <c r="AF3697" s="27"/>
      <c r="AG3697" s="27"/>
      <c r="AH3697" s="75"/>
      <c r="AI3697" s="27"/>
      <c r="AJ3697" s="27"/>
      <c r="AK3697" s="76"/>
      <c r="AL3697" s="27"/>
      <c r="AM3697" s="76"/>
      <c r="AN3697" s="27"/>
    </row>
    <row r="3698" spans="31:40">
      <c r="AE3698" s="74"/>
      <c r="AF3698" s="27"/>
      <c r="AG3698" s="27"/>
      <c r="AH3698" s="75"/>
      <c r="AI3698" s="27"/>
      <c r="AJ3698" s="27"/>
      <c r="AK3698" s="76"/>
      <c r="AL3698" s="27"/>
      <c r="AM3698" s="76"/>
      <c r="AN3698" s="27"/>
    </row>
    <row r="3699" spans="31:40">
      <c r="AE3699" s="74"/>
      <c r="AF3699" s="27"/>
      <c r="AG3699" s="27"/>
      <c r="AH3699" s="75"/>
      <c r="AI3699" s="27"/>
      <c r="AJ3699" s="27"/>
      <c r="AK3699" s="76"/>
      <c r="AL3699" s="27"/>
      <c r="AM3699" s="76"/>
      <c r="AN3699" s="27"/>
    </row>
    <row r="3700" spans="31:40">
      <c r="AE3700" s="74"/>
      <c r="AF3700" s="27"/>
      <c r="AG3700" s="27"/>
      <c r="AH3700" s="75"/>
      <c r="AI3700" s="27"/>
      <c r="AJ3700" s="27"/>
      <c r="AK3700" s="76"/>
      <c r="AL3700" s="27"/>
      <c r="AM3700" s="76"/>
      <c r="AN3700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789-B3F9-416C-8857-D40DC99FD9E5}">
  <dimension ref="A1:R450"/>
  <sheetViews>
    <sheetView workbookViewId="0">
      <selection activeCell="A4" sqref="A4"/>
    </sheetView>
  </sheetViews>
  <sheetFormatPr defaultRowHeight="16.5"/>
  <cols>
    <col min="1" max="18" width="11.875" customWidth="1"/>
  </cols>
  <sheetData>
    <row r="1" spans="1:18">
      <c r="A1" t="s">
        <v>57</v>
      </c>
    </row>
    <row r="2" spans="1:18">
      <c r="A2" t="s">
        <v>58</v>
      </c>
    </row>
    <row r="3" spans="1:18">
      <c r="A3" t="s">
        <v>59</v>
      </c>
    </row>
    <row r="4" spans="1:18">
      <c r="A4" t="s">
        <v>60</v>
      </c>
    </row>
    <row r="5" spans="1:18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</row>
    <row r="6" spans="1:18">
      <c r="A6" t="s">
        <v>0</v>
      </c>
      <c r="B6">
        <v>0</v>
      </c>
      <c r="C6">
        <v>9.6428580000000004</v>
      </c>
      <c r="D6">
        <v>0.2</v>
      </c>
      <c r="E6">
        <v>0</v>
      </c>
      <c r="F6">
        <v>-1</v>
      </c>
      <c r="G6">
        <v>0</v>
      </c>
      <c r="H6">
        <v>12</v>
      </c>
      <c r="I6">
        <v>11</v>
      </c>
      <c r="J6">
        <v>10800</v>
      </c>
      <c r="K6">
        <v>0</v>
      </c>
      <c r="L6">
        <v>222</v>
      </c>
      <c r="M6">
        <v>0</v>
      </c>
      <c r="N6">
        <v>10560</v>
      </c>
      <c r="O6">
        <v>11520</v>
      </c>
      <c r="P6">
        <v>0</v>
      </c>
      <c r="Q6">
        <v>0</v>
      </c>
      <c r="R6">
        <v>0</v>
      </c>
    </row>
    <row r="7" spans="1:18">
      <c r="A7" t="s">
        <v>0</v>
      </c>
      <c r="B7">
        <v>1</v>
      </c>
      <c r="C7">
        <v>9.6429580000000001</v>
      </c>
      <c r="D7">
        <v>0.2</v>
      </c>
      <c r="E7">
        <v>0</v>
      </c>
      <c r="F7">
        <v>3</v>
      </c>
      <c r="G7">
        <v>3</v>
      </c>
      <c r="H7">
        <v>12</v>
      </c>
      <c r="I7">
        <v>11</v>
      </c>
      <c r="J7">
        <v>10800</v>
      </c>
      <c r="K7">
        <v>0</v>
      </c>
      <c r="L7">
        <v>222</v>
      </c>
      <c r="M7">
        <v>0</v>
      </c>
      <c r="N7">
        <v>10560</v>
      </c>
      <c r="O7">
        <v>11520</v>
      </c>
      <c r="P7">
        <v>0</v>
      </c>
      <c r="Q7">
        <v>0</v>
      </c>
      <c r="R7">
        <v>0</v>
      </c>
    </row>
    <row r="8" spans="1:18">
      <c r="A8" t="s">
        <v>0</v>
      </c>
      <c r="B8">
        <v>2</v>
      </c>
      <c r="C8">
        <v>10.07123</v>
      </c>
      <c r="D8">
        <v>0.2</v>
      </c>
      <c r="E8">
        <v>0</v>
      </c>
      <c r="F8">
        <v>-1</v>
      </c>
      <c r="G8">
        <v>0</v>
      </c>
      <c r="H8">
        <v>12</v>
      </c>
      <c r="I8">
        <v>11</v>
      </c>
      <c r="J8">
        <v>11279</v>
      </c>
      <c r="K8">
        <v>0</v>
      </c>
      <c r="L8">
        <v>222</v>
      </c>
      <c r="M8">
        <v>0</v>
      </c>
      <c r="N8">
        <v>10560</v>
      </c>
      <c r="O8">
        <v>11520</v>
      </c>
      <c r="P8">
        <v>0</v>
      </c>
      <c r="Q8">
        <v>0</v>
      </c>
      <c r="R8">
        <v>0</v>
      </c>
    </row>
    <row r="9" spans="1:18">
      <c r="A9" t="s">
        <v>0</v>
      </c>
      <c r="B9">
        <v>3</v>
      </c>
      <c r="C9">
        <v>10.071429999999999</v>
      </c>
      <c r="D9">
        <v>0.2</v>
      </c>
      <c r="E9">
        <v>0</v>
      </c>
      <c r="F9">
        <v>-1</v>
      </c>
      <c r="G9">
        <v>4</v>
      </c>
      <c r="H9">
        <v>12</v>
      </c>
      <c r="I9">
        <v>11</v>
      </c>
      <c r="J9">
        <v>11280</v>
      </c>
      <c r="K9">
        <v>0</v>
      </c>
      <c r="L9">
        <v>222</v>
      </c>
      <c r="M9">
        <v>1</v>
      </c>
      <c r="N9">
        <v>10560</v>
      </c>
      <c r="O9">
        <v>11520</v>
      </c>
      <c r="P9">
        <v>0</v>
      </c>
      <c r="Q9">
        <v>0</v>
      </c>
      <c r="R9">
        <v>0</v>
      </c>
    </row>
    <row r="10" spans="1:18">
      <c r="A10" t="s">
        <v>0</v>
      </c>
      <c r="B10">
        <v>4</v>
      </c>
      <c r="C10">
        <v>10.071429999999999</v>
      </c>
      <c r="D10">
        <v>0.2</v>
      </c>
      <c r="E10">
        <v>0</v>
      </c>
      <c r="F10">
        <v>6</v>
      </c>
      <c r="G10">
        <v>3</v>
      </c>
      <c r="H10">
        <v>12</v>
      </c>
      <c r="I10">
        <v>11</v>
      </c>
      <c r="J10">
        <v>11280</v>
      </c>
      <c r="K10">
        <v>0</v>
      </c>
      <c r="L10">
        <v>222</v>
      </c>
      <c r="M10">
        <v>0</v>
      </c>
      <c r="N10">
        <v>10560</v>
      </c>
      <c r="O10">
        <v>11520</v>
      </c>
      <c r="P10">
        <v>0</v>
      </c>
      <c r="Q10">
        <v>0</v>
      </c>
      <c r="R10">
        <v>0</v>
      </c>
    </row>
    <row r="11" spans="1:18">
      <c r="A11" t="s">
        <v>0</v>
      </c>
      <c r="B11">
        <v>5</v>
      </c>
      <c r="C11">
        <v>10.499798999999999</v>
      </c>
      <c r="D11">
        <v>0.5</v>
      </c>
      <c r="E11">
        <v>0</v>
      </c>
      <c r="F11">
        <v>-1</v>
      </c>
      <c r="G11">
        <v>0</v>
      </c>
      <c r="H11">
        <v>13</v>
      </c>
      <c r="I11">
        <v>12</v>
      </c>
      <c r="J11">
        <v>11759</v>
      </c>
      <c r="K11">
        <v>0</v>
      </c>
      <c r="L11">
        <v>8888</v>
      </c>
      <c r="M11">
        <v>0</v>
      </c>
      <c r="N11">
        <v>11520</v>
      </c>
      <c r="O11">
        <v>12480</v>
      </c>
      <c r="P11">
        <v>0</v>
      </c>
      <c r="Q11">
        <v>0</v>
      </c>
      <c r="R11">
        <v>0</v>
      </c>
    </row>
    <row r="12" spans="1:18">
      <c r="A12" t="s">
        <v>0</v>
      </c>
      <c r="B12">
        <v>6</v>
      </c>
      <c r="C12">
        <v>10.5001</v>
      </c>
      <c r="D12">
        <v>0.5</v>
      </c>
      <c r="E12">
        <v>0</v>
      </c>
      <c r="F12">
        <v>-1</v>
      </c>
      <c r="G12">
        <v>4</v>
      </c>
      <c r="H12">
        <v>13</v>
      </c>
      <c r="I12">
        <v>12</v>
      </c>
      <c r="J12">
        <v>11760</v>
      </c>
      <c r="K12">
        <v>0</v>
      </c>
      <c r="L12">
        <v>8888</v>
      </c>
      <c r="M12">
        <v>1</v>
      </c>
      <c r="N12">
        <v>11520</v>
      </c>
      <c r="O12">
        <v>12480</v>
      </c>
      <c r="P12">
        <v>0</v>
      </c>
      <c r="Q12">
        <v>0</v>
      </c>
      <c r="R12">
        <v>0</v>
      </c>
    </row>
    <row r="13" spans="1:18">
      <c r="A13" t="s">
        <v>0</v>
      </c>
      <c r="B13">
        <v>7</v>
      </c>
      <c r="C13">
        <v>10.500101000000001</v>
      </c>
      <c r="D13">
        <v>0.5</v>
      </c>
      <c r="E13">
        <v>0</v>
      </c>
      <c r="F13">
        <v>9</v>
      </c>
      <c r="G13">
        <v>3</v>
      </c>
      <c r="H13">
        <v>13</v>
      </c>
      <c r="I13">
        <v>12</v>
      </c>
      <c r="J13">
        <v>11760</v>
      </c>
      <c r="K13">
        <v>0</v>
      </c>
      <c r="L13">
        <v>8888</v>
      </c>
      <c r="M13">
        <v>0</v>
      </c>
      <c r="N13">
        <v>11520</v>
      </c>
      <c r="O13">
        <v>12480</v>
      </c>
      <c r="P13">
        <v>0</v>
      </c>
      <c r="Q13">
        <v>0</v>
      </c>
      <c r="R13">
        <v>0</v>
      </c>
    </row>
    <row r="14" spans="1:18">
      <c r="A14" t="s">
        <v>0</v>
      </c>
      <c r="B14">
        <v>8</v>
      </c>
      <c r="C14">
        <v>10.928372</v>
      </c>
      <c r="D14">
        <v>0.5</v>
      </c>
      <c r="E14">
        <v>0</v>
      </c>
      <c r="F14">
        <v>-1</v>
      </c>
      <c r="G14">
        <v>0</v>
      </c>
      <c r="H14">
        <v>13</v>
      </c>
      <c r="I14">
        <v>12</v>
      </c>
      <c r="J14">
        <v>12239</v>
      </c>
      <c r="K14">
        <v>0</v>
      </c>
      <c r="L14">
        <v>8888</v>
      </c>
      <c r="M14">
        <v>0</v>
      </c>
      <c r="N14">
        <v>11520</v>
      </c>
      <c r="O14">
        <v>12480</v>
      </c>
      <c r="P14">
        <v>0</v>
      </c>
      <c r="Q14">
        <v>0</v>
      </c>
      <c r="R14">
        <v>0</v>
      </c>
    </row>
    <row r="15" spans="1:18">
      <c r="A15" t="s">
        <v>0</v>
      </c>
      <c r="B15">
        <v>9</v>
      </c>
      <c r="C15">
        <v>10.928573</v>
      </c>
      <c r="D15">
        <v>0.5</v>
      </c>
      <c r="E15">
        <v>0</v>
      </c>
      <c r="F15">
        <v>-1</v>
      </c>
      <c r="G15">
        <v>4</v>
      </c>
      <c r="H15">
        <v>13</v>
      </c>
      <c r="I15">
        <v>12</v>
      </c>
      <c r="J15">
        <v>12240</v>
      </c>
      <c r="K15">
        <v>0</v>
      </c>
      <c r="L15">
        <v>8888</v>
      </c>
      <c r="M15">
        <v>1</v>
      </c>
      <c r="N15">
        <v>11520</v>
      </c>
      <c r="O15">
        <v>12480</v>
      </c>
      <c r="P15">
        <v>0</v>
      </c>
      <c r="Q15">
        <v>0</v>
      </c>
      <c r="R15">
        <v>0</v>
      </c>
    </row>
    <row r="16" spans="1:18">
      <c r="A16" t="s">
        <v>0</v>
      </c>
      <c r="B16">
        <v>10</v>
      </c>
      <c r="C16">
        <v>10.928674000000001</v>
      </c>
      <c r="D16">
        <v>0.5</v>
      </c>
      <c r="E16">
        <v>0</v>
      </c>
      <c r="F16">
        <v>13</v>
      </c>
      <c r="G16">
        <v>3</v>
      </c>
      <c r="H16">
        <v>13</v>
      </c>
      <c r="I16">
        <v>12</v>
      </c>
      <c r="J16">
        <v>12240</v>
      </c>
      <c r="K16">
        <v>0</v>
      </c>
      <c r="L16">
        <v>8888</v>
      </c>
      <c r="M16">
        <v>0</v>
      </c>
      <c r="N16">
        <v>11520</v>
      </c>
      <c r="O16">
        <v>12480</v>
      </c>
      <c r="P16">
        <v>0</v>
      </c>
      <c r="Q16">
        <v>0</v>
      </c>
      <c r="R16">
        <v>0</v>
      </c>
    </row>
    <row r="17" spans="1:18">
      <c r="A17" t="s">
        <v>0</v>
      </c>
      <c r="B17">
        <v>11</v>
      </c>
      <c r="C17">
        <v>11.357042</v>
      </c>
      <c r="D17">
        <v>0.8</v>
      </c>
      <c r="E17">
        <v>0</v>
      </c>
      <c r="F17">
        <v>-1</v>
      </c>
      <c r="G17">
        <v>0</v>
      </c>
      <c r="H17">
        <v>14</v>
      </c>
      <c r="I17">
        <v>13</v>
      </c>
      <c r="J17">
        <v>12719</v>
      </c>
      <c r="K17">
        <v>0</v>
      </c>
      <c r="L17">
        <v>222</v>
      </c>
      <c r="M17">
        <v>0</v>
      </c>
      <c r="N17">
        <v>12480</v>
      </c>
      <c r="O17">
        <v>13440</v>
      </c>
      <c r="P17">
        <v>0</v>
      </c>
      <c r="Q17">
        <v>0</v>
      </c>
      <c r="R17">
        <v>0</v>
      </c>
    </row>
    <row r="18" spans="1:18">
      <c r="A18" t="s">
        <v>0</v>
      </c>
      <c r="B18">
        <v>12</v>
      </c>
      <c r="C18">
        <v>11.357143000000001</v>
      </c>
      <c r="D18">
        <v>0.8</v>
      </c>
      <c r="E18">
        <v>0</v>
      </c>
      <c r="F18">
        <v>15</v>
      </c>
      <c r="G18">
        <v>3</v>
      </c>
      <c r="H18">
        <v>14</v>
      </c>
      <c r="I18">
        <v>13</v>
      </c>
      <c r="J18">
        <v>12720</v>
      </c>
      <c r="K18">
        <v>0</v>
      </c>
      <c r="L18">
        <v>222</v>
      </c>
      <c r="M18">
        <v>0</v>
      </c>
      <c r="N18">
        <v>12480</v>
      </c>
      <c r="O18">
        <v>13440</v>
      </c>
      <c r="P18">
        <v>0</v>
      </c>
      <c r="Q18">
        <v>0</v>
      </c>
      <c r="R18">
        <v>0</v>
      </c>
    </row>
    <row r="19" spans="1:18">
      <c r="A19" t="s">
        <v>0</v>
      </c>
      <c r="B19">
        <v>13</v>
      </c>
      <c r="C19">
        <v>11.357144</v>
      </c>
      <c r="D19">
        <v>0.8</v>
      </c>
      <c r="E19">
        <v>0</v>
      </c>
      <c r="F19">
        <v>-1</v>
      </c>
      <c r="G19">
        <v>4</v>
      </c>
      <c r="H19">
        <v>14</v>
      </c>
      <c r="I19">
        <v>13</v>
      </c>
      <c r="J19">
        <v>12720</v>
      </c>
      <c r="K19">
        <v>0</v>
      </c>
      <c r="L19">
        <v>222</v>
      </c>
      <c r="M19">
        <v>1</v>
      </c>
      <c r="N19">
        <v>12480</v>
      </c>
      <c r="O19">
        <v>13440</v>
      </c>
      <c r="P19">
        <v>0</v>
      </c>
      <c r="Q19">
        <v>0</v>
      </c>
      <c r="R19">
        <v>0</v>
      </c>
    </row>
    <row r="20" spans="1:18">
      <c r="A20" t="s">
        <v>0</v>
      </c>
      <c r="B20">
        <v>14</v>
      </c>
      <c r="C20">
        <v>11.785515</v>
      </c>
      <c r="D20">
        <v>0.8</v>
      </c>
      <c r="E20">
        <v>0</v>
      </c>
      <c r="F20">
        <v>-1</v>
      </c>
      <c r="G20">
        <v>0</v>
      </c>
      <c r="H20">
        <v>14</v>
      </c>
      <c r="I20">
        <v>13</v>
      </c>
      <c r="J20">
        <v>13199</v>
      </c>
      <c r="K20">
        <v>0</v>
      </c>
      <c r="L20">
        <v>222</v>
      </c>
      <c r="M20">
        <v>0</v>
      </c>
      <c r="N20">
        <v>12480</v>
      </c>
      <c r="O20">
        <v>13440</v>
      </c>
      <c r="P20">
        <v>0</v>
      </c>
      <c r="Q20">
        <v>0</v>
      </c>
      <c r="R20">
        <v>0</v>
      </c>
    </row>
    <row r="21" spans="1:18">
      <c r="A21" t="s">
        <v>0</v>
      </c>
      <c r="B21">
        <v>15</v>
      </c>
      <c r="C21">
        <v>11.785715</v>
      </c>
      <c r="D21">
        <v>0.8</v>
      </c>
      <c r="E21">
        <v>0</v>
      </c>
      <c r="F21">
        <v>-1</v>
      </c>
      <c r="G21">
        <v>4</v>
      </c>
      <c r="H21">
        <v>14</v>
      </c>
      <c r="I21">
        <v>13</v>
      </c>
      <c r="J21">
        <v>13200</v>
      </c>
      <c r="K21">
        <v>0</v>
      </c>
      <c r="L21">
        <v>222</v>
      </c>
      <c r="M21">
        <v>1</v>
      </c>
      <c r="N21">
        <v>12480</v>
      </c>
      <c r="O21">
        <v>13440</v>
      </c>
      <c r="P21">
        <v>0</v>
      </c>
      <c r="Q21">
        <v>0</v>
      </c>
      <c r="R21">
        <v>0</v>
      </c>
    </row>
    <row r="22" spans="1:18">
      <c r="A22" t="s">
        <v>0</v>
      </c>
      <c r="B22">
        <v>16</v>
      </c>
      <c r="C22">
        <v>11.785716000000001</v>
      </c>
      <c r="D22">
        <v>0.8</v>
      </c>
      <c r="E22">
        <v>0</v>
      </c>
      <c r="F22">
        <v>18</v>
      </c>
      <c r="G22">
        <v>3</v>
      </c>
      <c r="H22">
        <v>14</v>
      </c>
      <c r="I22">
        <v>13</v>
      </c>
      <c r="J22">
        <v>13200</v>
      </c>
      <c r="K22">
        <v>0</v>
      </c>
      <c r="L22">
        <v>222</v>
      </c>
      <c r="M22">
        <v>0</v>
      </c>
      <c r="N22">
        <v>12480</v>
      </c>
      <c r="O22">
        <v>13440</v>
      </c>
      <c r="P22">
        <v>0</v>
      </c>
      <c r="Q22">
        <v>0</v>
      </c>
      <c r="R22">
        <v>0</v>
      </c>
    </row>
    <row r="23" spans="1:18">
      <c r="A23" t="s">
        <v>0</v>
      </c>
      <c r="B23">
        <v>17</v>
      </c>
      <c r="C23">
        <v>12.213986</v>
      </c>
      <c r="D23">
        <v>0.5</v>
      </c>
      <c r="E23">
        <v>0</v>
      </c>
      <c r="F23">
        <v>-1</v>
      </c>
      <c r="G23">
        <v>0</v>
      </c>
      <c r="H23">
        <v>15</v>
      </c>
      <c r="I23">
        <v>14</v>
      </c>
      <c r="J23">
        <v>13679</v>
      </c>
      <c r="K23">
        <v>0</v>
      </c>
      <c r="L23">
        <v>8888</v>
      </c>
      <c r="M23">
        <v>0</v>
      </c>
      <c r="N23">
        <v>13440</v>
      </c>
      <c r="O23">
        <v>14400</v>
      </c>
      <c r="P23">
        <v>0</v>
      </c>
      <c r="Q23">
        <v>0</v>
      </c>
      <c r="R23">
        <v>0</v>
      </c>
    </row>
    <row r="24" spans="1:18">
      <c r="A24" t="s">
        <v>0</v>
      </c>
      <c r="B24">
        <v>18</v>
      </c>
      <c r="C24">
        <v>12.214287000000001</v>
      </c>
      <c r="D24">
        <v>0.5</v>
      </c>
      <c r="E24">
        <v>0</v>
      </c>
      <c r="F24">
        <v>-1</v>
      </c>
      <c r="G24">
        <v>4</v>
      </c>
      <c r="H24">
        <v>15</v>
      </c>
      <c r="I24">
        <v>14</v>
      </c>
      <c r="J24">
        <v>13680</v>
      </c>
      <c r="K24">
        <v>0</v>
      </c>
      <c r="L24">
        <v>8888</v>
      </c>
      <c r="M24">
        <v>1</v>
      </c>
      <c r="N24">
        <v>13440</v>
      </c>
      <c r="O24">
        <v>14400</v>
      </c>
      <c r="P24">
        <v>0</v>
      </c>
      <c r="Q24">
        <v>0</v>
      </c>
      <c r="R24">
        <v>0</v>
      </c>
    </row>
    <row r="25" spans="1:18">
      <c r="A25" t="s">
        <v>0</v>
      </c>
      <c r="B25">
        <v>19</v>
      </c>
      <c r="C25">
        <v>12.214388</v>
      </c>
      <c r="D25">
        <v>0.5</v>
      </c>
      <c r="E25">
        <v>0</v>
      </c>
      <c r="F25">
        <v>21</v>
      </c>
      <c r="G25">
        <v>3</v>
      </c>
      <c r="H25">
        <v>15</v>
      </c>
      <c r="I25">
        <v>14</v>
      </c>
      <c r="J25">
        <v>13680</v>
      </c>
      <c r="K25">
        <v>0</v>
      </c>
      <c r="L25">
        <v>8888</v>
      </c>
      <c r="M25">
        <v>0</v>
      </c>
      <c r="N25">
        <v>13440</v>
      </c>
      <c r="O25">
        <v>14400</v>
      </c>
      <c r="P25">
        <v>0</v>
      </c>
      <c r="Q25">
        <v>0</v>
      </c>
      <c r="R25">
        <v>0</v>
      </c>
    </row>
    <row r="26" spans="1:18">
      <c r="A26" t="s">
        <v>0</v>
      </c>
      <c r="B26">
        <v>20</v>
      </c>
      <c r="C26">
        <v>12.642658000000001</v>
      </c>
      <c r="D26">
        <v>0.5</v>
      </c>
      <c r="E26">
        <v>0</v>
      </c>
      <c r="F26">
        <v>-1</v>
      </c>
      <c r="G26">
        <v>0</v>
      </c>
      <c r="H26">
        <v>15</v>
      </c>
      <c r="I26">
        <v>14</v>
      </c>
      <c r="J26">
        <v>14159</v>
      </c>
      <c r="K26">
        <v>0</v>
      </c>
      <c r="L26">
        <v>8888</v>
      </c>
      <c r="M26">
        <v>0</v>
      </c>
      <c r="N26">
        <v>13440</v>
      </c>
      <c r="O26">
        <v>14400</v>
      </c>
      <c r="P26">
        <v>0</v>
      </c>
      <c r="Q26">
        <v>0</v>
      </c>
      <c r="R26">
        <v>0</v>
      </c>
    </row>
    <row r="27" spans="1:18">
      <c r="A27" t="s">
        <v>0</v>
      </c>
      <c r="B27">
        <v>21</v>
      </c>
      <c r="C27">
        <v>12.642859</v>
      </c>
      <c r="D27">
        <v>0.5</v>
      </c>
      <c r="E27">
        <v>0</v>
      </c>
      <c r="F27">
        <v>-1</v>
      </c>
      <c r="G27">
        <v>4</v>
      </c>
      <c r="H27">
        <v>15</v>
      </c>
      <c r="I27">
        <v>14</v>
      </c>
      <c r="J27">
        <v>14160</v>
      </c>
      <c r="K27">
        <v>0</v>
      </c>
      <c r="L27">
        <v>8888</v>
      </c>
      <c r="M27">
        <v>1</v>
      </c>
      <c r="N27">
        <v>13440</v>
      </c>
      <c r="O27">
        <v>14400</v>
      </c>
      <c r="P27">
        <v>0</v>
      </c>
      <c r="Q27">
        <v>0</v>
      </c>
      <c r="R27">
        <v>0</v>
      </c>
    </row>
    <row r="28" spans="1:18">
      <c r="A28" t="s">
        <v>0</v>
      </c>
      <c r="B28">
        <v>22</v>
      </c>
      <c r="C28">
        <v>12.64296</v>
      </c>
      <c r="D28">
        <v>0.5</v>
      </c>
      <c r="E28">
        <v>0</v>
      </c>
      <c r="F28">
        <v>24</v>
      </c>
      <c r="G28">
        <v>3</v>
      </c>
      <c r="H28">
        <v>15</v>
      </c>
      <c r="I28">
        <v>14</v>
      </c>
      <c r="J28">
        <v>14160</v>
      </c>
      <c r="K28">
        <v>0</v>
      </c>
      <c r="L28">
        <v>8888</v>
      </c>
      <c r="M28">
        <v>0</v>
      </c>
      <c r="N28">
        <v>13440</v>
      </c>
      <c r="O28">
        <v>14400</v>
      </c>
      <c r="P28">
        <v>0</v>
      </c>
      <c r="Q28">
        <v>0</v>
      </c>
      <c r="R28">
        <v>0</v>
      </c>
    </row>
    <row r="29" spans="1:18">
      <c r="A29" t="s">
        <v>0</v>
      </c>
      <c r="B29">
        <v>23</v>
      </c>
      <c r="C29">
        <v>13.055743</v>
      </c>
      <c r="D29">
        <v>0.2</v>
      </c>
      <c r="E29">
        <v>0</v>
      </c>
      <c r="F29">
        <v>-1</v>
      </c>
      <c r="G29">
        <v>0</v>
      </c>
      <c r="H29">
        <v>16</v>
      </c>
      <c r="I29">
        <v>15</v>
      </c>
      <c r="J29">
        <v>14622</v>
      </c>
      <c r="K29">
        <v>0</v>
      </c>
      <c r="L29">
        <v>222</v>
      </c>
      <c r="M29">
        <v>0</v>
      </c>
      <c r="N29">
        <v>14400</v>
      </c>
      <c r="O29">
        <v>15360</v>
      </c>
      <c r="P29">
        <v>0</v>
      </c>
      <c r="Q29">
        <v>0</v>
      </c>
      <c r="R29">
        <v>0</v>
      </c>
    </row>
    <row r="30" spans="1:18">
      <c r="A30" t="s">
        <v>0</v>
      </c>
      <c r="B30">
        <v>24</v>
      </c>
      <c r="C30">
        <v>13.066990000000001</v>
      </c>
      <c r="D30">
        <v>0.2</v>
      </c>
      <c r="E30">
        <v>0</v>
      </c>
      <c r="F30">
        <v>25</v>
      </c>
      <c r="G30">
        <v>4</v>
      </c>
      <c r="H30">
        <v>16</v>
      </c>
      <c r="I30">
        <v>15</v>
      </c>
      <c r="J30">
        <v>14635</v>
      </c>
      <c r="K30">
        <v>0</v>
      </c>
      <c r="L30">
        <v>222</v>
      </c>
      <c r="M30">
        <v>0</v>
      </c>
      <c r="N30">
        <v>14400</v>
      </c>
      <c r="O30">
        <v>15360</v>
      </c>
      <c r="P30">
        <v>0</v>
      </c>
      <c r="Q30">
        <v>0</v>
      </c>
      <c r="R30">
        <v>0</v>
      </c>
    </row>
    <row r="31" spans="1:18">
      <c r="A31" t="s">
        <v>0</v>
      </c>
      <c r="B31">
        <v>25</v>
      </c>
      <c r="C31">
        <v>13.066991</v>
      </c>
      <c r="D31">
        <v>0.2</v>
      </c>
      <c r="E31">
        <v>0</v>
      </c>
      <c r="F31">
        <v>27</v>
      </c>
      <c r="G31">
        <v>4</v>
      </c>
      <c r="H31">
        <v>16</v>
      </c>
      <c r="I31">
        <v>15</v>
      </c>
      <c r="J31">
        <v>14635</v>
      </c>
      <c r="K31">
        <v>0</v>
      </c>
      <c r="L31">
        <v>222</v>
      </c>
      <c r="M31">
        <v>0</v>
      </c>
      <c r="N31">
        <v>14400</v>
      </c>
      <c r="O31">
        <v>15360</v>
      </c>
      <c r="P31">
        <v>0</v>
      </c>
      <c r="Q31">
        <v>0</v>
      </c>
      <c r="R31">
        <v>0</v>
      </c>
    </row>
    <row r="32" spans="1:18">
      <c r="A32" t="s">
        <v>0</v>
      </c>
      <c r="B32">
        <v>26</v>
      </c>
      <c r="C32">
        <v>13.499801</v>
      </c>
      <c r="D32">
        <v>0.2</v>
      </c>
      <c r="E32">
        <v>0</v>
      </c>
      <c r="F32">
        <v>-1</v>
      </c>
      <c r="G32">
        <v>0</v>
      </c>
      <c r="H32">
        <v>16</v>
      </c>
      <c r="I32">
        <v>15</v>
      </c>
      <c r="J32">
        <v>15119</v>
      </c>
      <c r="K32">
        <v>0</v>
      </c>
      <c r="L32">
        <v>222</v>
      </c>
      <c r="M32">
        <v>0</v>
      </c>
      <c r="N32">
        <v>14400</v>
      </c>
      <c r="O32">
        <v>15360</v>
      </c>
      <c r="P32">
        <v>0</v>
      </c>
      <c r="Q32">
        <v>0</v>
      </c>
      <c r="R32">
        <v>0</v>
      </c>
    </row>
    <row r="33" spans="1:18">
      <c r="A33" t="s">
        <v>0</v>
      </c>
      <c r="B33">
        <v>27</v>
      </c>
      <c r="C33">
        <v>13.500002</v>
      </c>
      <c r="D33">
        <v>0.2</v>
      </c>
      <c r="E33">
        <v>0</v>
      </c>
      <c r="F33">
        <v>-1</v>
      </c>
      <c r="G33">
        <v>4</v>
      </c>
      <c r="H33">
        <v>16</v>
      </c>
      <c r="I33">
        <v>15</v>
      </c>
      <c r="J33">
        <v>15120</v>
      </c>
      <c r="K33">
        <v>0</v>
      </c>
      <c r="L33">
        <v>222</v>
      </c>
      <c r="M33">
        <v>1</v>
      </c>
      <c r="N33">
        <v>14400</v>
      </c>
      <c r="O33">
        <v>15360</v>
      </c>
      <c r="P33">
        <v>0</v>
      </c>
      <c r="Q33">
        <v>0</v>
      </c>
      <c r="R33">
        <v>0</v>
      </c>
    </row>
    <row r="34" spans="1:18">
      <c r="A34" t="s">
        <v>0</v>
      </c>
      <c r="B34">
        <v>28</v>
      </c>
      <c r="C34">
        <v>13.500101000000001</v>
      </c>
      <c r="D34">
        <v>0.2</v>
      </c>
      <c r="E34">
        <v>0</v>
      </c>
      <c r="F34">
        <v>31</v>
      </c>
      <c r="G34">
        <v>3</v>
      </c>
      <c r="H34">
        <v>16</v>
      </c>
      <c r="I34">
        <v>15</v>
      </c>
      <c r="J34">
        <v>15120</v>
      </c>
      <c r="K34">
        <v>0</v>
      </c>
      <c r="L34">
        <v>222</v>
      </c>
      <c r="M34">
        <v>0</v>
      </c>
      <c r="N34">
        <v>14400</v>
      </c>
      <c r="O34">
        <v>15360</v>
      </c>
      <c r="P34">
        <v>0</v>
      </c>
      <c r="Q34">
        <v>0</v>
      </c>
      <c r="R34">
        <v>0</v>
      </c>
    </row>
    <row r="35" spans="1:18">
      <c r="A35" t="s">
        <v>0</v>
      </c>
      <c r="B35">
        <v>29</v>
      </c>
      <c r="C35">
        <v>13.911286</v>
      </c>
      <c r="D35">
        <v>0.5</v>
      </c>
      <c r="E35">
        <v>0</v>
      </c>
      <c r="F35">
        <v>-1</v>
      </c>
      <c r="G35">
        <v>0</v>
      </c>
      <c r="H35">
        <v>17</v>
      </c>
      <c r="I35">
        <v>16</v>
      </c>
      <c r="J35">
        <v>15580</v>
      </c>
      <c r="K35">
        <v>0</v>
      </c>
      <c r="L35">
        <v>8888</v>
      </c>
      <c r="M35">
        <v>0</v>
      </c>
      <c r="N35">
        <v>15360</v>
      </c>
      <c r="O35">
        <v>16320</v>
      </c>
      <c r="P35">
        <v>0</v>
      </c>
      <c r="Q35">
        <v>0</v>
      </c>
      <c r="R35">
        <v>0</v>
      </c>
    </row>
    <row r="36" spans="1:18">
      <c r="A36" t="s">
        <v>0</v>
      </c>
      <c r="B36">
        <v>30</v>
      </c>
      <c r="C36">
        <v>13.913385999999999</v>
      </c>
      <c r="D36">
        <v>0.5</v>
      </c>
      <c r="E36">
        <v>0</v>
      </c>
      <c r="F36">
        <v>33</v>
      </c>
      <c r="G36">
        <v>3</v>
      </c>
      <c r="H36">
        <v>17</v>
      </c>
      <c r="I36">
        <v>16</v>
      </c>
      <c r="J36">
        <v>15583</v>
      </c>
      <c r="K36">
        <v>0</v>
      </c>
      <c r="L36">
        <v>8888</v>
      </c>
      <c r="M36">
        <v>0</v>
      </c>
      <c r="N36">
        <v>15360</v>
      </c>
      <c r="O36">
        <v>16320</v>
      </c>
      <c r="P36">
        <v>0</v>
      </c>
      <c r="Q36">
        <v>0</v>
      </c>
      <c r="R36">
        <v>0</v>
      </c>
    </row>
    <row r="37" spans="1:18">
      <c r="A37" t="s">
        <v>0</v>
      </c>
      <c r="B37">
        <v>31</v>
      </c>
      <c r="C37">
        <v>13.918486</v>
      </c>
      <c r="D37">
        <v>0.5</v>
      </c>
      <c r="E37">
        <v>0</v>
      </c>
      <c r="F37">
        <v>-1</v>
      </c>
      <c r="G37">
        <v>4</v>
      </c>
      <c r="H37">
        <v>17</v>
      </c>
      <c r="I37">
        <v>16</v>
      </c>
      <c r="J37">
        <v>15588</v>
      </c>
      <c r="K37">
        <v>0</v>
      </c>
      <c r="L37">
        <v>8888</v>
      </c>
      <c r="M37">
        <v>1</v>
      </c>
      <c r="N37">
        <v>15360</v>
      </c>
      <c r="O37">
        <v>16320</v>
      </c>
      <c r="P37">
        <v>0</v>
      </c>
      <c r="Q37">
        <v>0</v>
      </c>
      <c r="R37">
        <v>0</v>
      </c>
    </row>
    <row r="38" spans="1:18">
      <c r="A38" t="s">
        <v>0</v>
      </c>
      <c r="B38">
        <v>32</v>
      </c>
      <c r="C38">
        <v>14.356947999999999</v>
      </c>
      <c r="D38">
        <v>0.5</v>
      </c>
      <c r="E38">
        <v>0</v>
      </c>
      <c r="F38">
        <v>-1</v>
      </c>
      <c r="G38">
        <v>0</v>
      </c>
      <c r="H38">
        <v>17</v>
      </c>
      <c r="I38">
        <v>16</v>
      </c>
      <c r="J38">
        <v>16079</v>
      </c>
      <c r="K38">
        <v>0</v>
      </c>
      <c r="L38">
        <v>8888</v>
      </c>
      <c r="M38">
        <v>0</v>
      </c>
      <c r="N38">
        <v>15360</v>
      </c>
      <c r="O38">
        <v>16320</v>
      </c>
      <c r="P38">
        <v>0</v>
      </c>
      <c r="Q38">
        <v>0</v>
      </c>
      <c r="R38">
        <v>0</v>
      </c>
    </row>
    <row r="39" spans="1:18">
      <c r="A39" t="s">
        <v>0</v>
      </c>
      <c r="B39">
        <v>33</v>
      </c>
      <c r="C39">
        <v>14.357343999999999</v>
      </c>
      <c r="D39">
        <v>0.5</v>
      </c>
      <c r="E39">
        <v>0</v>
      </c>
      <c r="F39">
        <v>-1</v>
      </c>
      <c r="G39">
        <v>4</v>
      </c>
      <c r="H39">
        <v>17</v>
      </c>
      <c r="I39">
        <v>16</v>
      </c>
      <c r="J39">
        <v>16080</v>
      </c>
      <c r="K39">
        <v>0</v>
      </c>
      <c r="L39">
        <v>8888</v>
      </c>
      <c r="M39">
        <v>1</v>
      </c>
      <c r="N39">
        <v>15360</v>
      </c>
      <c r="O39">
        <v>16320</v>
      </c>
      <c r="P39">
        <v>0</v>
      </c>
      <c r="Q39">
        <v>0</v>
      </c>
      <c r="R39">
        <v>0</v>
      </c>
    </row>
    <row r="40" spans="1:18">
      <c r="A40" t="s">
        <v>0</v>
      </c>
      <c r="B40">
        <v>34</v>
      </c>
      <c r="C40">
        <v>14.785715</v>
      </c>
      <c r="D40">
        <v>0.8</v>
      </c>
      <c r="E40">
        <v>0</v>
      </c>
      <c r="F40">
        <v>-1</v>
      </c>
      <c r="G40">
        <v>0</v>
      </c>
      <c r="H40">
        <v>18</v>
      </c>
      <c r="I40">
        <v>17</v>
      </c>
      <c r="J40">
        <v>16560</v>
      </c>
      <c r="K40">
        <v>0</v>
      </c>
      <c r="L40">
        <v>222</v>
      </c>
      <c r="M40">
        <v>0</v>
      </c>
      <c r="N40">
        <v>16320</v>
      </c>
      <c r="O40">
        <v>17280</v>
      </c>
      <c r="P40">
        <v>0</v>
      </c>
      <c r="Q40">
        <v>0</v>
      </c>
      <c r="R40">
        <v>0</v>
      </c>
    </row>
    <row r="41" spans="1:18">
      <c r="A41" t="s">
        <v>0</v>
      </c>
      <c r="B41">
        <v>35</v>
      </c>
      <c r="C41">
        <v>15.214287000000001</v>
      </c>
      <c r="D41">
        <v>0.2</v>
      </c>
      <c r="E41">
        <v>0</v>
      </c>
      <c r="F41">
        <v>-1</v>
      </c>
      <c r="G41">
        <v>0</v>
      </c>
      <c r="H41">
        <v>18</v>
      </c>
      <c r="I41">
        <v>17</v>
      </c>
      <c r="J41">
        <v>17040</v>
      </c>
      <c r="K41">
        <v>0</v>
      </c>
      <c r="L41">
        <v>222</v>
      </c>
      <c r="M41">
        <v>0</v>
      </c>
      <c r="N41">
        <v>16320</v>
      </c>
      <c r="O41">
        <v>17280</v>
      </c>
      <c r="P41">
        <v>0</v>
      </c>
      <c r="Q41">
        <v>0</v>
      </c>
      <c r="R41">
        <v>0</v>
      </c>
    </row>
    <row r="42" spans="1:18">
      <c r="A42" t="s">
        <v>0</v>
      </c>
      <c r="B42">
        <v>36</v>
      </c>
      <c r="C42">
        <v>15.642858</v>
      </c>
      <c r="D42">
        <v>0.5</v>
      </c>
      <c r="E42">
        <v>0</v>
      </c>
      <c r="F42">
        <v>-1</v>
      </c>
      <c r="G42">
        <v>0</v>
      </c>
      <c r="H42">
        <v>19</v>
      </c>
      <c r="I42">
        <v>18</v>
      </c>
      <c r="J42">
        <v>17520</v>
      </c>
      <c r="K42">
        <v>0</v>
      </c>
      <c r="L42">
        <v>8888</v>
      </c>
      <c r="M42">
        <v>0</v>
      </c>
      <c r="N42">
        <v>17280</v>
      </c>
      <c r="O42">
        <v>18240</v>
      </c>
      <c r="P42">
        <v>0</v>
      </c>
      <c r="Q42">
        <v>0</v>
      </c>
      <c r="R42">
        <v>0</v>
      </c>
    </row>
    <row r="43" spans="1:18">
      <c r="A43" t="s">
        <v>0</v>
      </c>
      <c r="B43">
        <v>37</v>
      </c>
      <c r="C43">
        <v>15.642858</v>
      </c>
      <c r="D43">
        <v>0.7</v>
      </c>
      <c r="E43">
        <v>0.42857099999999998</v>
      </c>
      <c r="F43">
        <v>-1</v>
      </c>
      <c r="G43">
        <v>1</v>
      </c>
      <c r="H43">
        <v>19</v>
      </c>
      <c r="I43">
        <v>18</v>
      </c>
      <c r="J43">
        <v>17520</v>
      </c>
      <c r="K43">
        <v>480</v>
      </c>
      <c r="L43">
        <v>8888</v>
      </c>
      <c r="M43">
        <v>0</v>
      </c>
      <c r="N43">
        <v>17280</v>
      </c>
      <c r="O43">
        <v>18240</v>
      </c>
      <c r="P43">
        <v>0</v>
      </c>
      <c r="Q43">
        <v>0</v>
      </c>
      <c r="R43">
        <v>0</v>
      </c>
    </row>
    <row r="44" spans="1:18">
      <c r="A44" t="s">
        <v>0</v>
      </c>
      <c r="B44">
        <v>38</v>
      </c>
      <c r="C44">
        <v>15.642958</v>
      </c>
      <c r="D44">
        <v>0.7</v>
      </c>
      <c r="E44">
        <v>0</v>
      </c>
      <c r="F44">
        <v>39</v>
      </c>
      <c r="G44">
        <v>3</v>
      </c>
      <c r="H44">
        <v>19</v>
      </c>
      <c r="I44">
        <v>18</v>
      </c>
      <c r="J44">
        <v>17520</v>
      </c>
      <c r="K44">
        <v>0</v>
      </c>
      <c r="L44">
        <v>8888</v>
      </c>
      <c r="M44">
        <v>0</v>
      </c>
      <c r="N44">
        <v>17280</v>
      </c>
      <c r="O44">
        <v>18240</v>
      </c>
      <c r="P44">
        <v>0</v>
      </c>
      <c r="Q44">
        <v>0</v>
      </c>
      <c r="R44">
        <v>0</v>
      </c>
    </row>
    <row r="45" spans="1:18">
      <c r="A45" t="s">
        <v>0</v>
      </c>
      <c r="B45">
        <v>39</v>
      </c>
      <c r="C45">
        <v>16.500001000000001</v>
      </c>
      <c r="D45">
        <v>0.3</v>
      </c>
      <c r="E45">
        <v>0</v>
      </c>
      <c r="F45">
        <v>-1</v>
      </c>
      <c r="G45">
        <v>4</v>
      </c>
      <c r="H45">
        <v>20</v>
      </c>
      <c r="I45">
        <v>19</v>
      </c>
      <c r="J45">
        <v>18480</v>
      </c>
      <c r="K45">
        <v>0</v>
      </c>
      <c r="L45">
        <v>222</v>
      </c>
      <c r="M45">
        <v>1</v>
      </c>
      <c r="N45">
        <v>18240</v>
      </c>
      <c r="O45">
        <v>19200</v>
      </c>
      <c r="P45">
        <v>0</v>
      </c>
      <c r="Q45">
        <v>0</v>
      </c>
      <c r="R45">
        <v>0</v>
      </c>
    </row>
    <row r="46" spans="1:18">
      <c r="A46" t="s">
        <v>0</v>
      </c>
      <c r="B46">
        <v>40</v>
      </c>
      <c r="C46">
        <v>16.500001000000001</v>
      </c>
      <c r="D46">
        <v>0.3</v>
      </c>
      <c r="E46">
        <v>0.64285599999999998</v>
      </c>
      <c r="F46">
        <v>-1</v>
      </c>
      <c r="G46">
        <v>1</v>
      </c>
      <c r="H46">
        <v>20</v>
      </c>
      <c r="I46">
        <v>19</v>
      </c>
      <c r="J46">
        <v>18480</v>
      </c>
      <c r="K46">
        <v>720</v>
      </c>
      <c r="L46">
        <v>222</v>
      </c>
      <c r="M46">
        <v>0</v>
      </c>
      <c r="N46">
        <v>18240</v>
      </c>
      <c r="O46">
        <v>19200</v>
      </c>
      <c r="P46">
        <v>0</v>
      </c>
      <c r="Q46">
        <v>0</v>
      </c>
      <c r="R46">
        <v>0</v>
      </c>
    </row>
    <row r="47" spans="1:18">
      <c r="A47" t="s">
        <v>0</v>
      </c>
      <c r="B47">
        <v>41</v>
      </c>
      <c r="C47">
        <v>17.364291999999999</v>
      </c>
      <c r="D47">
        <v>0.1</v>
      </c>
      <c r="E47">
        <v>0</v>
      </c>
      <c r="F47">
        <v>-1</v>
      </c>
      <c r="G47">
        <v>0</v>
      </c>
      <c r="H47">
        <v>21</v>
      </c>
      <c r="I47">
        <v>20</v>
      </c>
      <c r="J47">
        <v>19448</v>
      </c>
      <c r="K47">
        <v>0</v>
      </c>
      <c r="L47">
        <v>8888</v>
      </c>
      <c r="M47">
        <v>0</v>
      </c>
      <c r="N47">
        <v>19200</v>
      </c>
      <c r="O47">
        <v>20160</v>
      </c>
      <c r="P47">
        <v>0</v>
      </c>
      <c r="Q47">
        <v>0</v>
      </c>
      <c r="R47">
        <v>0</v>
      </c>
    </row>
    <row r="48" spans="1:18">
      <c r="A48" t="s">
        <v>0</v>
      </c>
      <c r="B48">
        <v>42</v>
      </c>
      <c r="C48">
        <v>17.792864000000002</v>
      </c>
      <c r="D48">
        <v>0.1</v>
      </c>
      <c r="E48">
        <v>0</v>
      </c>
      <c r="F48">
        <v>-1</v>
      </c>
      <c r="G48">
        <v>0</v>
      </c>
      <c r="H48">
        <v>21</v>
      </c>
      <c r="I48">
        <v>20</v>
      </c>
      <c r="J48">
        <v>19928</v>
      </c>
      <c r="K48">
        <v>0</v>
      </c>
      <c r="L48">
        <v>8888</v>
      </c>
      <c r="M48">
        <v>0</v>
      </c>
      <c r="N48">
        <v>19200</v>
      </c>
      <c r="O48">
        <v>20160</v>
      </c>
      <c r="P48">
        <v>0</v>
      </c>
      <c r="Q48">
        <v>0</v>
      </c>
      <c r="R48">
        <v>0</v>
      </c>
    </row>
    <row r="49" spans="1:18">
      <c r="A49" t="s">
        <v>0</v>
      </c>
      <c r="B49">
        <v>43</v>
      </c>
      <c r="C49">
        <v>18.221435</v>
      </c>
      <c r="D49">
        <v>0.2</v>
      </c>
      <c r="E49">
        <v>0</v>
      </c>
      <c r="F49">
        <v>-1</v>
      </c>
      <c r="G49">
        <v>0</v>
      </c>
      <c r="H49">
        <v>22</v>
      </c>
      <c r="I49">
        <v>21</v>
      </c>
      <c r="J49">
        <v>20408</v>
      </c>
      <c r="K49">
        <v>0</v>
      </c>
      <c r="L49">
        <v>222</v>
      </c>
      <c r="M49">
        <v>0</v>
      </c>
      <c r="N49">
        <v>20160</v>
      </c>
      <c r="O49">
        <v>21120</v>
      </c>
      <c r="P49">
        <v>0</v>
      </c>
      <c r="Q49">
        <v>0</v>
      </c>
      <c r="R49">
        <v>0</v>
      </c>
    </row>
    <row r="50" spans="1:18">
      <c r="A50" t="s">
        <v>0</v>
      </c>
      <c r="B50">
        <v>44</v>
      </c>
      <c r="C50">
        <v>18.650006999999999</v>
      </c>
      <c r="D50">
        <v>0.3</v>
      </c>
      <c r="E50">
        <v>0</v>
      </c>
      <c r="F50">
        <v>-1</v>
      </c>
      <c r="G50">
        <v>0</v>
      </c>
      <c r="H50">
        <v>22</v>
      </c>
      <c r="I50">
        <v>21</v>
      </c>
      <c r="J50">
        <v>20888</v>
      </c>
      <c r="K50">
        <v>0</v>
      </c>
      <c r="L50">
        <v>222</v>
      </c>
      <c r="M50">
        <v>0</v>
      </c>
      <c r="N50">
        <v>20160</v>
      </c>
      <c r="O50">
        <v>21120</v>
      </c>
      <c r="P50">
        <v>0</v>
      </c>
      <c r="Q50">
        <v>0</v>
      </c>
      <c r="R50">
        <v>0</v>
      </c>
    </row>
    <row r="51" spans="1:18">
      <c r="A51" t="s">
        <v>0</v>
      </c>
      <c r="B51">
        <v>45</v>
      </c>
      <c r="C51">
        <v>19.078579000000001</v>
      </c>
      <c r="D51">
        <v>0.4</v>
      </c>
      <c r="E51">
        <v>0</v>
      </c>
      <c r="F51">
        <v>-1</v>
      </c>
      <c r="G51">
        <v>0</v>
      </c>
      <c r="H51">
        <v>23</v>
      </c>
      <c r="I51">
        <v>22</v>
      </c>
      <c r="J51">
        <v>21368</v>
      </c>
      <c r="K51">
        <v>0</v>
      </c>
      <c r="L51">
        <v>8888</v>
      </c>
      <c r="M51">
        <v>0</v>
      </c>
      <c r="N51">
        <v>21120</v>
      </c>
      <c r="O51">
        <v>22080</v>
      </c>
      <c r="P51">
        <v>0</v>
      </c>
      <c r="Q51">
        <v>0</v>
      </c>
      <c r="R51">
        <v>0</v>
      </c>
    </row>
    <row r="52" spans="1:18">
      <c r="A52" t="s">
        <v>0</v>
      </c>
      <c r="B52">
        <v>46</v>
      </c>
      <c r="C52">
        <v>19.507149999999999</v>
      </c>
      <c r="D52">
        <v>0.5</v>
      </c>
      <c r="E52">
        <v>0</v>
      </c>
      <c r="F52">
        <v>-1</v>
      </c>
      <c r="G52">
        <v>0</v>
      </c>
      <c r="H52">
        <v>23</v>
      </c>
      <c r="I52">
        <v>22</v>
      </c>
      <c r="J52">
        <v>21848</v>
      </c>
      <c r="K52">
        <v>0</v>
      </c>
      <c r="L52">
        <v>8888</v>
      </c>
      <c r="M52">
        <v>0</v>
      </c>
      <c r="N52">
        <v>21120</v>
      </c>
      <c r="O52">
        <v>22080</v>
      </c>
      <c r="P52">
        <v>0</v>
      </c>
      <c r="Q52">
        <v>0</v>
      </c>
      <c r="R52">
        <v>0</v>
      </c>
    </row>
    <row r="53" spans="1:18">
      <c r="A53" t="s">
        <v>0</v>
      </c>
      <c r="B53">
        <v>47</v>
      </c>
      <c r="C53">
        <v>19.935721999999998</v>
      </c>
      <c r="D53">
        <v>0.6</v>
      </c>
      <c r="E53">
        <v>0</v>
      </c>
      <c r="F53">
        <v>-1</v>
      </c>
      <c r="G53">
        <v>0</v>
      </c>
      <c r="H53">
        <v>24</v>
      </c>
      <c r="I53">
        <v>23</v>
      </c>
      <c r="J53">
        <v>22328</v>
      </c>
      <c r="K53">
        <v>0</v>
      </c>
      <c r="L53">
        <v>222</v>
      </c>
      <c r="M53">
        <v>0</v>
      </c>
      <c r="N53">
        <v>22080</v>
      </c>
      <c r="O53">
        <v>23040</v>
      </c>
      <c r="P53">
        <v>0</v>
      </c>
      <c r="Q53">
        <v>0</v>
      </c>
      <c r="R53">
        <v>0</v>
      </c>
    </row>
    <row r="54" spans="1:18">
      <c r="A54" t="s">
        <v>0</v>
      </c>
      <c r="B54">
        <v>48</v>
      </c>
      <c r="C54">
        <v>20.364294000000001</v>
      </c>
      <c r="D54">
        <v>0.7</v>
      </c>
      <c r="E54">
        <v>0</v>
      </c>
      <c r="F54">
        <v>-1</v>
      </c>
      <c r="G54">
        <v>0</v>
      </c>
      <c r="H54">
        <v>24</v>
      </c>
      <c r="I54">
        <v>23</v>
      </c>
      <c r="J54">
        <v>22808</v>
      </c>
      <c r="K54">
        <v>0</v>
      </c>
      <c r="L54">
        <v>222</v>
      </c>
      <c r="M54">
        <v>0</v>
      </c>
      <c r="N54">
        <v>22080</v>
      </c>
      <c r="O54">
        <v>23040</v>
      </c>
      <c r="P54">
        <v>0</v>
      </c>
      <c r="Q54">
        <v>0</v>
      </c>
      <c r="R54">
        <v>0</v>
      </c>
    </row>
    <row r="55" spans="1:18">
      <c r="A55" t="s">
        <v>0</v>
      </c>
      <c r="B55">
        <v>49</v>
      </c>
      <c r="C55">
        <v>20.792864999999999</v>
      </c>
      <c r="D55">
        <v>0.8</v>
      </c>
      <c r="E55">
        <v>0</v>
      </c>
      <c r="F55">
        <v>-1</v>
      </c>
      <c r="G55">
        <v>0</v>
      </c>
      <c r="H55">
        <v>25</v>
      </c>
      <c r="I55">
        <v>24</v>
      </c>
      <c r="J55">
        <v>23288</v>
      </c>
      <c r="K55">
        <v>0</v>
      </c>
      <c r="L55">
        <v>8888</v>
      </c>
      <c r="M55">
        <v>0</v>
      </c>
      <c r="N55">
        <v>23040</v>
      </c>
      <c r="O55">
        <v>24000</v>
      </c>
      <c r="P55">
        <v>0</v>
      </c>
      <c r="Q55">
        <v>0</v>
      </c>
      <c r="R55">
        <v>0</v>
      </c>
    </row>
    <row r="56" spans="1:18">
      <c r="A56" t="s">
        <v>0</v>
      </c>
      <c r="B56">
        <v>50</v>
      </c>
      <c r="C56">
        <v>21.221437000000002</v>
      </c>
      <c r="D56">
        <v>0.9</v>
      </c>
      <c r="E56">
        <v>0</v>
      </c>
      <c r="F56">
        <v>-1</v>
      </c>
      <c r="G56">
        <v>0</v>
      </c>
      <c r="H56">
        <v>25</v>
      </c>
      <c r="I56">
        <v>24</v>
      </c>
      <c r="J56">
        <v>23768</v>
      </c>
      <c r="K56">
        <v>0</v>
      </c>
      <c r="L56">
        <v>8888</v>
      </c>
      <c r="M56">
        <v>0</v>
      </c>
      <c r="N56">
        <v>23040</v>
      </c>
      <c r="O56">
        <v>24000</v>
      </c>
      <c r="P56">
        <v>0</v>
      </c>
      <c r="Q56">
        <v>0</v>
      </c>
      <c r="R56">
        <v>0</v>
      </c>
    </row>
    <row r="57" spans="1:18">
      <c r="A57" t="s">
        <v>0</v>
      </c>
      <c r="B57">
        <v>51</v>
      </c>
      <c r="C57">
        <v>21.650009000000001</v>
      </c>
      <c r="D57">
        <v>1</v>
      </c>
      <c r="E57">
        <v>0</v>
      </c>
      <c r="F57">
        <v>-1</v>
      </c>
      <c r="G57">
        <v>0</v>
      </c>
      <c r="H57">
        <v>26</v>
      </c>
      <c r="I57">
        <v>25</v>
      </c>
      <c r="J57">
        <v>24248</v>
      </c>
      <c r="K57">
        <v>0</v>
      </c>
      <c r="L57">
        <v>222</v>
      </c>
      <c r="M57">
        <v>0</v>
      </c>
      <c r="N57">
        <v>24000</v>
      </c>
      <c r="O57">
        <v>24960</v>
      </c>
      <c r="P57">
        <v>0</v>
      </c>
      <c r="Q57">
        <v>0</v>
      </c>
      <c r="R57">
        <v>0</v>
      </c>
    </row>
    <row r="58" spans="1:18">
      <c r="A58" t="s">
        <v>0</v>
      </c>
      <c r="B58">
        <v>52</v>
      </c>
      <c r="C58">
        <v>21.910716000000001</v>
      </c>
      <c r="D58">
        <v>0.2</v>
      </c>
      <c r="E58">
        <v>0</v>
      </c>
      <c r="F58">
        <v>53</v>
      </c>
      <c r="G58">
        <v>3</v>
      </c>
      <c r="H58">
        <v>26</v>
      </c>
      <c r="I58">
        <v>25</v>
      </c>
      <c r="J58">
        <v>24540</v>
      </c>
      <c r="K58">
        <v>0</v>
      </c>
      <c r="L58">
        <v>222</v>
      </c>
      <c r="M58">
        <v>0</v>
      </c>
      <c r="N58">
        <v>24000</v>
      </c>
      <c r="O58">
        <v>24960</v>
      </c>
      <c r="P58">
        <v>0</v>
      </c>
      <c r="Q58">
        <v>0</v>
      </c>
      <c r="R58">
        <v>0</v>
      </c>
    </row>
    <row r="59" spans="1:18">
      <c r="A59" t="s">
        <v>0</v>
      </c>
      <c r="B59">
        <v>53</v>
      </c>
      <c r="C59">
        <v>21.964286999999999</v>
      </c>
      <c r="D59">
        <v>0.17</v>
      </c>
      <c r="E59">
        <v>0</v>
      </c>
      <c r="F59">
        <v>54</v>
      </c>
      <c r="G59">
        <v>4</v>
      </c>
      <c r="H59">
        <v>26</v>
      </c>
      <c r="I59">
        <v>25</v>
      </c>
      <c r="J59">
        <v>24600</v>
      </c>
      <c r="K59">
        <v>0</v>
      </c>
      <c r="L59">
        <v>222</v>
      </c>
      <c r="M59">
        <v>0</v>
      </c>
      <c r="N59">
        <v>24000</v>
      </c>
      <c r="O59">
        <v>24960</v>
      </c>
      <c r="P59">
        <v>0</v>
      </c>
      <c r="Q59">
        <v>0</v>
      </c>
      <c r="R59">
        <v>0</v>
      </c>
    </row>
    <row r="60" spans="1:18">
      <c r="A60" t="s">
        <v>0</v>
      </c>
      <c r="B60">
        <v>54</v>
      </c>
      <c r="C60">
        <v>22.017856999999999</v>
      </c>
      <c r="D60">
        <v>0.14000000000000001</v>
      </c>
      <c r="E60">
        <v>0</v>
      </c>
      <c r="F60">
        <v>55</v>
      </c>
      <c r="G60">
        <v>4</v>
      </c>
      <c r="H60">
        <v>26</v>
      </c>
      <c r="I60">
        <v>25</v>
      </c>
      <c r="J60">
        <v>24660</v>
      </c>
      <c r="K60">
        <v>0</v>
      </c>
      <c r="L60">
        <v>222</v>
      </c>
      <c r="M60">
        <v>0</v>
      </c>
      <c r="N60">
        <v>24000</v>
      </c>
      <c r="O60">
        <v>24960</v>
      </c>
      <c r="P60">
        <v>0</v>
      </c>
      <c r="Q60">
        <v>0</v>
      </c>
      <c r="R60">
        <v>0</v>
      </c>
    </row>
    <row r="61" spans="1:18">
      <c r="A61" t="s">
        <v>0</v>
      </c>
      <c r="B61">
        <v>55</v>
      </c>
      <c r="C61">
        <v>22.078582000000001</v>
      </c>
      <c r="D61">
        <v>0.13</v>
      </c>
      <c r="E61">
        <v>0</v>
      </c>
      <c r="F61">
        <v>56</v>
      </c>
      <c r="G61">
        <v>4</v>
      </c>
      <c r="H61">
        <v>26</v>
      </c>
      <c r="I61">
        <v>25</v>
      </c>
      <c r="J61">
        <v>24728</v>
      </c>
      <c r="K61">
        <v>0</v>
      </c>
      <c r="L61">
        <v>222</v>
      </c>
      <c r="M61">
        <v>0</v>
      </c>
      <c r="N61">
        <v>24000</v>
      </c>
      <c r="O61">
        <v>24960</v>
      </c>
      <c r="P61">
        <v>0</v>
      </c>
      <c r="Q61">
        <v>0</v>
      </c>
      <c r="R61">
        <v>0</v>
      </c>
    </row>
    <row r="62" spans="1:18">
      <c r="A62" t="s">
        <v>0</v>
      </c>
      <c r="B62">
        <v>56</v>
      </c>
      <c r="C62">
        <v>22.125001000000001</v>
      </c>
      <c r="D62">
        <v>0.13500000000000001</v>
      </c>
      <c r="E62">
        <v>0</v>
      </c>
      <c r="F62">
        <v>57</v>
      </c>
      <c r="G62">
        <v>4</v>
      </c>
      <c r="H62">
        <v>26</v>
      </c>
      <c r="I62">
        <v>25</v>
      </c>
      <c r="J62">
        <v>24780</v>
      </c>
      <c r="K62">
        <v>0</v>
      </c>
      <c r="L62">
        <v>222</v>
      </c>
      <c r="M62">
        <v>0</v>
      </c>
      <c r="N62">
        <v>24000</v>
      </c>
      <c r="O62">
        <v>24960</v>
      </c>
      <c r="P62">
        <v>0</v>
      </c>
      <c r="Q62">
        <v>0</v>
      </c>
      <c r="R62">
        <v>0</v>
      </c>
    </row>
    <row r="63" spans="1:18">
      <c r="A63" t="s">
        <v>0</v>
      </c>
      <c r="B63">
        <v>57</v>
      </c>
      <c r="C63">
        <v>22.178571999999999</v>
      </c>
      <c r="D63">
        <v>0.14000000000000001</v>
      </c>
      <c r="E63">
        <v>0</v>
      </c>
      <c r="F63">
        <v>58</v>
      </c>
      <c r="G63">
        <v>4</v>
      </c>
      <c r="H63">
        <v>26</v>
      </c>
      <c r="I63">
        <v>25</v>
      </c>
      <c r="J63">
        <v>24840</v>
      </c>
      <c r="K63">
        <v>0</v>
      </c>
      <c r="L63">
        <v>222</v>
      </c>
      <c r="M63">
        <v>0</v>
      </c>
      <c r="N63">
        <v>24000</v>
      </c>
      <c r="O63">
        <v>24960</v>
      </c>
      <c r="P63">
        <v>0</v>
      </c>
      <c r="Q63">
        <v>0</v>
      </c>
      <c r="R63">
        <v>0</v>
      </c>
    </row>
    <row r="64" spans="1:18">
      <c r="A64" t="s">
        <v>0</v>
      </c>
      <c r="B64">
        <v>58</v>
      </c>
      <c r="C64">
        <v>22.232144000000002</v>
      </c>
      <c r="D64">
        <v>0.15</v>
      </c>
      <c r="E64">
        <v>0</v>
      </c>
      <c r="F64">
        <v>59</v>
      </c>
      <c r="G64">
        <v>4</v>
      </c>
      <c r="H64">
        <v>26</v>
      </c>
      <c r="I64">
        <v>25</v>
      </c>
      <c r="J64">
        <v>24900</v>
      </c>
      <c r="K64">
        <v>0</v>
      </c>
      <c r="L64">
        <v>8888</v>
      </c>
      <c r="M64">
        <v>0</v>
      </c>
      <c r="N64">
        <v>24000</v>
      </c>
      <c r="O64">
        <v>24960</v>
      </c>
      <c r="P64">
        <v>0</v>
      </c>
      <c r="Q64">
        <v>0</v>
      </c>
      <c r="R64">
        <v>0</v>
      </c>
    </row>
    <row r="65" spans="1:18">
      <c r="A65" t="s">
        <v>0</v>
      </c>
      <c r="B65">
        <v>59</v>
      </c>
      <c r="C65">
        <v>22.284716</v>
      </c>
      <c r="D65">
        <v>0.2</v>
      </c>
      <c r="E65">
        <v>0</v>
      </c>
      <c r="F65">
        <v>-1</v>
      </c>
      <c r="G65">
        <v>4</v>
      </c>
      <c r="H65">
        <v>26</v>
      </c>
      <c r="I65">
        <v>25</v>
      </c>
      <c r="J65">
        <v>24958</v>
      </c>
      <c r="K65">
        <v>0</v>
      </c>
      <c r="L65">
        <v>8888</v>
      </c>
      <c r="M65">
        <v>1</v>
      </c>
      <c r="N65">
        <v>24000</v>
      </c>
      <c r="O65">
        <v>24960</v>
      </c>
      <c r="P65">
        <v>0</v>
      </c>
      <c r="Q65">
        <v>0</v>
      </c>
      <c r="R65">
        <v>0</v>
      </c>
    </row>
    <row r="66" spans="1:18">
      <c r="A66" t="s">
        <v>0</v>
      </c>
      <c r="B66">
        <v>60</v>
      </c>
      <c r="C66">
        <v>22.286715000000001</v>
      </c>
      <c r="D66">
        <v>0.3</v>
      </c>
      <c r="E66">
        <v>0</v>
      </c>
      <c r="F66">
        <v>61</v>
      </c>
      <c r="G66">
        <v>3</v>
      </c>
      <c r="H66">
        <v>26</v>
      </c>
      <c r="I66">
        <v>25</v>
      </c>
      <c r="J66">
        <v>24961</v>
      </c>
      <c r="K66">
        <v>0</v>
      </c>
      <c r="L66">
        <v>8888</v>
      </c>
      <c r="M66">
        <v>0</v>
      </c>
      <c r="N66">
        <v>24000</v>
      </c>
      <c r="O66">
        <v>24960</v>
      </c>
      <c r="P66">
        <v>99999</v>
      </c>
      <c r="Q66">
        <v>99999</v>
      </c>
      <c r="R66">
        <v>0</v>
      </c>
    </row>
    <row r="67" spans="1:18">
      <c r="A67" t="s">
        <v>0</v>
      </c>
      <c r="B67">
        <v>61</v>
      </c>
      <c r="C67">
        <v>22.339286999999999</v>
      </c>
      <c r="D67">
        <v>0.32</v>
      </c>
      <c r="E67">
        <v>0</v>
      </c>
      <c r="F67">
        <v>62</v>
      </c>
      <c r="G67">
        <v>4</v>
      </c>
      <c r="H67">
        <v>27</v>
      </c>
      <c r="I67">
        <v>26</v>
      </c>
      <c r="J67">
        <v>25020</v>
      </c>
      <c r="K67">
        <v>0</v>
      </c>
      <c r="L67">
        <v>8888</v>
      </c>
      <c r="M67">
        <v>0</v>
      </c>
      <c r="N67">
        <v>24960</v>
      </c>
      <c r="O67">
        <v>25920</v>
      </c>
      <c r="P67">
        <v>0</v>
      </c>
      <c r="Q67">
        <v>0</v>
      </c>
      <c r="R67">
        <v>0</v>
      </c>
    </row>
    <row r="68" spans="1:18">
      <c r="A68" t="s">
        <v>0</v>
      </c>
      <c r="B68">
        <v>62</v>
      </c>
      <c r="C68">
        <v>22.392859000000001</v>
      </c>
      <c r="D68">
        <v>0.33</v>
      </c>
      <c r="E68">
        <v>0</v>
      </c>
      <c r="F68">
        <v>63</v>
      </c>
      <c r="G68">
        <v>4</v>
      </c>
      <c r="H68">
        <v>27</v>
      </c>
      <c r="I68">
        <v>26</v>
      </c>
      <c r="J68">
        <v>25080</v>
      </c>
      <c r="K68">
        <v>0</v>
      </c>
      <c r="L68">
        <v>8888</v>
      </c>
      <c r="M68">
        <v>0</v>
      </c>
      <c r="N68">
        <v>24960</v>
      </c>
      <c r="O68">
        <v>25920</v>
      </c>
      <c r="P68">
        <v>0</v>
      </c>
      <c r="Q68">
        <v>0</v>
      </c>
      <c r="R68">
        <v>0</v>
      </c>
    </row>
    <row r="69" spans="1:18">
      <c r="A69" t="s">
        <v>0</v>
      </c>
      <c r="B69">
        <v>63</v>
      </c>
      <c r="C69">
        <v>22.446431</v>
      </c>
      <c r="D69">
        <v>0.36</v>
      </c>
      <c r="E69">
        <v>0</v>
      </c>
      <c r="F69">
        <v>64</v>
      </c>
      <c r="G69">
        <v>4</v>
      </c>
      <c r="H69">
        <v>27</v>
      </c>
      <c r="I69">
        <v>26</v>
      </c>
      <c r="J69">
        <v>25140</v>
      </c>
      <c r="K69">
        <v>0</v>
      </c>
      <c r="L69">
        <v>8888</v>
      </c>
      <c r="M69">
        <v>0</v>
      </c>
      <c r="N69">
        <v>24960</v>
      </c>
      <c r="O69">
        <v>25920</v>
      </c>
      <c r="P69">
        <v>0</v>
      </c>
      <c r="Q69">
        <v>0</v>
      </c>
      <c r="R69">
        <v>0</v>
      </c>
    </row>
    <row r="70" spans="1:18">
      <c r="A70" t="s">
        <v>0</v>
      </c>
      <c r="B70">
        <v>64</v>
      </c>
      <c r="C70">
        <v>22.507151</v>
      </c>
      <c r="D70">
        <v>0.4</v>
      </c>
      <c r="E70">
        <v>0</v>
      </c>
      <c r="F70">
        <v>65</v>
      </c>
      <c r="G70">
        <v>4</v>
      </c>
      <c r="H70">
        <v>27</v>
      </c>
      <c r="I70">
        <v>26</v>
      </c>
      <c r="J70">
        <v>25208</v>
      </c>
      <c r="K70">
        <v>0</v>
      </c>
      <c r="L70">
        <v>8888</v>
      </c>
      <c r="M70">
        <v>0</v>
      </c>
      <c r="N70">
        <v>24960</v>
      </c>
      <c r="O70">
        <v>25920</v>
      </c>
      <c r="P70">
        <v>0</v>
      </c>
      <c r="Q70">
        <v>0</v>
      </c>
      <c r="R70">
        <v>0</v>
      </c>
    </row>
    <row r="71" spans="1:18">
      <c r="A71" t="s">
        <v>0</v>
      </c>
      <c r="B71">
        <v>65</v>
      </c>
      <c r="C71">
        <v>22.553571999999999</v>
      </c>
      <c r="D71">
        <v>0.46</v>
      </c>
      <c r="E71">
        <v>0</v>
      </c>
      <c r="F71">
        <v>66</v>
      </c>
      <c r="G71">
        <v>4</v>
      </c>
      <c r="H71">
        <v>27</v>
      </c>
      <c r="I71">
        <v>26</v>
      </c>
      <c r="J71">
        <v>25260</v>
      </c>
      <c r="K71">
        <v>0</v>
      </c>
      <c r="L71">
        <v>8888</v>
      </c>
      <c r="M71">
        <v>0</v>
      </c>
      <c r="N71">
        <v>24960</v>
      </c>
      <c r="O71">
        <v>25920</v>
      </c>
      <c r="P71">
        <v>0</v>
      </c>
      <c r="Q71">
        <v>0</v>
      </c>
      <c r="R71">
        <v>0</v>
      </c>
    </row>
    <row r="72" spans="1:18">
      <c r="A72" t="s">
        <v>0</v>
      </c>
      <c r="B72">
        <v>66</v>
      </c>
      <c r="C72">
        <v>22.607144000000002</v>
      </c>
      <c r="D72">
        <v>0.54</v>
      </c>
      <c r="E72">
        <v>0</v>
      </c>
      <c r="F72">
        <v>67</v>
      </c>
      <c r="G72">
        <v>4</v>
      </c>
      <c r="H72">
        <v>27</v>
      </c>
      <c r="I72">
        <v>26</v>
      </c>
      <c r="J72">
        <v>25320</v>
      </c>
      <c r="K72">
        <v>0</v>
      </c>
      <c r="L72">
        <v>8888</v>
      </c>
      <c r="M72">
        <v>0</v>
      </c>
      <c r="N72">
        <v>24960</v>
      </c>
      <c r="O72">
        <v>25920</v>
      </c>
      <c r="P72">
        <v>0</v>
      </c>
      <c r="Q72">
        <v>0</v>
      </c>
      <c r="R72">
        <v>0</v>
      </c>
    </row>
    <row r="73" spans="1:18">
      <c r="A73" t="s">
        <v>0</v>
      </c>
      <c r="B73">
        <v>67</v>
      </c>
      <c r="C73">
        <v>22.660716000000001</v>
      </c>
      <c r="D73">
        <v>0.62</v>
      </c>
      <c r="E73">
        <v>0</v>
      </c>
      <c r="F73">
        <v>68</v>
      </c>
      <c r="G73">
        <v>4</v>
      </c>
      <c r="H73">
        <v>27</v>
      </c>
      <c r="I73">
        <v>26</v>
      </c>
      <c r="J73">
        <v>25380</v>
      </c>
      <c r="K73">
        <v>0</v>
      </c>
      <c r="L73">
        <v>8888</v>
      </c>
      <c r="M73">
        <v>0</v>
      </c>
      <c r="N73">
        <v>24960</v>
      </c>
      <c r="O73">
        <v>25920</v>
      </c>
      <c r="P73">
        <v>0</v>
      </c>
      <c r="Q73">
        <v>0</v>
      </c>
      <c r="R73">
        <v>0</v>
      </c>
    </row>
    <row r="74" spans="1:18">
      <c r="A74" t="s">
        <v>0</v>
      </c>
      <c r="B74">
        <v>68</v>
      </c>
      <c r="C74">
        <v>22.714286999999999</v>
      </c>
      <c r="D74">
        <v>0.7</v>
      </c>
      <c r="E74">
        <v>0</v>
      </c>
      <c r="F74">
        <v>69</v>
      </c>
      <c r="G74">
        <v>4</v>
      </c>
      <c r="H74">
        <v>27</v>
      </c>
      <c r="I74">
        <v>26</v>
      </c>
      <c r="J74">
        <v>25440</v>
      </c>
      <c r="K74">
        <v>0</v>
      </c>
      <c r="L74">
        <v>8888</v>
      </c>
      <c r="M74">
        <v>0</v>
      </c>
      <c r="N74">
        <v>24960</v>
      </c>
      <c r="O74">
        <v>25920</v>
      </c>
      <c r="P74">
        <v>0</v>
      </c>
      <c r="Q74">
        <v>0</v>
      </c>
      <c r="R74">
        <v>0</v>
      </c>
    </row>
    <row r="75" spans="1:18">
      <c r="A75" t="s">
        <v>0</v>
      </c>
      <c r="B75">
        <v>69</v>
      </c>
      <c r="C75">
        <v>22.714286999999999</v>
      </c>
      <c r="D75">
        <v>0.7</v>
      </c>
      <c r="E75">
        <v>0</v>
      </c>
      <c r="F75">
        <v>70</v>
      </c>
      <c r="G75">
        <v>4</v>
      </c>
      <c r="H75">
        <v>27</v>
      </c>
      <c r="I75">
        <v>26</v>
      </c>
      <c r="J75">
        <v>25440</v>
      </c>
      <c r="K75">
        <v>0</v>
      </c>
      <c r="L75">
        <v>8888</v>
      </c>
      <c r="M75">
        <v>0</v>
      </c>
      <c r="N75">
        <v>24960</v>
      </c>
      <c r="O75">
        <v>25920</v>
      </c>
      <c r="P75">
        <v>0</v>
      </c>
      <c r="Q75">
        <v>0</v>
      </c>
      <c r="R75">
        <v>0</v>
      </c>
    </row>
    <row r="76" spans="1:18">
      <c r="A76" t="s">
        <v>0</v>
      </c>
      <c r="B76">
        <v>70</v>
      </c>
      <c r="C76">
        <v>22.767859000000001</v>
      </c>
      <c r="D76">
        <v>0.78</v>
      </c>
      <c r="E76">
        <v>0</v>
      </c>
      <c r="F76">
        <v>71</v>
      </c>
      <c r="G76">
        <v>4</v>
      </c>
      <c r="H76">
        <v>27</v>
      </c>
      <c r="I76">
        <v>26</v>
      </c>
      <c r="J76">
        <v>25500</v>
      </c>
      <c r="K76">
        <v>0</v>
      </c>
      <c r="L76">
        <v>8888</v>
      </c>
      <c r="M76">
        <v>0</v>
      </c>
      <c r="N76">
        <v>24960</v>
      </c>
      <c r="O76">
        <v>25920</v>
      </c>
      <c r="P76">
        <v>0</v>
      </c>
      <c r="Q76">
        <v>0</v>
      </c>
      <c r="R76">
        <v>0</v>
      </c>
    </row>
    <row r="77" spans="1:18">
      <c r="A77" t="s">
        <v>0</v>
      </c>
      <c r="B77">
        <v>71</v>
      </c>
      <c r="C77">
        <v>22.821431</v>
      </c>
      <c r="D77">
        <v>0.84</v>
      </c>
      <c r="E77">
        <v>0</v>
      </c>
      <c r="F77">
        <v>72</v>
      </c>
      <c r="G77">
        <v>4</v>
      </c>
      <c r="H77">
        <v>27</v>
      </c>
      <c r="I77">
        <v>26</v>
      </c>
      <c r="J77">
        <v>25560</v>
      </c>
      <c r="K77">
        <v>0</v>
      </c>
      <c r="L77">
        <v>8888</v>
      </c>
      <c r="M77">
        <v>0</v>
      </c>
      <c r="N77">
        <v>24960</v>
      </c>
      <c r="O77">
        <v>25920</v>
      </c>
      <c r="P77">
        <v>0</v>
      </c>
      <c r="Q77">
        <v>0</v>
      </c>
      <c r="R77">
        <v>0</v>
      </c>
    </row>
    <row r="78" spans="1:18">
      <c r="A78" t="s">
        <v>0</v>
      </c>
      <c r="B78">
        <v>72</v>
      </c>
      <c r="C78">
        <v>22.875001000000001</v>
      </c>
      <c r="D78">
        <v>0.88</v>
      </c>
      <c r="E78">
        <v>0</v>
      </c>
      <c r="F78">
        <v>73</v>
      </c>
      <c r="G78">
        <v>4</v>
      </c>
      <c r="H78">
        <v>27</v>
      </c>
      <c r="I78">
        <v>26</v>
      </c>
      <c r="J78">
        <v>25620</v>
      </c>
      <c r="K78">
        <v>0</v>
      </c>
      <c r="L78">
        <v>8888</v>
      </c>
      <c r="M78">
        <v>0</v>
      </c>
      <c r="N78">
        <v>24960</v>
      </c>
      <c r="O78">
        <v>25920</v>
      </c>
      <c r="P78">
        <v>0</v>
      </c>
      <c r="Q78">
        <v>0</v>
      </c>
      <c r="R78">
        <v>0</v>
      </c>
    </row>
    <row r="79" spans="1:18">
      <c r="A79" t="s">
        <v>0</v>
      </c>
      <c r="B79">
        <v>73</v>
      </c>
      <c r="C79">
        <v>22.935725000000001</v>
      </c>
      <c r="D79">
        <v>0.9</v>
      </c>
      <c r="E79">
        <v>0</v>
      </c>
      <c r="F79">
        <v>75</v>
      </c>
      <c r="G79">
        <v>4</v>
      </c>
      <c r="H79">
        <v>27</v>
      </c>
      <c r="I79">
        <v>26</v>
      </c>
      <c r="J79">
        <v>25688</v>
      </c>
      <c r="K79">
        <v>0</v>
      </c>
      <c r="L79">
        <v>8888</v>
      </c>
      <c r="M79">
        <v>0</v>
      </c>
      <c r="N79">
        <v>24960</v>
      </c>
      <c r="O79">
        <v>25920</v>
      </c>
      <c r="P79">
        <v>0</v>
      </c>
      <c r="Q79">
        <v>0</v>
      </c>
      <c r="R79">
        <v>0</v>
      </c>
    </row>
    <row r="80" spans="1:18">
      <c r="A80" t="s">
        <v>0</v>
      </c>
      <c r="B80">
        <v>74</v>
      </c>
      <c r="C80">
        <v>22.982144000000002</v>
      </c>
      <c r="D80">
        <v>0.4</v>
      </c>
      <c r="E80">
        <v>0</v>
      </c>
      <c r="F80">
        <v>-1</v>
      </c>
      <c r="G80">
        <v>0</v>
      </c>
      <c r="H80">
        <v>27</v>
      </c>
      <c r="I80">
        <v>26</v>
      </c>
      <c r="J80">
        <v>25740</v>
      </c>
      <c r="K80">
        <v>0</v>
      </c>
      <c r="L80">
        <v>8888</v>
      </c>
      <c r="M80">
        <v>0</v>
      </c>
      <c r="N80">
        <v>24960</v>
      </c>
      <c r="O80">
        <v>25920</v>
      </c>
      <c r="P80">
        <v>0</v>
      </c>
      <c r="Q80">
        <v>0</v>
      </c>
      <c r="R80">
        <v>0</v>
      </c>
    </row>
    <row r="81" spans="1:18">
      <c r="A81" t="s">
        <v>0</v>
      </c>
      <c r="B81">
        <v>75</v>
      </c>
      <c r="C81">
        <v>22.982144000000002</v>
      </c>
      <c r="D81">
        <v>0.9</v>
      </c>
      <c r="E81">
        <v>0</v>
      </c>
      <c r="F81">
        <v>-1</v>
      </c>
      <c r="G81">
        <v>4</v>
      </c>
      <c r="H81">
        <v>27</v>
      </c>
      <c r="I81">
        <v>26</v>
      </c>
      <c r="J81">
        <v>25740</v>
      </c>
      <c r="K81">
        <v>0</v>
      </c>
      <c r="L81">
        <v>8888</v>
      </c>
      <c r="M81">
        <v>1</v>
      </c>
      <c r="N81">
        <v>24960</v>
      </c>
      <c r="O81">
        <v>25920</v>
      </c>
      <c r="P81">
        <v>0</v>
      </c>
      <c r="Q81">
        <v>0</v>
      </c>
      <c r="R81">
        <v>0</v>
      </c>
    </row>
    <row r="82" spans="1:18">
      <c r="A82" t="s">
        <v>0</v>
      </c>
      <c r="B82">
        <v>76</v>
      </c>
      <c r="C82">
        <v>23.357143000000001</v>
      </c>
      <c r="D82">
        <v>0.6</v>
      </c>
      <c r="E82">
        <v>0</v>
      </c>
      <c r="F82">
        <v>78</v>
      </c>
      <c r="G82">
        <v>3</v>
      </c>
      <c r="H82">
        <v>28</v>
      </c>
      <c r="I82">
        <v>27</v>
      </c>
      <c r="J82">
        <v>26160</v>
      </c>
      <c r="K82">
        <v>0</v>
      </c>
      <c r="L82">
        <v>222</v>
      </c>
      <c r="M82">
        <v>0</v>
      </c>
      <c r="N82">
        <v>25920</v>
      </c>
      <c r="O82">
        <v>26880</v>
      </c>
      <c r="P82">
        <v>0</v>
      </c>
      <c r="Q82">
        <v>0</v>
      </c>
      <c r="R82">
        <v>0</v>
      </c>
    </row>
    <row r="83" spans="1:18">
      <c r="A83" t="s">
        <v>0</v>
      </c>
      <c r="B83">
        <v>77</v>
      </c>
      <c r="C83">
        <v>23.410713999999999</v>
      </c>
      <c r="D83">
        <v>0.2</v>
      </c>
      <c r="E83">
        <v>0</v>
      </c>
      <c r="F83">
        <v>-1</v>
      </c>
      <c r="G83">
        <v>0</v>
      </c>
      <c r="H83">
        <v>28</v>
      </c>
      <c r="I83">
        <v>27</v>
      </c>
      <c r="J83">
        <v>26220</v>
      </c>
      <c r="K83">
        <v>0</v>
      </c>
      <c r="L83">
        <v>222</v>
      </c>
      <c r="M83">
        <v>0</v>
      </c>
      <c r="N83">
        <v>25920</v>
      </c>
      <c r="O83">
        <v>26880</v>
      </c>
      <c r="P83">
        <v>0</v>
      </c>
      <c r="Q83">
        <v>0</v>
      </c>
      <c r="R83">
        <v>0</v>
      </c>
    </row>
    <row r="84" spans="1:18">
      <c r="A84" t="s">
        <v>0</v>
      </c>
      <c r="B84">
        <v>78</v>
      </c>
      <c r="C84">
        <v>23.464286999999999</v>
      </c>
      <c r="D84">
        <v>0.5</v>
      </c>
      <c r="E84">
        <v>0</v>
      </c>
      <c r="F84">
        <v>79</v>
      </c>
      <c r="G84">
        <v>4</v>
      </c>
      <c r="H84">
        <v>28</v>
      </c>
      <c r="I84">
        <v>27</v>
      </c>
      <c r="J84">
        <v>26280</v>
      </c>
      <c r="K84">
        <v>0</v>
      </c>
      <c r="L84">
        <v>222</v>
      </c>
      <c r="M84">
        <v>0</v>
      </c>
      <c r="N84">
        <v>25920</v>
      </c>
      <c r="O84">
        <v>26880</v>
      </c>
      <c r="P84">
        <v>0</v>
      </c>
      <c r="Q84">
        <v>0</v>
      </c>
      <c r="R84">
        <v>0</v>
      </c>
    </row>
    <row r="85" spans="1:18">
      <c r="A85" t="s">
        <v>0</v>
      </c>
      <c r="B85">
        <v>79</v>
      </c>
      <c r="C85">
        <v>23.517856999999999</v>
      </c>
      <c r="D85">
        <v>0.6</v>
      </c>
      <c r="E85">
        <v>0</v>
      </c>
      <c r="F85">
        <v>-1</v>
      </c>
      <c r="G85">
        <v>4</v>
      </c>
      <c r="H85">
        <v>28</v>
      </c>
      <c r="I85">
        <v>27</v>
      </c>
      <c r="J85">
        <v>26340</v>
      </c>
      <c r="K85">
        <v>0</v>
      </c>
      <c r="L85">
        <v>222</v>
      </c>
      <c r="M85">
        <v>1</v>
      </c>
      <c r="N85">
        <v>25920</v>
      </c>
      <c r="O85">
        <v>26880</v>
      </c>
      <c r="P85">
        <v>0</v>
      </c>
      <c r="Q85">
        <v>0</v>
      </c>
      <c r="R85">
        <v>0</v>
      </c>
    </row>
    <row r="86" spans="1:18">
      <c r="A86" t="s">
        <v>0</v>
      </c>
      <c r="B86">
        <v>80</v>
      </c>
      <c r="C86">
        <v>23.785716000000001</v>
      </c>
      <c r="D86">
        <v>0.3</v>
      </c>
      <c r="E86">
        <v>0</v>
      </c>
      <c r="F86">
        <v>82</v>
      </c>
      <c r="G86">
        <v>3</v>
      </c>
      <c r="H86">
        <v>28</v>
      </c>
      <c r="I86">
        <v>27</v>
      </c>
      <c r="J86">
        <v>26640</v>
      </c>
      <c r="K86">
        <v>0</v>
      </c>
      <c r="L86">
        <v>222</v>
      </c>
      <c r="M86">
        <v>0</v>
      </c>
      <c r="N86">
        <v>25920</v>
      </c>
      <c r="O86">
        <v>26880</v>
      </c>
      <c r="P86">
        <v>0</v>
      </c>
      <c r="Q86">
        <v>0</v>
      </c>
      <c r="R86">
        <v>0</v>
      </c>
    </row>
    <row r="87" spans="1:18">
      <c r="A87" t="s">
        <v>0</v>
      </c>
      <c r="B87">
        <v>81</v>
      </c>
      <c r="C87">
        <v>23.839286000000001</v>
      </c>
      <c r="D87">
        <v>0.8</v>
      </c>
      <c r="E87">
        <v>0</v>
      </c>
      <c r="F87">
        <v>-1</v>
      </c>
      <c r="G87">
        <v>0</v>
      </c>
      <c r="H87">
        <v>28</v>
      </c>
      <c r="I87">
        <v>27</v>
      </c>
      <c r="J87">
        <v>26700</v>
      </c>
      <c r="K87">
        <v>0</v>
      </c>
      <c r="L87">
        <v>222</v>
      </c>
      <c r="M87">
        <v>0</v>
      </c>
      <c r="N87">
        <v>25920</v>
      </c>
      <c r="O87">
        <v>26880</v>
      </c>
      <c r="P87">
        <v>0</v>
      </c>
      <c r="Q87">
        <v>0</v>
      </c>
      <c r="R87">
        <v>0</v>
      </c>
    </row>
    <row r="88" spans="1:18">
      <c r="A88" t="s">
        <v>0</v>
      </c>
      <c r="B88">
        <v>82</v>
      </c>
      <c r="C88">
        <v>23.839286999999999</v>
      </c>
      <c r="D88">
        <v>0.4</v>
      </c>
      <c r="E88">
        <v>0</v>
      </c>
      <c r="F88">
        <v>83</v>
      </c>
      <c r="G88">
        <v>4</v>
      </c>
      <c r="H88">
        <v>28</v>
      </c>
      <c r="I88">
        <v>27</v>
      </c>
      <c r="J88">
        <v>26700</v>
      </c>
      <c r="K88">
        <v>0</v>
      </c>
      <c r="L88">
        <v>222</v>
      </c>
      <c r="M88">
        <v>0</v>
      </c>
      <c r="N88">
        <v>25920</v>
      </c>
      <c r="O88">
        <v>26880</v>
      </c>
      <c r="P88">
        <v>0</v>
      </c>
      <c r="Q88">
        <v>0</v>
      </c>
      <c r="R88">
        <v>0</v>
      </c>
    </row>
    <row r="89" spans="1:18">
      <c r="A89" t="s">
        <v>0</v>
      </c>
      <c r="B89">
        <v>83</v>
      </c>
      <c r="C89">
        <v>23.892859000000001</v>
      </c>
      <c r="D89">
        <v>0.3</v>
      </c>
      <c r="E89">
        <v>0</v>
      </c>
      <c r="F89">
        <v>-1</v>
      </c>
      <c r="G89">
        <v>4</v>
      </c>
      <c r="H89">
        <v>28</v>
      </c>
      <c r="I89">
        <v>27</v>
      </c>
      <c r="J89">
        <v>26760</v>
      </c>
      <c r="K89">
        <v>0</v>
      </c>
      <c r="L89">
        <v>222</v>
      </c>
      <c r="M89">
        <v>1</v>
      </c>
      <c r="N89">
        <v>25920</v>
      </c>
      <c r="O89">
        <v>26880</v>
      </c>
      <c r="P89">
        <v>0</v>
      </c>
      <c r="Q89">
        <v>0</v>
      </c>
      <c r="R89">
        <v>0</v>
      </c>
    </row>
    <row r="90" spans="1:18">
      <c r="A90" t="s">
        <v>0</v>
      </c>
      <c r="B90">
        <v>84</v>
      </c>
      <c r="C90">
        <v>24.160716000000001</v>
      </c>
      <c r="D90">
        <v>0.6</v>
      </c>
      <c r="E90">
        <v>0</v>
      </c>
      <c r="F90">
        <v>85</v>
      </c>
      <c r="G90">
        <v>3</v>
      </c>
      <c r="H90">
        <v>29</v>
      </c>
      <c r="I90">
        <v>28</v>
      </c>
      <c r="J90">
        <v>27060</v>
      </c>
      <c r="K90">
        <v>0</v>
      </c>
      <c r="L90">
        <v>8888</v>
      </c>
      <c r="M90">
        <v>0</v>
      </c>
      <c r="N90">
        <v>26880</v>
      </c>
      <c r="O90">
        <v>27840</v>
      </c>
      <c r="P90">
        <v>0</v>
      </c>
      <c r="Q90">
        <v>0</v>
      </c>
      <c r="R90">
        <v>0</v>
      </c>
    </row>
    <row r="91" spans="1:18">
      <c r="A91" t="s">
        <v>0</v>
      </c>
      <c r="B91">
        <v>85</v>
      </c>
      <c r="C91">
        <v>24.214286000000001</v>
      </c>
      <c r="D91">
        <v>0.5</v>
      </c>
      <c r="E91">
        <v>0</v>
      </c>
      <c r="F91">
        <v>87</v>
      </c>
      <c r="G91">
        <v>4</v>
      </c>
      <c r="H91">
        <v>29</v>
      </c>
      <c r="I91">
        <v>28</v>
      </c>
      <c r="J91">
        <v>27120</v>
      </c>
      <c r="K91">
        <v>0</v>
      </c>
      <c r="L91">
        <v>8888</v>
      </c>
      <c r="M91">
        <v>0</v>
      </c>
      <c r="N91">
        <v>26880</v>
      </c>
      <c r="O91">
        <v>27840</v>
      </c>
      <c r="P91">
        <v>0</v>
      </c>
      <c r="Q91">
        <v>0</v>
      </c>
      <c r="R91">
        <v>0</v>
      </c>
    </row>
    <row r="92" spans="1:18">
      <c r="A92" t="s">
        <v>0</v>
      </c>
      <c r="B92">
        <v>86</v>
      </c>
      <c r="C92">
        <v>24.214286000000001</v>
      </c>
      <c r="D92">
        <v>0.2</v>
      </c>
      <c r="E92">
        <v>0</v>
      </c>
      <c r="F92">
        <v>-1</v>
      </c>
      <c r="G92">
        <v>0</v>
      </c>
      <c r="H92">
        <v>29</v>
      </c>
      <c r="I92">
        <v>28</v>
      </c>
      <c r="J92">
        <v>27120</v>
      </c>
      <c r="K92">
        <v>0</v>
      </c>
      <c r="L92">
        <v>8888</v>
      </c>
      <c r="M92">
        <v>0</v>
      </c>
      <c r="N92">
        <v>26880</v>
      </c>
      <c r="O92">
        <v>27840</v>
      </c>
      <c r="P92">
        <v>0</v>
      </c>
      <c r="Q92">
        <v>0</v>
      </c>
      <c r="R92">
        <v>0</v>
      </c>
    </row>
    <row r="93" spans="1:18">
      <c r="A93" t="s">
        <v>0</v>
      </c>
      <c r="B93">
        <v>87</v>
      </c>
      <c r="C93">
        <v>24.267856999999999</v>
      </c>
      <c r="D93">
        <v>0.6</v>
      </c>
      <c r="E93">
        <v>0</v>
      </c>
      <c r="F93">
        <v>-1</v>
      </c>
      <c r="G93">
        <v>4</v>
      </c>
      <c r="H93">
        <v>29</v>
      </c>
      <c r="I93">
        <v>28</v>
      </c>
      <c r="J93">
        <v>27180</v>
      </c>
      <c r="K93">
        <v>0</v>
      </c>
      <c r="L93">
        <v>8888</v>
      </c>
      <c r="M93">
        <v>1</v>
      </c>
      <c r="N93">
        <v>26880</v>
      </c>
      <c r="O93">
        <v>27840</v>
      </c>
      <c r="P93">
        <v>0</v>
      </c>
      <c r="Q93">
        <v>0</v>
      </c>
      <c r="R93">
        <v>0</v>
      </c>
    </row>
    <row r="94" spans="1:18">
      <c r="A94" t="s">
        <v>0</v>
      </c>
      <c r="B94">
        <v>88</v>
      </c>
      <c r="C94">
        <v>24.642856999999999</v>
      </c>
      <c r="D94">
        <v>0.4</v>
      </c>
      <c r="E94">
        <v>0</v>
      </c>
      <c r="F94">
        <v>89</v>
      </c>
      <c r="G94">
        <v>3</v>
      </c>
      <c r="H94">
        <v>29</v>
      </c>
      <c r="I94">
        <v>28</v>
      </c>
      <c r="J94">
        <v>27600</v>
      </c>
      <c r="K94">
        <v>0</v>
      </c>
      <c r="L94">
        <v>8888</v>
      </c>
      <c r="M94">
        <v>0</v>
      </c>
      <c r="N94">
        <v>26880</v>
      </c>
      <c r="O94">
        <v>27840</v>
      </c>
      <c r="P94">
        <v>0</v>
      </c>
      <c r="Q94">
        <v>0</v>
      </c>
      <c r="R94">
        <v>0</v>
      </c>
    </row>
    <row r="95" spans="1:18">
      <c r="A95" t="s">
        <v>0</v>
      </c>
      <c r="B95">
        <v>89</v>
      </c>
      <c r="C95">
        <v>24.696428999999998</v>
      </c>
      <c r="D95">
        <v>0.5</v>
      </c>
      <c r="E95">
        <v>0</v>
      </c>
      <c r="F95">
        <v>91</v>
      </c>
      <c r="G95">
        <v>4</v>
      </c>
      <c r="H95">
        <v>29</v>
      </c>
      <c r="I95">
        <v>28</v>
      </c>
      <c r="J95">
        <v>27660</v>
      </c>
      <c r="K95">
        <v>0</v>
      </c>
      <c r="L95">
        <v>8888</v>
      </c>
      <c r="M95">
        <v>0</v>
      </c>
      <c r="N95">
        <v>26880</v>
      </c>
      <c r="O95">
        <v>27840</v>
      </c>
      <c r="P95">
        <v>0</v>
      </c>
      <c r="Q95">
        <v>0</v>
      </c>
      <c r="R95">
        <v>0</v>
      </c>
    </row>
    <row r="96" spans="1:18">
      <c r="A96" t="s">
        <v>0</v>
      </c>
      <c r="B96">
        <v>90</v>
      </c>
      <c r="C96">
        <v>24.696428999999998</v>
      </c>
      <c r="D96">
        <v>0.8</v>
      </c>
      <c r="E96">
        <v>0</v>
      </c>
      <c r="F96">
        <v>-1</v>
      </c>
      <c r="G96">
        <v>0</v>
      </c>
      <c r="H96">
        <v>29</v>
      </c>
      <c r="I96">
        <v>28</v>
      </c>
      <c r="J96">
        <v>27660</v>
      </c>
      <c r="K96">
        <v>0</v>
      </c>
      <c r="L96">
        <v>8888</v>
      </c>
      <c r="M96">
        <v>0</v>
      </c>
      <c r="N96">
        <v>26880</v>
      </c>
      <c r="O96">
        <v>27840</v>
      </c>
      <c r="P96">
        <v>0</v>
      </c>
      <c r="Q96">
        <v>0</v>
      </c>
      <c r="R96">
        <v>0</v>
      </c>
    </row>
    <row r="97" spans="1:18">
      <c r="A97" t="s">
        <v>0</v>
      </c>
      <c r="B97">
        <v>91</v>
      </c>
      <c r="C97">
        <v>24.750001000000001</v>
      </c>
      <c r="D97">
        <v>0.4</v>
      </c>
      <c r="E97">
        <v>0</v>
      </c>
      <c r="F97">
        <v>-1</v>
      </c>
      <c r="G97">
        <v>4</v>
      </c>
      <c r="H97">
        <v>29</v>
      </c>
      <c r="I97">
        <v>28</v>
      </c>
      <c r="J97">
        <v>27720</v>
      </c>
      <c r="K97">
        <v>0</v>
      </c>
      <c r="L97">
        <v>8888</v>
      </c>
      <c r="M97">
        <v>1</v>
      </c>
      <c r="N97">
        <v>26880</v>
      </c>
      <c r="O97">
        <v>27840</v>
      </c>
      <c r="P97">
        <v>0</v>
      </c>
      <c r="Q97">
        <v>0</v>
      </c>
      <c r="R97">
        <v>0</v>
      </c>
    </row>
    <row r="98" spans="1:18">
      <c r="A98" t="s">
        <v>0</v>
      </c>
      <c r="B98">
        <v>92</v>
      </c>
      <c r="C98">
        <v>25.071428999999998</v>
      </c>
      <c r="D98">
        <v>0.7</v>
      </c>
      <c r="E98">
        <v>0</v>
      </c>
      <c r="F98">
        <v>94</v>
      </c>
      <c r="G98">
        <v>3</v>
      </c>
      <c r="H98">
        <v>30</v>
      </c>
      <c r="I98">
        <v>29</v>
      </c>
      <c r="J98">
        <v>28080</v>
      </c>
      <c r="K98">
        <v>0</v>
      </c>
      <c r="L98">
        <v>222</v>
      </c>
      <c r="M98">
        <v>0</v>
      </c>
      <c r="N98">
        <v>27840</v>
      </c>
      <c r="O98">
        <v>28800</v>
      </c>
      <c r="P98">
        <v>0</v>
      </c>
      <c r="Q98">
        <v>0</v>
      </c>
      <c r="R98">
        <v>0</v>
      </c>
    </row>
    <row r="99" spans="1:18">
      <c r="A99" t="s">
        <v>0</v>
      </c>
      <c r="B99">
        <v>93</v>
      </c>
      <c r="C99">
        <v>25.071429999999999</v>
      </c>
      <c r="D99">
        <v>0.3</v>
      </c>
      <c r="E99">
        <v>0</v>
      </c>
      <c r="F99">
        <v>-1</v>
      </c>
      <c r="G99">
        <v>0</v>
      </c>
      <c r="H99">
        <v>30</v>
      </c>
      <c r="I99">
        <v>29</v>
      </c>
      <c r="J99">
        <v>28080</v>
      </c>
      <c r="K99">
        <v>0</v>
      </c>
      <c r="L99">
        <v>222</v>
      </c>
      <c r="M99">
        <v>0</v>
      </c>
      <c r="N99">
        <v>27840</v>
      </c>
      <c r="O99">
        <v>28800</v>
      </c>
      <c r="P99">
        <v>0</v>
      </c>
      <c r="Q99">
        <v>0</v>
      </c>
      <c r="R99">
        <v>0</v>
      </c>
    </row>
    <row r="100" spans="1:18">
      <c r="A100" t="s">
        <v>0</v>
      </c>
      <c r="B100">
        <v>94</v>
      </c>
      <c r="C100">
        <v>25.125001000000001</v>
      </c>
      <c r="D100">
        <v>0.6</v>
      </c>
      <c r="E100">
        <v>0</v>
      </c>
      <c r="F100">
        <v>95</v>
      </c>
      <c r="G100">
        <v>4</v>
      </c>
      <c r="H100">
        <v>30</v>
      </c>
      <c r="I100">
        <v>29</v>
      </c>
      <c r="J100">
        <v>28140</v>
      </c>
      <c r="K100">
        <v>0</v>
      </c>
      <c r="L100">
        <v>222</v>
      </c>
      <c r="M100">
        <v>0</v>
      </c>
      <c r="N100">
        <v>27840</v>
      </c>
      <c r="O100">
        <v>28800</v>
      </c>
      <c r="P100">
        <v>0</v>
      </c>
      <c r="Q100">
        <v>0</v>
      </c>
      <c r="R100">
        <v>0</v>
      </c>
    </row>
    <row r="101" spans="1:18">
      <c r="A101" t="s">
        <v>0</v>
      </c>
      <c r="B101">
        <v>95</v>
      </c>
      <c r="C101">
        <v>25.178571999999999</v>
      </c>
      <c r="D101">
        <v>0.7</v>
      </c>
      <c r="E101">
        <v>0</v>
      </c>
      <c r="F101">
        <v>-1</v>
      </c>
      <c r="G101">
        <v>4</v>
      </c>
      <c r="H101">
        <v>30</v>
      </c>
      <c r="I101">
        <v>29</v>
      </c>
      <c r="J101">
        <v>28200</v>
      </c>
      <c r="K101">
        <v>0</v>
      </c>
      <c r="L101">
        <v>222</v>
      </c>
      <c r="M101">
        <v>1</v>
      </c>
      <c r="N101">
        <v>27840</v>
      </c>
      <c r="O101">
        <v>28800</v>
      </c>
      <c r="P101">
        <v>0</v>
      </c>
      <c r="Q101">
        <v>0</v>
      </c>
      <c r="R101">
        <v>0</v>
      </c>
    </row>
    <row r="102" spans="1:18">
      <c r="A102" t="s">
        <v>0</v>
      </c>
      <c r="B102">
        <v>96</v>
      </c>
      <c r="C102">
        <v>25.178571999999999</v>
      </c>
      <c r="D102">
        <v>0.7</v>
      </c>
      <c r="E102">
        <v>0.160715</v>
      </c>
      <c r="F102">
        <v>-1</v>
      </c>
      <c r="G102">
        <v>1</v>
      </c>
      <c r="H102">
        <v>30</v>
      </c>
      <c r="I102">
        <v>29</v>
      </c>
      <c r="J102">
        <v>28200</v>
      </c>
      <c r="K102">
        <v>180</v>
      </c>
      <c r="L102">
        <v>222</v>
      </c>
      <c r="M102">
        <v>0</v>
      </c>
      <c r="N102">
        <v>27840</v>
      </c>
      <c r="O102">
        <v>28800</v>
      </c>
      <c r="P102">
        <v>0</v>
      </c>
      <c r="Q102">
        <v>0</v>
      </c>
      <c r="R102">
        <v>0</v>
      </c>
    </row>
    <row r="103" spans="1:18">
      <c r="A103" t="s">
        <v>0</v>
      </c>
      <c r="B103">
        <v>97</v>
      </c>
      <c r="C103">
        <v>25.500001000000001</v>
      </c>
      <c r="D103">
        <v>0.7</v>
      </c>
      <c r="E103">
        <v>0</v>
      </c>
      <c r="F103">
        <v>-1</v>
      </c>
      <c r="G103">
        <v>0</v>
      </c>
      <c r="H103">
        <v>30</v>
      </c>
      <c r="I103">
        <v>29</v>
      </c>
      <c r="J103">
        <v>28560</v>
      </c>
      <c r="K103">
        <v>0</v>
      </c>
      <c r="L103">
        <v>222</v>
      </c>
      <c r="M103">
        <v>0</v>
      </c>
      <c r="N103">
        <v>27840</v>
      </c>
      <c r="O103">
        <v>28800</v>
      </c>
      <c r="P103">
        <v>0</v>
      </c>
      <c r="Q103">
        <v>0</v>
      </c>
      <c r="R103">
        <v>0</v>
      </c>
    </row>
    <row r="104" spans="1:18">
      <c r="A104" t="s">
        <v>0</v>
      </c>
      <c r="B104">
        <v>98</v>
      </c>
      <c r="C104">
        <v>25.500001000000001</v>
      </c>
      <c r="D104">
        <v>0.1</v>
      </c>
      <c r="E104">
        <v>0</v>
      </c>
      <c r="F104">
        <v>99</v>
      </c>
      <c r="G104">
        <v>3</v>
      </c>
      <c r="H104">
        <v>30</v>
      </c>
      <c r="I104">
        <v>29</v>
      </c>
      <c r="J104">
        <v>28560</v>
      </c>
      <c r="K104">
        <v>0</v>
      </c>
      <c r="L104">
        <v>222</v>
      </c>
      <c r="M104">
        <v>0</v>
      </c>
      <c r="N104">
        <v>27840</v>
      </c>
      <c r="O104">
        <v>28800</v>
      </c>
      <c r="P104">
        <v>0</v>
      </c>
      <c r="Q104">
        <v>0</v>
      </c>
      <c r="R104">
        <v>0</v>
      </c>
    </row>
    <row r="105" spans="1:18">
      <c r="A105" t="s">
        <v>0</v>
      </c>
      <c r="B105">
        <v>99</v>
      </c>
      <c r="C105">
        <v>25.553571999999999</v>
      </c>
      <c r="D105">
        <v>0.2</v>
      </c>
      <c r="E105">
        <v>0</v>
      </c>
      <c r="F105">
        <v>100</v>
      </c>
      <c r="G105">
        <v>4</v>
      </c>
      <c r="H105">
        <v>30</v>
      </c>
      <c r="I105">
        <v>29</v>
      </c>
      <c r="J105">
        <v>28620</v>
      </c>
      <c r="K105">
        <v>0</v>
      </c>
      <c r="L105">
        <v>222</v>
      </c>
      <c r="M105">
        <v>0</v>
      </c>
      <c r="N105">
        <v>27840</v>
      </c>
      <c r="O105">
        <v>28800</v>
      </c>
      <c r="P105">
        <v>0</v>
      </c>
      <c r="Q105">
        <v>0</v>
      </c>
      <c r="R105">
        <v>0</v>
      </c>
    </row>
    <row r="106" spans="1:18">
      <c r="A106" t="s">
        <v>0</v>
      </c>
      <c r="B106">
        <v>100</v>
      </c>
      <c r="C106">
        <v>25.607144000000002</v>
      </c>
      <c r="D106">
        <v>0.1</v>
      </c>
      <c r="E106">
        <v>0</v>
      </c>
      <c r="F106">
        <v>-1</v>
      </c>
      <c r="G106">
        <v>4</v>
      </c>
      <c r="H106">
        <v>30</v>
      </c>
      <c r="I106">
        <v>29</v>
      </c>
      <c r="J106">
        <v>28680</v>
      </c>
      <c r="K106">
        <v>0</v>
      </c>
      <c r="L106">
        <v>222</v>
      </c>
      <c r="M106">
        <v>1</v>
      </c>
      <c r="N106">
        <v>27840</v>
      </c>
      <c r="O106">
        <v>28800</v>
      </c>
      <c r="P106">
        <v>0</v>
      </c>
      <c r="Q106">
        <v>0</v>
      </c>
      <c r="R106">
        <v>0</v>
      </c>
    </row>
    <row r="107" spans="1:18">
      <c r="A107" t="s">
        <v>0</v>
      </c>
      <c r="B107">
        <v>101</v>
      </c>
      <c r="C107">
        <v>25.928571999999999</v>
      </c>
      <c r="D107">
        <v>0.4</v>
      </c>
      <c r="E107">
        <v>0</v>
      </c>
      <c r="F107">
        <v>-1</v>
      </c>
      <c r="G107">
        <v>0</v>
      </c>
      <c r="H107">
        <v>31</v>
      </c>
      <c r="I107">
        <v>30</v>
      </c>
      <c r="J107">
        <v>29040</v>
      </c>
      <c r="K107">
        <v>0</v>
      </c>
      <c r="L107">
        <v>8888</v>
      </c>
      <c r="M107">
        <v>0</v>
      </c>
      <c r="N107">
        <v>28800</v>
      </c>
      <c r="O107">
        <v>29760</v>
      </c>
      <c r="P107">
        <v>0</v>
      </c>
      <c r="Q107">
        <v>0</v>
      </c>
      <c r="R107">
        <v>0</v>
      </c>
    </row>
    <row r="108" spans="1:18">
      <c r="A108" t="s">
        <v>0</v>
      </c>
      <c r="B108">
        <v>102</v>
      </c>
      <c r="C108">
        <v>25.928573</v>
      </c>
      <c r="D108">
        <v>0.9</v>
      </c>
      <c r="E108">
        <v>0</v>
      </c>
      <c r="F108">
        <v>103</v>
      </c>
      <c r="G108">
        <v>3</v>
      </c>
      <c r="H108">
        <v>31</v>
      </c>
      <c r="I108">
        <v>30</v>
      </c>
      <c r="J108">
        <v>29040</v>
      </c>
      <c r="K108">
        <v>0</v>
      </c>
      <c r="L108">
        <v>8888</v>
      </c>
      <c r="M108">
        <v>0</v>
      </c>
      <c r="N108">
        <v>28800</v>
      </c>
      <c r="O108">
        <v>29760</v>
      </c>
      <c r="P108">
        <v>0</v>
      </c>
      <c r="Q108">
        <v>0</v>
      </c>
      <c r="R108">
        <v>0</v>
      </c>
    </row>
    <row r="109" spans="1:18">
      <c r="A109" t="s">
        <v>0</v>
      </c>
      <c r="B109">
        <v>103</v>
      </c>
      <c r="C109">
        <v>25.982144000000002</v>
      </c>
      <c r="D109">
        <v>0.8</v>
      </c>
      <c r="E109">
        <v>0</v>
      </c>
      <c r="F109">
        <v>104</v>
      </c>
      <c r="G109">
        <v>4</v>
      </c>
      <c r="H109">
        <v>31</v>
      </c>
      <c r="I109">
        <v>30</v>
      </c>
      <c r="J109">
        <v>29100</v>
      </c>
      <c r="K109">
        <v>0</v>
      </c>
      <c r="L109">
        <v>8888</v>
      </c>
      <c r="M109">
        <v>0</v>
      </c>
      <c r="N109">
        <v>28800</v>
      </c>
      <c r="O109">
        <v>29760</v>
      </c>
      <c r="P109">
        <v>0</v>
      </c>
      <c r="Q109">
        <v>0</v>
      </c>
      <c r="R109">
        <v>0</v>
      </c>
    </row>
    <row r="110" spans="1:18">
      <c r="A110" t="s">
        <v>0</v>
      </c>
      <c r="B110">
        <v>104</v>
      </c>
      <c r="C110">
        <v>26.035716000000001</v>
      </c>
      <c r="D110">
        <v>0.9</v>
      </c>
      <c r="E110">
        <v>0</v>
      </c>
      <c r="F110">
        <v>-1</v>
      </c>
      <c r="G110">
        <v>4</v>
      </c>
      <c r="H110">
        <v>31</v>
      </c>
      <c r="I110">
        <v>30</v>
      </c>
      <c r="J110">
        <v>29160</v>
      </c>
      <c r="K110">
        <v>0</v>
      </c>
      <c r="L110">
        <v>8888</v>
      </c>
      <c r="M110">
        <v>1</v>
      </c>
      <c r="N110">
        <v>28800</v>
      </c>
      <c r="O110">
        <v>29760</v>
      </c>
      <c r="P110">
        <v>0</v>
      </c>
      <c r="Q110">
        <v>0</v>
      </c>
      <c r="R110">
        <v>0</v>
      </c>
    </row>
    <row r="111" spans="1:18">
      <c r="A111" t="s">
        <v>0</v>
      </c>
      <c r="B111">
        <v>105</v>
      </c>
      <c r="C111">
        <v>26.089286999999999</v>
      </c>
      <c r="D111">
        <v>0.9</v>
      </c>
      <c r="E111">
        <v>0.107143</v>
      </c>
      <c r="F111">
        <v>-1</v>
      </c>
      <c r="G111">
        <v>1</v>
      </c>
      <c r="H111">
        <v>31</v>
      </c>
      <c r="I111">
        <v>30</v>
      </c>
      <c r="J111">
        <v>29220</v>
      </c>
      <c r="K111">
        <v>120</v>
      </c>
      <c r="L111">
        <v>8888</v>
      </c>
      <c r="M111">
        <v>0</v>
      </c>
      <c r="N111">
        <v>28800</v>
      </c>
      <c r="O111">
        <v>29760</v>
      </c>
      <c r="P111">
        <v>0</v>
      </c>
      <c r="Q111">
        <v>0</v>
      </c>
      <c r="R111">
        <v>0</v>
      </c>
    </row>
    <row r="112" spans="1:18">
      <c r="A112" t="s">
        <v>0</v>
      </c>
      <c r="B112">
        <v>106</v>
      </c>
      <c r="C112">
        <v>26.357144000000002</v>
      </c>
      <c r="D112">
        <v>0.7</v>
      </c>
      <c r="E112">
        <v>0</v>
      </c>
      <c r="F112">
        <v>-1</v>
      </c>
      <c r="G112">
        <v>0</v>
      </c>
      <c r="H112">
        <v>31</v>
      </c>
      <c r="I112">
        <v>30</v>
      </c>
      <c r="J112">
        <v>29520</v>
      </c>
      <c r="K112">
        <v>0</v>
      </c>
      <c r="L112">
        <v>8888</v>
      </c>
      <c r="M112">
        <v>0</v>
      </c>
      <c r="N112">
        <v>28800</v>
      </c>
      <c r="O112">
        <v>29760</v>
      </c>
      <c r="P112">
        <v>0</v>
      </c>
      <c r="Q112">
        <v>0</v>
      </c>
      <c r="R112">
        <v>0</v>
      </c>
    </row>
    <row r="113" spans="1:18">
      <c r="A113" t="s">
        <v>0</v>
      </c>
      <c r="B113">
        <v>107</v>
      </c>
      <c r="C113">
        <v>26.357144999999999</v>
      </c>
      <c r="D113">
        <v>0.2</v>
      </c>
      <c r="E113">
        <v>0</v>
      </c>
      <c r="F113">
        <v>108</v>
      </c>
      <c r="G113">
        <v>3</v>
      </c>
      <c r="H113">
        <v>31</v>
      </c>
      <c r="I113">
        <v>30</v>
      </c>
      <c r="J113">
        <v>29520</v>
      </c>
      <c r="K113">
        <v>0</v>
      </c>
      <c r="L113">
        <v>8888</v>
      </c>
      <c r="M113">
        <v>0</v>
      </c>
      <c r="N113">
        <v>28800</v>
      </c>
      <c r="O113">
        <v>29760</v>
      </c>
      <c r="P113">
        <v>0</v>
      </c>
      <c r="Q113">
        <v>0</v>
      </c>
      <c r="R113">
        <v>0</v>
      </c>
    </row>
    <row r="114" spans="1:18">
      <c r="A114" t="s">
        <v>0</v>
      </c>
      <c r="B114">
        <v>108</v>
      </c>
      <c r="C114">
        <v>26.410716000000001</v>
      </c>
      <c r="D114">
        <v>0.3</v>
      </c>
      <c r="E114">
        <v>0</v>
      </c>
      <c r="F114">
        <v>109</v>
      </c>
      <c r="G114">
        <v>4</v>
      </c>
      <c r="H114">
        <v>31</v>
      </c>
      <c r="I114">
        <v>30</v>
      </c>
      <c r="J114">
        <v>29580</v>
      </c>
      <c r="K114">
        <v>0</v>
      </c>
      <c r="L114">
        <v>8888</v>
      </c>
      <c r="M114">
        <v>0</v>
      </c>
      <c r="N114">
        <v>28800</v>
      </c>
      <c r="O114">
        <v>29760</v>
      </c>
      <c r="P114">
        <v>0</v>
      </c>
      <c r="Q114">
        <v>0</v>
      </c>
      <c r="R114">
        <v>0</v>
      </c>
    </row>
    <row r="115" spans="1:18">
      <c r="A115" t="s">
        <v>0</v>
      </c>
      <c r="B115">
        <v>109</v>
      </c>
      <c r="C115">
        <v>26.464286999999999</v>
      </c>
      <c r="D115">
        <v>0.2</v>
      </c>
      <c r="E115">
        <v>0</v>
      </c>
      <c r="F115">
        <v>-1</v>
      </c>
      <c r="G115">
        <v>4</v>
      </c>
      <c r="H115">
        <v>31</v>
      </c>
      <c r="I115">
        <v>30</v>
      </c>
      <c r="J115">
        <v>29640</v>
      </c>
      <c r="K115">
        <v>0</v>
      </c>
      <c r="L115">
        <v>8888</v>
      </c>
      <c r="M115">
        <v>1</v>
      </c>
      <c r="N115">
        <v>28800</v>
      </c>
      <c r="O115">
        <v>29760</v>
      </c>
      <c r="P115">
        <v>0</v>
      </c>
      <c r="Q115">
        <v>0</v>
      </c>
      <c r="R115">
        <v>0</v>
      </c>
    </row>
    <row r="116" spans="1:18">
      <c r="A116" t="s">
        <v>0</v>
      </c>
      <c r="B116">
        <v>110</v>
      </c>
      <c r="C116">
        <v>26.464286999999999</v>
      </c>
      <c r="D116">
        <v>0.2</v>
      </c>
      <c r="E116">
        <v>0.107142</v>
      </c>
      <c r="F116">
        <v>-1</v>
      </c>
      <c r="G116">
        <v>1</v>
      </c>
      <c r="H116">
        <v>31</v>
      </c>
      <c r="I116">
        <v>30</v>
      </c>
      <c r="J116">
        <v>29640</v>
      </c>
      <c r="K116">
        <v>119</v>
      </c>
      <c r="L116">
        <v>8888</v>
      </c>
      <c r="M116">
        <v>0</v>
      </c>
      <c r="N116">
        <v>28800</v>
      </c>
      <c r="O116">
        <v>29760</v>
      </c>
      <c r="P116">
        <v>0</v>
      </c>
      <c r="Q116">
        <v>0</v>
      </c>
      <c r="R116">
        <v>0</v>
      </c>
    </row>
    <row r="117" spans="1:18">
      <c r="A117" t="s">
        <v>0</v>
      </c>
      <c r="B117">
        <v>111</v>
      </c>
      <c r="C117">
        <v>26.678571999999999</v>
      </c>
      <c r="D117">
        <v>0.5</v>
      </c>
      <c r="E117">
        <v>0.25714300000000001</v>
      </c>
      <c r="F117">
        <v>-1</v>
      </c>
      <c r="G117">
        <v>1</v>
      </c>
      <c r="H117">
        <v>32</v>
      </c>
      <c r="I117">
        <v>31</v>
      </c>
      <c r="J117">
        <v>29880</v>
      </c>
      <c r="K117">
        <v>288</v>
      </c>
      <c r="L117">
        <v>222</v>
      </c>
      <c r="M117">
        <v>0</v>
      </c>
      <c r="N117">
        <v>29760</v>
      </c>
      <c r="O117">
        <v>30720</v>
      </c>
      <c r="P117">
        <v>0</v>
      </c>
      <c r="Q117">
        <v>0</v>
      </c>
      <c r="R117">
        <v>0</v>
      </c>
    </row>
    <row r="118" spans="1:18">
      <c r="A118" t="s">
        <v>0</v>
      </c>
      <c r="B118">
        <v>112</v>
      </c>
      <c r="C118">
        <v>26.785715</v>
      </c>
      <c r="D118">
        <v>0.9</v>
      </c>
      <c r="E118">
        <v>0</v>
      </c>
      <c r="F118">
        <v>113</v>
      </c>
      <c r="G118">
        <v>3</v>
      </c>
      <c r="H118">
        <v>32</v>
      </c>
      <c r="I118">
        <v>31</v>
      </c>
      <c r="J118">
        <v>30000</v>
      </c>
      <c r="K118">
        <v>0</v>
      </c>
      <c r="L118">
        <v>222</v>
      </c>
      <c r="M118">
        <v>0</v>
      </c>
      <c r="N118">
        <v>29760</v>
      </c>
      <c r="O118">
        <v>30720</v>
      </c>
      <c r="P118">
        <v>0</v>
      </c>
      <c r="Q118">
        <v>0</v>
      </c>
      <c r="R118">
        <v>0</v>
      </c>
    </row>
    <row r="119" spans="1:18">
      <c r="A119" t="s">
        <v>0</v>
      </c>
      <c r="B119">
        <v>113</v>
      </c>
      <c r="C119">
        <v>26.839286999999999</v>
      </c>
      <c r="D119">
        <v>0.8</v>
      </c>
      <c r="E119">
        <v>0</v>
      </c>
      <c r="F119">
        <v>114</v>
      </c>
      <c r="G119">
        <v>4</v>
      </c>
      <c r="H119">
        <v>32</v>
      </c>
      <c r="I119">
        <v>31</v>
      </c>
      <c r="J119">
        <v>30060</v>
      </c>
      <c r="K119">
        <v>0</v>
      </c>
      <c r="L119">
        <v>222</v>
      </c>
      <c r="M119">
        <v>0</v>
      </c>
      <c r="N119">
        <v>29760</v>
      </c>
      <c r="O119">
        <v>30720</v>
      </c>
      <c r="P119">
        <v>0</v>
      </c>
      <c r="Q119">
        <v>0</v>
      </c>
      <c r="R119">
        <v>0</v>
      </c>
    </row>
    <row r="120" spans="1:18">
      <c r="A120" t="s">
        <v>0</v>
      </c>
      <c r="B120">
        <v>114</v>
      </c>
      <c r="C120">
        <v>26.892859000000001</v>
      </c>
      <c r="D120">
        <v>0.9</v>
      </c>
      <c r="E120">
        <v>0</v>
      </c>
      <c r="F120">
        <v>-1</v>
      </c>
      <c r="G120">
        <v>4</v>
      </c>
      <c r="H120">
        <v>32</v>
      </c>
      <c r="I120">
        <v>31</v>
      </c>
      <c r="J120">
        <v>30120</v>
      </c>
      <c r="K120">
        <v>0</v>
      </c>
      <c r="L120">
        <v>222</v>
      </c>
      <c r="M120">
        <v>1</v>
      </c>
      <c r="N120">
        <v>29760</v>
      </c>
      <c r="O120">
        <v>30720</v>
      </c>
      <c r="P120">
        <v>0</v>
      </c>
      <c r="Q120">
        <v>0</v>
      </c>
      <c r="R120">
        <v>0</v>
      </c>
    </row>
    <row r="121" spans="1:18">
      <c r="A121" t="s">
        <v>0</v>
      </c>
      <c r="B121">
        <v>115</v>
      </c>
      <c r="C121">
        <v>27.221440999999999</v>
      </c>
      <c r="D121">
        <v>0.1</v>
      </c>
      <c r="E121">
        <v>0</v>
      </c>
      <c r="F121">
        <v>117</v>
      </c>
      <c r="G121">
        <v>3</v>
      </c>
      <c r="H121">
        <v>32</v>
      </c>
      <c r="I121">
        <v>31</v>
      </c>
      <c r="J121">
        <v>30488</v>
      </c>
      <c r="K121">
        <v>0</v>
      </c>
      <c r="L121">
        <v>222</v>
      </c>
      <c r="M121">
        <v>0</v>
      </c>
      <c r="N121">
        <v>29760</v>
      </c>
      <c r="O121">
        <v>30720</v>
      </c>
      <c r="P121">
        <v>0</v>
      </c>
      <c r="Q121">
        <v>0</v>
      </c>
      <c r="R121">
        <v>0</v>
      </c>
    </row>
    <row r="122" spans="1:18">
      <c r="A122" t="s">
        <v>0</v>
      </c>
      <c r="B122">
        <v>116</v>
      </c>
      <c r="C122">
        <v>27.221442</v>
      </c>
      <c r="D122">
        <v>0.35</v>
      </c>
      <c r="E122">
        <v>0</v>
      </c>
      <c r="F122">
        <v>-1</v>
      </c>
      <c r="G122">
        <v>0</v>
      </c>
      <c r="H122">
        <v>32</v>
      </c>
      <c r="I122">
        <v>31</v>
      </c>
      <c r="J122">
        <v>30488</v>
      </c>
      <c r="K122">
        <v>0</v>
      </c>
      <c r="L122">
        <v>222</v>
      </c>
      <c r="M122">
        <v>0</v>
      </c>
      <c r="N122">
        <v>29760</v>
      </c>
      <c r="O122">
        <v>30720</v>
      </c>
      <c r="P122">
        <v>0</v>
      </c>
      <c r="Q122">
        <v>0</v>
      </c>
      <c r="R122">
        <v>0</v>
      </c>
    </row>
    <row r="123" spans="1:18">
      <c r="A123" t="s">
        <v>0</v>
      </c>
      <c r="B123">
        <v>117</v>
      </c>
      <c r="C123">
        <v>27.285715</v>
      </c>
      <c r="D123">
        <v>0.2</v>
      </c>
      <c r="E123">
        <v>0</v>
      </c>
      <c r="F123">
        <v>118</v>
      </c>
      <c r="G123">
        <v>4</v>
      </c>
      <c r="H123">
        <v>32</v>
      </c>
      <c r="I123">
        <v>31</v>
      </c>
      <c r="J123">
        <v>30560</v>
      </c>
      <c r="K123">
        <v>0</v>
      </c>
      <c r="L123">
        <v>222</v>
      </c>
      <c r="M123">
        <v>0</v>
      </c>
      <c r="N123">
        <v>29760</v>
      </c>
      <c r="O123">
        <v>30720</v>
      </c>
      <c r="P123">
        <v>0</v>
      </c>
      <c r="Q123">
        <v>0</v>
      </c>
      <c r="R123">
        <v>0</v>
      </c>
    </row>
    <row r="124" spans="1:18">
      <c r="A124" t="s">
        <v>0</v>
      </c>
      <c r="B124">
        <v>118</v>
      </c>
      <c r="C124">
        <v>27.321429999999999</v>
      </c>
      <c r="D124">
        <v>0.1</v>
      </c>
      <c r="E124">
        <v>0</v>
      </c>
      <c r="F124">
        <v>-1</v>
      </c>
      <c r="G124">
        <v>4</v>
      </c>
      <c r="H124">
        <v>32</v>
      </c>
      <c r="I124">
        <v>31</v>
      </c>
      <c r="J124">
        <v>30600</v>
      </c>
      <c r="K124">
        <v>0</v>
      </c>
      <c r="L124">
        <v>222</v>
      </c>
      <c r="M124">
        <v>1</v>
      </c>
      <c r="N124">
        <v>29760</v>
      </c>
      <c r="O124">
        <v>30720</v>
      </c>
      <c r="P124">
        <v>0</v>
      </c>
      <c r="Q124">
        <v>0</v>
      </c>
      <c r="R124">
        <v>0</v>
      </c>
    </row>
    <row r="125" spans="1:18">
      <c r="A125" t="s">
        <v>0</v>
      </c>
      <c r="B125">
        <v>119</v>
      </c>
      <c r="C125">
        <v>27.650013000000001</v>
      </c>
      <c r="D125">
        <v>0.5</v>
      </c>
      <c r="E125">
        <v>0</v>
      </c>
      <c r="F125">
        <v>-1</v>
      </c>
      <c r="G125">
        <v>0</v>
      </c>
      <c r="H125">
        <v>33</v>
      </c>
      <c r="I125">
        <v>32</v>
      </c>
      <c r="J125">
        <v>30968</v>
      </c>
      <c r="K125">
        <v>0</v>
      </c>
      <c r="L125">
        <v>8888</v>
      </c>
      <c r="M125">
        <v>0</v>
      </c>
      <c r="N125">
        <v>30720</v>
      </c>
      <c r="O125">
        <v>31680</v>
      </c>
      <c r="P125">
        <v>0</v>
      </c>
      <c r="Q125">
        <v>0</v>
      </c>
      <c r="R125">
        <v>0</v>
      </c>
    </row>
    <row r="126" spans="1:18">
      <c r="A126" t="s">
        <v>0</v>
      </c>
      <c r="B126">
        <v>120</v>
      </c>
      <c r="C126">
        <v>28.078583999999999</v>
      </c>
      <c r="D126">
        <v>0.6</v>
      </c>
      <c r="E126">
        <v>0</v>
      </c>
      <c r="F126">
        <v>-1</v>
      </c>
      <c r="G126">
        <v>0</v>
      </c>
      <c r="H126">
        <v>33</v>
      </c>
      <c r="I126">
        <v>32</v>
      </c>
      <c r="J126">
        <v>31448</v>
      </c>
      <c r="K126">
        <v>0</v>
      </c>
      <c r="L126">
        <v>8888</v>
      </c>
      <c r="M126">
        <v>0</v>
      </c>
      <c r="N126">
        <v>30720</v>
      </c>
      <c r="O126">
        <v>31680</v>
      </c>
      <c r="P126">
        <v>0</v>
      </c>
      <c r="Q126">
        <v>0</v>
      </c>
      <c r="R126">
        <v>0</v>
      </c>
    </row>
    <row r="127" spans="1:18">
      <c r="A127" t="s">
        <v>0</v>
      </c>
      <c r="B127">
        <v>121</v>
      </c>
      <c r="C127">
        <v>28.507155999999998</v>
      </c>
      <c r="D127">
        <v>0.7</v>
      </c>
      <c r="E127">
        <v>0</v>
      </c>
      <c r="F127">
        <v>-1</v>
      </c>
      <c r="G127">
        <v>0</v>
      </c>
      <c r="H127">
        <v>34</v>
      </c>
      <c r="I127">
        <v>33</v>
      </c>
      <c r="J127">
        <v>31928</v>
      </c>
      <c r="K127">
        <v>0</v>
      </c>
      <c r="L127">
        <v>222</v>
      </c>
      <c r="M127">
        <v>0</v>
      </c>
      <c r="N127">
        <v>31680</v>
      </c>
      <c r="O127">
        <v>32640</v>
      </c>
      <c r="P127">
        <v>0</v>
      </c>
      <c r="Q127">
        <v>0</v>
      </c>
      <c r="R127">
        <v>0</v>
      </c>
    </row>
    <row r="128" spans="1:18">
      <c r="A128" t="s">
        <v>0</v>
      </c>
      <c r="B128">
        <v>122</v>
      </c>
      <c r="C128">
        <v>28.660716000000001</v>
      </c>
      <c r="D128">
        <v>0.5</v>
      </c>
      <c r="E128">
        <v>0</v>
      </c>
      <c r="F128">
        <v>123</v>
      </c>
      <c r="G128">
        <v>3</v>
      </c>
      <c r="H128">
        <v>34</v>
      </c>
      <c r="I128">
        <v>33</v>
      </c>
      <c r="J128">
        <v>32100</v>
      </c>
      <c r="K128">
        <v>0</v>
      </c>
      <c r="L128">
        <v>222</v>
      </c>
      <c r="M128">
        <v>0</v>
      </c>
      <c r="N128">
        <v>31680</v>
      </c>
      <c r="O128">
        <v>32640</v>
      </c>
      <c r="P128">
        <v>0</v>
      </c>
      <c r="Q128">
        <v>0</v>
      </c>
      <c r="R128">
        <v>0</v>
      </c>
    </row>
    <row r="129" spans="1:18">
      <c r="A129" t="s">
        <v>0</v>
      </c>
      <c r="B129">
        <v>123</v>
      </c>
      <c r="C129">
        <v>28.714286999999999</v>
      </c>
      <c r="D129">
        <v>0.6</v>
      </c>
      <c r="E129">
        <v>0</v>
      </c>
      <c r="F129">
        <v>124</v>
      </c>
      <c r="G129">
        <v>4</v>
      </c>
      <c r="H129">
        <v>34</v>
      </c>
      <c r="I129">
        <v>33</v>
      </c>
      <c r="J129">
        <v>32160</v>
      </c>
      <c r="K129">
        <v>0</v>
      </c>
      <c r="L129">
        <v>222</v>
      </c>
      <c r="M129">
        <v>0</v>
      </c>
      <c r="N129">
        <v>31680</v>
      </c>
      <c r="O129">
        <v>32640</v>
      </c>
      <c r="P129">
        <v>0</v>
      </c>
      <c r="Q129">
        <v>0</v>
      </c>
      <c r="R129">
        <v>0</v>
      </c>
    </row>
    <row r="130" spans="1:18">
      <c r="A130" t="s">
        <v>0</v>
      </c>
      <c r="B130">
        <v>124</v>
      </c>
      <c r="C130">
        <v>28.767859000000001</v>
      </c>
      <c r="D130">
        <v>0.7</v>
      </c>
      <c r="E130">
        <v>0</v>
      </c>
      <c r="F130">
        <v>-1</v>
      </c>
      <c r="G130">
        <v>4</v>
      </c>
      <c r="H130">
        <v>34</v>
      </c>
      <c r="I130">
        <v>33</v>
      </c>
      <c r="J130">
        <v>32220</v>
      </c>
      <c r="K130">
        <v>0</v>
      </c>
      <c r="L130">
        <v>222</v>
      </c>
      <c r="M130">
        <v>1</v>
      </c>
      <c r="N130">
        <v>31680</v>
      </c>
      <c r="O130">
        <v>32640</v>
      </c>
      <c r="P130">
        <v>0</v>
      </c>
      <c r="Q130">
        <v>0</v>
      </c>
      <c r="R130">
        <v>0</v>
      </c>
    </row>
    <row r="131" spans="1:18">
      <c r="A131" t="s">
        <v>0</v>
      </c>
      <c r="B131">
        <v>125</v>
      </c>
      <c r="C131">
        <v>28.821431</v>
      </c>
      <c r="D131">
        <v>0.3</v>
      </c>
      <c r="E131">
        <v>0</v>
      </c>
      <c r="F131">
        <v>126</v>
      </c>
      <c r="G131">
        <v>3</v>
      </c>
      <c r="H131">
        <v>34</v>
      </c>
      <c r="I131">
        <v>33</v>
      </c>
      <c r="J131">
        <v>32280</v>
      </c>
      <c r="K131">
        <v>0</v>
      </c>
      <c r="L131">
        <v>222</v>
      </c>
      <c r="M131">
        <v>0</v>
      </c>
      <c r="N131">
        <v>31680</v>
      </c>
      <c r="O131">
        <v>32640</v>
      </c>
      <c r="P131">
        <v>0</v>
      </c>
      <c r="Q131">
        <v>0</v>
      </c>
      <c r="R131">
        <v>0</v>
      </c>
    </row>
    <row r="132" spans="1:18">
      <c r="A132" t="s">
        <v>0</v>
      </c>
      <c r="B132">
        <v>126</v>
      </c>
      <c r="C132">
        <v>28.875001000000001</v>
      </c>
      <c r="D132">
        <v>0.4</v>
      </c>
      <c r="E132">
        <v>0</v>
      </c>
      <c r="F132">
        <v>127</v>
      </c>
      <c r="G132">
        <v>4</v>
      </c>
      <c r="H132">
        <v>34</v>
      </c>
      <c r="I132">
        <v>33</v>
      </c>
      <c r="J132">
        <v>32340</v>
      </c>
      <c r="K132">
        <v>0</v>
      </c>
      <c r="L132">
        <v>222</v>
      </c>
      <c r="M132">
        <v>0</v>
      </c>
      <c r="N132">
        <v>31680</v>
      </c>
      <c r="O132">
        <v>32640</v>
      </c>
      <c r="P132">
        <v>0</v>
      </c>
      <c r="Q132">
        <v>0</v>
      </c>
      <c r="R132">
        <v>0</v>
      </c>
    </row>
    <row r="133" spans="1:18">
      <c r="A133" t="s">
        <v>0</v>
      </c>
      <c r="B133">
        <v>127</v>
      </c>
      <c r="C133">
        <v>28.935728999999998</v>
      </c>
      <c r="D133">
        <v>0.5</v>
      </c>
      <c r="E133">
        <v>0</v>
      </c>
      <c r="F133">
        <v>-1</v>
      </c>
      <c r="G133">
        <v>4</v>
      </c>
      <c r="H133">
        <v>34</v>
      </c>
      <c r="I133">
        <v>33</v>
      </c>
      <c r="J133">
        <v>32408</v>
      </c>
      <c r="K133">
        <v>0</v>
      </c>
      <c r="L133">
        <v>222</v>
      </c>
      <c r="M133">
        <v>1</v>
      </c>
      <c r="N133">
        <v>31680</v>
      </c>
      <c r="O133">
        <v>32640</v>
      </c>
      <c r="P133">
        <v>0</v>
      </c>
      <c r="Q133">
        <v>0</v>
      </c>
      <c r="R133">
        <v>0</v>
      </c>
    </row>
    <row r="134" spans="1:18">
      <c r="A134" t="s">
        <v>0</v>
      </c>
      <c r="B134">
        <v>128</v>
      </c>
      <c r="C134">
        <v>29.035716000000001</v>
      </c>
      <c r="D134">
        <v>0.1</v>
      </c>
      <c r="E134">
        <v>0</v>
      </c>
      <c r="F134">
        <v>129</v>
      </c>
      <c r="G134">
        <v>3</v>
      </c>
      <c r="H134">
        <v>34</v>
      </c>
      <c r="I134">
        <v>33</v>
      </c>
      <c r="J134">
        <v>32520</v>
      </c>
      <c r="K134">
        <v>0</v>
      </c>
      <c r="L134">
        <v>222</v>
      </c>
      <c r="M134">
        <v>0</v>
      </c>
      <c r="N134">
        <v>31680</v>
      </c>
      <c r="O134">
        <v>32640</v>
      </c>
      <c r="P134">
        <v>0</v>
      </c>
      <c r="Q134">
        <v>0</v>
      </c>
      <c r="R134">
        <v>0</v>
      </c>
    </row>
    <row r="135" spans="1:18">
      <c r="A135" t="s">
        <v>0</v>
      </c>
      <c r="B135">
        <v>129</v>
      </c>
      <c r="C135">
        <v>29.089286999999999</v>
      </c>
      <c r="D135">
        <v>0.2</v>
      </c>
      <c r="E135">
        <v>0</v>
      </c>
      <c r="F135">
        <v>130</v>
      </c>
      <c r="G135">
        <v>4</v>
      </c>
      <c r="H135">
        <v>34</v>
      </c>
      <c r="I135">
        <v>33</v>
      </c>
      <c r="J135">
        <v>32580</v>
      </c>
      <c r="K135">
        <v>0</v>
      </c>
      <c r="L135">
        <v>8888</v>
      </c>
      <c r="M135">
        <v>0</v>
      </c>
      <c r="N135">
        <v>31680</v>
      </c>
      <c r="O135">
        <v>32640</v>
      </c>
      <c r="P135">
        <v>0</v>
      </c>
      <c r="Q135">
        <v>0</v>
      </c>
      <c r="R135">
        <v>0</v>
      </c>
    </row>
    <row r="136" spans="1:18">
      <c r="A136" t="s">
        <v>0</v>
      </c>
      <c r="B136">
        <v>130</v>
      </c>
      <c r="C136">
        <v>29.141860000000001</v>
      </c>
      <c r="D136">
        <v>0.3</v>
      </c>
      <c r="E136">
        <v>0</v>
      </c>
      <c r="F136">
        <v>-1</v>
      </c>
      <c r="G136">
        <v>4</v>
      </c>
      <c r="H136">
        <v>34</v>
      </c>
      <c r="I136">
        <v>33</v>
      </c>
      <c r="J136">
        <v>32638</v>
      </c>
      <c r="K136">
        <v>0</v>
      </c>
      <c r="L136">
        <v>8888</v>
      </c>
      <c r="M136">
        <v>1</v>
      </c>
      <c r="N136">
        <v>31680</v>
      </c>
      <c r="O136">
        <v>32640</v>
      </c>
      <c r="P136">
        <v>0</v>
      </c>
      <c r="Q136">
        <v>0</v>
      </c>
      <c r="R136">
        <v>0</v>
      </c>
    </row>
    <row r="137" spans="1:18">
      <c r="A137" t="s">
        <v>0</v>
      </c>
      <c r="B137">
        <v>131</v>
      </c>
      <c r="C137">
        <v>29.143857000000001</v>
      </c>
      <c r="D137">
        <v>0.6</v>
      </c>
      <c r="E137">
        <v>0</v>
      </c>
      <c r="F137">
        <v>132</v>
      </c>
      <c r="G137">
        <v>3</v>
      </c>
      <c r="H137">
        <v>34</v>
      </c>
      <c r="I137">
        <v>33</v>
      </c>
      <c r="J137">
        <v>32641</v>
      </c>
      <c r="K137">
        <v>0</v>
      </c>
      <c r="L137">
        <v>8888</v>
      </c>
      <c r="M137">
        <v>0</v>
      </c>
      <c r="N137">
        <v>31680</v>
      </c>
      <c r="O137">
        <v>32640</v>
      </c>
      <c r="P137">
        <v>99999</v>
      </c>
      <c r="Q137">
        <v>99999</v>
      </c>
      <c r="R137">
        <v>0</v>
      </c>
    </row>
    <row r="138" spans="1:18">
      <c r="A138" t="s">
        <v>0</v>
      </c>
      <c r="B138">
        <v>132</v>
      </c>
      <c r="C138">
        <v>29.196431</v>
      </c>
      <c r="D138">
        <v>0.7</v>
      </c>
      <c r="E138">
        <v>0</v>
      </c>
      <c r="F138">
        <v>133</v>
      </c>
      <c r="G138">
        <v>4</v>
      </c>
      <c r="H138">
        <v>35</v>
      </c>
      <c r="I138">
        <v>34</v>
      </c>
      <c r="J138">
        <v>32700</v>
      </c>
      <c r="K138">
        <v>0</v>
      </c>
      <c r="L138">
        <v>8888</v>
      </c>
      <c r="M138">
        <v>0</v>
      </c>
      <c r="N138">
        <v>32640</v>
      </c>
      <c r="O138">
        <v>33600</v>
      </c>
      <c r="P138">
        <v>0</v>
      </c>
      <c r="Q138">
        <v>0</v>
      </c>
      <c r="R138">
        <v>0</v>
      </c>
    </row>
    <row r="139" spans="1:18">
      <c r="A139" t="s">
        <v>0</v>
      </c>
      <c r="B139">
        <v>133</v>
      </c>
      <c r="C139">
        <v>29.250003</v>
      </c>
      <c r="D139">
        <v>0.8</v>
      </c>
      <c r="E139">
        <v>0</v>
      </c>
      <c r="F139">
        <v>-1</v>
      </c>
      <c r="G139">
        <v>4</v>
      </c>
      <c r="H139">
        <v>35</v>
      </c>
      <c r="I139">
        <v>34</v>
      </c>
      <c r="J139">
        <v>32760</v>
      </c>
      <c r="K139">
        <v>0</v>
      </c>
      <c r="L139">
        <v>8888</v>
      </c>
      <c r="M139">
        <v>1</v>
      </c>
      <c r="N139">
        <v>32640</v>
      </c>
      <c r="O139">
        <v>33600</v>
      </c>
      <c r="P139">
        <v>0</v>
      </c>
      <c r="Q139">
        <v>0</v>
      </c>
      <c r="R139">
        <v>0</v>
      </c>
    </row>
    <row r="140" spans="1:18">
      <c r="A140" t="s">
        <v>0</v>
      </c>
      <c r="B140">
        <v>134</v>
      </c>
      <c r="C140">
        <v>29.410716000000001</v>
      </c>
      <c r="D140">
        <v>0.4</v>
      </c>
      <c r="E140">
        <v>0</v>
      </c>
      <c r="F140">
        <v>135</v>
      </c>
      <c r="G140">
        <v>3</v>
      </c>
      <c r="H140">
        <v>35</v>
      </c>
      <c r="I140">
        <v>34</v>
      </c>
      <c r="J140">
        <v>32940</v>
      </c>
      <c r="K140">
        <v>0</v>
      </c>
      <c r="L140">
        <v>8888</v>
      </c>
      <c r="M140">
        <v>0</v>
      </c>
      <c r="N140">
        <v>32640</v>
      </c>
      <c r="O140">
        <v>33600</v>
      </c>
      <c r="P140">
        <v>0</v>
      </c>
      <c r="Q140">
        <v>0</v>
      </c>
      <c r="R140">
        <v>0</v>
      </c>
    </row>
    <row r="141" spans="1:18">
      <c r="A141" t="s">
        <v>0</v>
      </c>
      <c r="B141">
        <v>135</v>
      </c>
      <c r="C141">
        <v>29.464286999999999</v>
      </c>
      <c r="D141">
        <v>0.5</v>
      </c>
      <c r="E141">
        <v>0</v>
      </c>
      <c r="F141">
        <v>136</v>
      </c>
      <c r="G141">
        <v>4</v>
      </c>
      <c r="H141">
        <v>35</v>
      </c>
      <c r="I141">
        <v>34</v>
      </c>
      <c r="J141">
        <v>33000</v>
      </c>
      <c r="K141">
        <v>0</v>
      </c>
      <c r="L141">
        <v>8888</v>
      </c>
      <c r="M141">
        <v>0</v>
      </c>
      <c r="N141">
        <v>32640</v>
      </c>
      <c r="O141">
        <v>33600</v>
      </c>
      <c r="P141">
        <v>0</v>
      </c>
      <c r="Q141">
        <v>0</v>
      </c>
      <c r="R141">
        <v>0</v>
      </c>
    </row>
    <row r="142" spans="1:18">
      <c r="A142" t="s">
        <v>0</v>
      </c>
      <c r="B142">
        <v>136</v>
      </c>
      <c r="C142">
        <v>29.517859000000001</v>
      </c>
      <c r="D142">
        <v>0.6</v>
      </c>
      <c r="E142">
        <v>0</v>
      </c>
      <c r="F142">
        <v>-1</v>
      </c>
      <c r="G142">
        <v>4</v>
      </c>
      <c r="H142">
        <v>35</v>
      </c>
      <c r="I142">
        <v>34</v>
      </c>
      <c r="J142">
        <v>33060</v>
      </c>
      <c r="K142">
        <v>0</v>
      </c>
      <c r="L142">
        <v>8888</v>
      </c>
      <c r="M142">
        <v>1</v>
      </c>
      <c r="N142">
        <v>32640</v>
      </c>
      <c r="O142">
        <v>33600</v>
      </c>
      <c r="P142">
        <v>0</v>
      </c>
      <c r="Q142">
        <v>0</v>
      </c>
      <c r="R142">
        <v>0</v>
      </c>
    </row>
    <row r="143" spans="1:18">
      <c r="A143" t="s">
        <v>0</v>
      </c>
      <c r="B143">
        <v>137</v>
      </c>
      <c r="C143">
        <v>29.775715999999999</v>
      </c>
      <c r="D143">
        <v>0.8</v>
      </c>
      <c r="E143">
        <v>0</v>
      </c>
      <c r="F143">
        <v>-1</v>
      </c>
      <c r="G143">
        <v>0</v>
      </c>
      <c r="H143">
        <v>35</v>
      </c>
      <c r="I143">
        <v>34</v>
      </c>
      <c r="J143">
        <v>33348</v>
      </c>
      <c r="K143">
        <v>0</v>
      </c>
      <c r="L143">
        <v>8888</v>
      </c>
      <c r="M143">
        <v>0</v>
      </c>
      <c r="N143">
        <v>32640</v>
      </c>
      <c r="O143">
        <v>33600</v>
      </c>
      <c r="P143">
        <v>0</v>
      </c>
      <c r="Q143">
        <v>0</v>
      </c>
      <c r="R143">
        <v>0</v>
      </c>
    </row>
    <row r="144" spans="1:18">
      <c r="A144" t="s">
        <v>0</v>
      </c>
      <c r="B144">
        <v>138</v>
      </c>
      <c r="C144">
        <v>29.785716000000001</v>
      </c>
      <c r="D144">
        <v>0.8</v>
      </c>
      <c r="E144">
        <v>0</v>
      </c>
      <c r="F144">
        <v>139</v>
      </c>
      <c r="G144">
        <v>3</v>
      </c>
      <c r="H144">
        <v>35</v>
      </c>
      <c r="I144">
        <v>34</v>
      </c>
      <c r="J144">
        <v>33360</v>
      </c>
      <c r="K144">
        <v>0</v>
      </c>
      <c r="L144">
        <v>8888</v>
      </c>
      <c r="M144">
        <v>0</v>
      </c>
      <c r="N144">
        <v>32640</v>
      </c>
      <c r="O144">
        <v>33600</v>
      </c>
      <c r="P144">
        <v>0</v>
      </c>
      <c r="Q144">
        <v>0</v>
      </c>
      <c r="R144">
        <v>0</v>
      </c>
    </row>
    <row r="145" spans="1:18">
      <c r="A145" t="s">
        <v>0</v>
      </c>
      <c r="B145">
        <v>139</v>
      </c>
      <c r="C145">
        <v>29.839286999999999</v>
      </c>
      <c r="D145">
        <v>0.8</v>
      </c>
      <c r="E145">
        <v>0</v>
      </c>
      <c r="F145">
        <v>140</v>
      </c>
      <c r="G145">
        <v>4</v>
      </c>
      <c r="H145">
        <v>35</v>
      </c>
      <c r="I145">
        <v>34</v>
      </c>
      <c r="J145">
        <v>33420</v>
      </c>
      <c r="K145">
        <v>0</v>
      </c>
      <c r="L145">
        <v>8888</v>
      </c>
      <c r="M145">
        <v>0</v>
      </c>
      <c r="N145">
        <v>32640</v>
      </c>
      <c r="O145">
        <v>33600</v>
      </c>
      <c r="P145">
        <v>0</v>
      </c>
      <c r="Q145">
        <v>0</v>
      </c>
      <c r="R145">
        <v>0</v>
      </c>
    </row>
    <row r="146" spans="1:18">
      <c r="A146" t="s">
        <v>0</v>
      </c>
      <c r="B146">
        <v>140</v>
      </c>
      <c r="C146">
        <v>29.892859000000001</v>
      </c>
      <c r="D146">
        <v>0.8</v>
      </c>
      <c r="E146">
        <v>0</v>
      </c>
      <c r="F146">
        <v>141</v>
      </c>
      <c r="G146">
        <v>4</v>
      </c>
      <c r="H146">
        <v>35</v>
      </c>
      <c r="I146">
        <v>34</v>
      </c>
      <c r="J146">
        <v>33480</v>
      </c>
      <c r="K146">
        <v>0</v>
      </c>
      <c r="L146">
        <v>8888</v>
      </c>
      <c r="M146">
        <v>0</v>
      </c>
      <c r="N146">
        <v>32640</v>
      </c>
      <c r="O146">
        <v>33600</v>
      </c>
      <c r="P146">
        <v>0</v>
      </c>
      <c r="Q146">
        <v>0</v>
      </c>
      <c r="R146">
        <v>0</v>
      </c>
    </row>
    <row r="147" spans="1:18">
      <c r="A147" t="s">
        <v>0</v>
      </c>
      <c r="B147">
        <v>141</v>
      </c>
      <c r="C147">
        <v>29.928574000000001</v>
      </c>
      <c r="D147">
        <v>0.75</v>
      </c>
      <c r="E147">
        <v>0</v>
      </c>
      <c r="F147">
        <v>142</v>
      </c>
      <c r="G147">
        <v>4</v>
      </c>
      <c r="H147">
        <v>35</v>
      </c>
      <c r="I147">
        <v>34</v>
      </c>
      <c r="J147">
        <v>33520</v>
      </c>
      <c r="K147">
        <v>0</v>
      </c>
      <c r="L147">
        <v>222</v>
      </c>
      <c r="M147">
        <v>0</v>
      </c>
      <c r="N147">
        <v>32640</v>
      </c>
      <c r="O147">
        <v>33600</v>
      </c>
      <c r="P147">
        <v>0</v>
      </c>
      <c r="Q147">
        <v>0</v>
      </c>
      <c r="R147">
        <v>0</v>
      </c>
    </row>
    <row r="148" spans="1:18">
      <c r="A148" t="s">
        <v>0</v>
      </c>
      <c r="B148">
        <v>142</v>
      </c>
      <c r="C148">
        <v>29.964286999999999</v>
      </c>
      <c r="D148">
        <v>0.7</v>
      </c>
      <c r="E148">
        <v>0</v>
      </c>
      <c r="F148">
        <v>143</v>
      </c>
      <c r="G148">
        <v>4</v>
      </c>
      <c r="H148">
        <v>35</v>
      </c>
      <c r="I148">
        <v>34</v>
      </c>
      <c r="J148">
        <v>33560</v>
      </c>
      <c r="K148">
        <v>0</v>
      </c>
      <c r="L148">
        <v>222</v>
      </c>
      <c r="M148">
        <v>0</v>
      </c>
      <c r="N148">
        <v>32640</v>
      </c>
      <c r="O148">
        <v>33600</v>
      </c>
      <c r="P148">
        <v>0</v>
      </c>
      <c r="Q148">
        <v>0</v>
      </c>
      <c r="R148">
        <v>0</v>
      </c>
    </row>
    <row r="149" spans="1:18">
      <c r="A149" t="s">
        <v>0</v>
      </c>
      <c r="B149">
        <v>143</v>
      </c>
      <c r="C149">
        <v>29.999001</v>
      </c>
      <c r="D149">
        <v>0.6</v>
      </c>
      <c r="E149">
        <v>0</v>
      </c>
      <c r="F149">
        <v>-1</v>
      </c>
      <c r="G149">
        <v>4</v>
      </c>
      <c r="H149">
        <v>35</v>
      </c>
      <c r="I149">
        <v>34</v>
      </c>
      <c r="J149">
        <v>33598</v>
      </c>
      <c r="K149">
        <v>0</v>
      </c>
      <c r="L149">
        <v>222</v>
      </c>
      <c r="M149">
        <v>1</v>
      </c>
      <c r="N149">
        <v>32640</v>
      </c>
      <c r="O149">
        <v>33600</v>
      </c>
      <c r="P149">
        <v>0</v>
      </c>
      <c r="Q149">
        <v>0</v>
      </c>
      <c r="R149">
        <v>0</v>
      </c>
    </row>
    <row r="150" spans="1:18">
      <c r="A150" t="s">
        <v>0</v>
      </c>
      <c r="B150">
        <v>144</v>
      </c>
      <c r="C150">
        <v>30.160715</v>
      </c>
      <c r="D150">
        <v>0.6</v>
      </c>
      <c r="E150">
        <v>0.25714300000000001</v>
      </c>
      <c r="F150">
        <v>-1</v>
      </c>
      <c r="G150">
        <v>1</v>
      </c>
      <c r="H150">
        <v>36</v>
      </c>
      <c r="I150">
        <v>35</v>
      </c>
      <c r="J150">
        <v>33780</v>
      </c>
      <c r="K150">
        <v>288</v>
      </c>
      <c r="L150">
        <v>222</v>
      </c>
      <c r="M150">
        <v>0</v>
      </c>
      <c r="N150">
        <v>33600</v>
      </c>
      <c r="O150">
        <v>34560</v>
      </c>
      <c r="P150">
        <v>0</v>
      </c>
      <c r="Q150">
        <v>0</v>
      </c>
      <c r="R150">
        <v>0</v>
      </c>
    </row>
    <row r="151" spans="1:18">
      <c r="A151" t="s">
        <v>0</v>
      </c>
      <c r="B151">
        <v>145</v>
      </c>
      <c r="C151">
        <v>30.642856999999999</v>
      </c>
      <c r="D151">
        <v>0.9</v>
      </c>
      <c r="E151">
        <v>0.214286</v>
      </c>
      <c r="F151">
        <v>-1</v>
      </c>
      <c r="G151">
        <v>1</v>
      </c>
      <c r="H151">
        <v>36</v>
      </c>
      <c r="I151">
        <v>35</v>
      </c>
      <c r="J151">
        <v>34320</v>
      </c>
      <c r="K151">
        <v>240</v>
      </c>
      <c r="L151">
        <v>222</v>
      </c>
      <c r="M151">
        <v>0</v>
      </c>
      <c r="N151">
        <v>33600</v>
      </c>
      <c r="O151">
        <v>34560</v>
      </c>
      <c r="P151">
        <v>0</v>
      </c>
      <c r="Q151">
        <v>0</v>
      </c>
      <c r="R151">
        <v>0</v>
      </c>
    </row>
    <row r="152" spans="1:18">
      <c r="A152" t="s">
        <v>0</v>
      </c>
      <c r="B152">
        <v>146</v>
      </c>
      <c r="C152">
        <v>30.642856999999999</v>
      </c>
      <c r="D152">
        <v>0.5</v>
      </c>
      <c r="E152">
        <v>0</v>
      </c>
      <c r="F152">
        <v>147</v>
      </c>
      <c r="G152">
        <v>3</v>
      </c>
      <c r="H152">
        <v>36</v>
      </c>
      <c r="I152">
        <v>35</v>
      </c>
      <c r="J152">
        <v>34320</v>
      </c>
      <c r="K152">
        <v>0</v>
      </c>
      <c r="L152">
        <v>222</v>
      </c>
      <c r="M152">
        <v>0</v>
      </c>
      <c r="N152">
        <v>33600</v>
      </c>
      <c r="O152">
        <v>34560</v>
      </c>
      <c r="P152">
        <v>0</v>
      </c>
      <c r="Q152">
        <v>0</v>
      </c>
      <c r="R152">
        <v>0</v>
      </c>
    </row>
    <row r="153" spans="1:18">
      <c r="A153" t="s">
        <v>0</v>
      </c>
      <c r="B153">
        <v>147</v>
      </c>
      <c r="C153">
        <v>30.696427</v>
      </c>
      <c r="D153">
        <v>0.5</v>
      </c>
      <c r="E153">
        <v>0</v>
      </c>
      <c r="F153">
        <v>148</v>
      </c>
      <c r="G153">
        <v>4</v>
      </c>
      <c r="H153">
        <v>36</v>
      </c>
      <c r="I153">
        <v>35</v>
      </c>
      <c r="J153">
        <v>34380</v>
      </c>
      <c r="K153">
        <v>0</v>
      </c>
      <c r="L153">
        <v>222</v>
      </c>
      <c r="M153">
        <v>0</v>
      </c>
      <c r="N153">
        <v>33600</v>
      </c>
      <c r="O153">
        <v>34560</v>
      </c>
      <c r="P153">
        <v>0</v>
      </c>
      <c r="Q153">
        <v>0</v>
      </c>
      <c r="R153">
        <v>0</v>
      </c>
    </row>
    <row r="154" spans="1:18">
      <c r="A154" t="s">
        <v>0</v>
      </c>
      <c r="B154">
        <v>148</v>
      </c>
      <c r="C154">
        <v>30.749998999999999</v>
      </c>
      <c r="D154">
        <v>0.5</v>
      </c>
      <c r="E154">
        <v>0</v>
      </c>
      <c r="F154">
        <v>149</v>
      </c>
      <c r="G154">
        <v>4</v>
      </c>
      <c r="H154">
        <v>36</v>
      </c>
      <c r="I154">
        <v>35</v>
      </c>
      <c r="J154">
        <v>34440</v>
      </c>
      <c r="K154">
        <v>0</v>
      </c>
      <c r="L154">
        <v>222</v>
      </c>
      <c r="M154">
        <v>0</v>
      </c>
      <c r="N154">
        <v>33600</v>
      </c>
      <c r="O154">
        <v>34560</v>
      </c>
      <c r="P154">
        <v>0</v>
      </c>
      <c r="Q154">
        <v>0</v>
      </c>
      <c r="R154">
        <v>0</v>
      </c>
    </row>
    <row r="155" spans="1:18">
      <c r="A155" t="s">
        <v>0</v>
      </c>
      <c r="B155">
        <v>149</v>
      </c>
      <c r="C155">
        <v>30.803571999999999</v>
      </c>
      <c r="D155">
        <v>0.5</v>
      </c>
      <c r="E155">
        <v>0</v>
      </c>
      <c r="F155">
        <v>150</v>
      </c>
      <c r="G155">
        <v>4</v>
      </c>
      <c r="H155">
        <v>36</v>
      </c>
      <c r="I155">
        <v>35</v>
      </c>
      <c r="J155">
        <v>34500</v>
      </c>
      <c r="K155">
        <v>0</v>
      </c>
      <c r="L155">
        <v>8888</v>
      </c>
      <c r="M155">
        <v>0</v>
      </c>
      <c r="N155">
        <v>33600</v>
      </c>
      <c r="O155">
        <v>34560</v>
      </c>
      <c r="P155">
        <v>0</v>
      </c>
      <c r="Q155">
        <v>0</v>
      </c>
      <c r="R155">
        <v>0</v>
      </c>
    </row>
    <row r="156" spans="1:18">
      <c r="A156" t="s">
        <v>0</v>
      </c>
      <c r="B156">
        <v>150</v>
      </c>
      <c r="C156">
        <v>30.856145000000001</v>
      </c>
      <c r="D156">
        <v>0.4</v>
      </c>
      <c r="E156">
        <v>0</v>
      </c>
      <c r="F156">
        <v>-1</v>
      </c>
      <c r="G156">
        <v>4</v>
      </c>
      <c r="H156">
        <v>36</v>
      </c>
      <c r="I156">
        <v>35</v>
      </c>
      <c r="J156">
        <v>34558</v>
      </c>
      <c r="K156">
        <v>0</v>
      </c>
      <c r="L156">
        <v>8888</v>
      </c>
      <c r="M156">
        <v>1</v>
      </c>
      <c r="N156">
        <v>33600</v>
      </c>
      <c r="O156">
        <v>34560</v>
      </c>
      <c r="P156">
        <v>0</v>
      </c>
      <c r="Q156">
        <v>0</v>
      </c>
      <c r="R156">
        <v>0</v>
      </c>
    </row>
    <row r="157" spans="1:18">
      <c r="A157" t="s">
        <v>0</v>
      </c>
      <c r="B157">
        <v>151</v>
      </c>
      <c r="C157">
        <v>30.857144000000002</v>
      </c>
      <c r="D157">
        <v>0.7</v>
      </c>
      <c r="E157">
        <v>0.25714300000000001</v>
      </c>
      <c r="F157">
        <v>-1</v>
      </c>
      <c r="G157">
        <v>1</v>
      </c>
      <c r="H157">
        <v>37</v>
      </c>
      <c r="I157">
        <v>36</v>
      </c>
      <c r="J157">
        <v>34560</v>
      </c>
      <c r="K157">
        <v>288</v>
      </c>
      <c r="L157">
        <v>222</v>
      </c>
      <c r="M157">
        <v>0</v>
      </c>
      <c r="N157">
        <v>34560</v>
      </c>
      <c r="O157">
        <v>35520</v>
      </c>
      <c r="P157">
        <v>0</v>
      </c>
      <c r="Q157">
        <v>99999</v>
      </c>
      <c r="R157">
        <v>1</v>
      </c>
    </row>
    <row r="158" spans="1:18">
      <c r="A158" t="s">
        <v>0</v>
      </c>
      <c r="B158">
        <v>152</v>
      </c>
      <c r="C158">
        <v>30.857144000000002</v>
      </c>
      <c r="D158">
        <v>0.3</v>
      </c>
      <c r="E158">
        <v>0</v>
      </c>
      <c r="F158">
        <v>153</v>
      </c>
      <c r="G158">
        <v>3</v>
      </c>
      <c r="H158">
        <v>36</v>
      </c>
      <c r="I158">
        <v>35</v>
      </c>
      <c r="J158">
        <v>34560</v>
      </c>
      <c r="K158">
        <v>0</v>
      </c>
      <c r="L158">
        <v>8888</v>
      </c>
      <c r="M158">
        <v>0</v>
      </c>
      <c r="N158">
        <v>33600</v>
      </c>
      <c r="O158">
        <v>34560</v>
      </c>
      <c r="P158">
        <v>0</v>
      </c>
      <c r="Q158">
        <v>0</v>
      </c>
      <c r="R158">
        <v>0</v>
      </c>
    </row>
    <row r="159" spans="1:18">
      <c r="A159" t="s">
        <v>0</v>
      </c>
      <c r="B159">
        <v>153</v>
      </c>
      <c r="C159">
        <v>30.910713999999999</v>
      </c>
      <c r="D159">
        <v>0.2</v>
      </c>
      <c r="E159">
        <v>0</v>
      </c>
      <c r="F159">
        <v>154</v>
      </c>
      <c r="G159">
        <v>4</v>
      </c>
      <c r="H159">
        <v>37</v>
      </c>
      <c r="I159">
        <v>36</v>
      </c>
      <c r="J159">
        <v>34620</v>
      </c>
      <c r="K159">
        <v>0</v>
      </c>
      <c r="L159">
        <v>8888</v>
      </c>
      <c r="M159">
        <v>0</v>
      </c>
      <c r="N159">
        <v>34560</v>
      </c>
      <c r="O159">
        <v>35520</v>
      </c>
      <c r="P159">
        <v>0</v>
      </c>
      <c r="Q159">
        <v>0</v>
      </c>
      <c r="R159">
        <v>0</v>
      </c>
    </row>
    <row r="160" spans="1:18">
      <c r="A160" t="s">
        <v>0</v>
      </c>
      <c r="B160">
        <v>154</v>
      </c>
      <c r="C160">
        <v>30.964286999999999</v>
      </c>
      <c r="D160">
        <v>0.2</v>
      </c>
      <c r="E160">
        <v>0</v>
      </c>
      <c r="F160">
        <v>155</v>
      </c>
      <c r="G160">
        <v>4</v>
      </c>
      <c r="H160">
        <v>37</v>
      </c>
      <c r="I160">
        <v>36</v>
      </c>
      <c r="J160">
        <v>34680</v>
      </c>
      <c r="K160">
        <v>0</v>
      </c>
      <c r="L160">
        <v>8888</v>
      </c>
      <c r="M160">
        <v>0</v>
      </c>
      <c r="N160">
        <v>34560</v>
      </c>
      <c r="O160">
        <v>35520</v>
      </c>
      <c r="P160">
        <v>0</v>
      </c>
      <c r="Q160">
        <v>0</v>
      </c>
      <c r="R160">
        <v>0</v>
      </c>
    </row>
    <row r="161" spans="1:18">
      <c r="A161" t="s">
        <v>0</v>
      </c>
      <c r="B161">
        <v>155</v>
      </c>
      <c r="C161">
        <v>31.017859000000001</v>
      </c>
      <c r="D161">
        <v>0.2</v>
      </c>
      <c r="E161">
        <v>0</v>
      </c>
      <c r="F161">
        <v>156</v>
      </c>
      <c r="G161">
        <v>4</v>
      </c>
      <c r="H161">
        <v>37</v>
      </c>
      <c r="I161">
        <v>36</v>
      </c>
      <c r="J161">
        <v>34740</v>
      </c>
      <c r="K161">
        <v>0</v>
      </c>
      <c r="L161">
        <v>8888</v>
      </c>
      <c r="M161">
        <v>0</v>
      </c>
      <c r="N161">
        <v>34560</v>
      </c>
      <c r="O161">
        <v>35520</v>
      </c>
      <c r="P161">
        <v>0</v>
      </c>
      <c r="Q161">
        <v>0</v>
      </c>
      <c r="R161">
        <v>0</v>
      </c>
    </row>
    <row r="162" spans="1:18">
      <c r="A162" t="s">
        <v>0</v>
      </c>
      <c r="B162">
        <v>156</v>
      </c>
      <c r="C162">
        <v>31.078585</v>
      </c>
      <c r="D162">
        <v>0.2</v>
      </c>
      <c r="E162">
        <v>0</v>
      </c>
      <c r="F162">
        <v>-1</v>
      </c>
      <c r="G162">
        <v>4</v>
      </c>
      <c r="H162">
        <v>37</v>
      </c>
      <c r="I162">
        <v>36</v>
      </c>
      <c r="J162">
        <v>34808</v>
      </c>
      <c r="K162">
        <v>0</v>
      </c>
      <c r="L162">
        <v>8888</v>
      </c>
      <c r="M162">
        <v>1</v>
      </c>
      <c r="N162">
        <v>34560</v>
      </c>
      <c r="O162">
        <v>35520</v>
      </c>
      <c r="P162">
        <v>0</v>
      </c>
      <c r="Q162">
        <v>0</v>
      </c>
      <c r="R162">
        <v>0</v>
      </c>
    </row>
    <row r="163" spans="1:18">
      <c r="A163" t="s">
        <v>0</v>
      </c>
      <c r="B163">
        <v>157</v>
      </c>
      <c r="C163">
        <v>31.500001000000001</v>
      </c>
      <c r="D163">
        <v>0.4</v>
      </c>
      <c r="E163">
        <v>0</v>
      </c>
      <c r="F163">
        <v>159</v>
      </c>
      <c r="G163">
        <v>3</v>
      </c>
      <c r="H163">
        <v>37</v>
      </c>
      <c r="I163">
        <v>36</v>
      </c>
      <c r="J163">
        <v>35280</v>
      </c>
      <c r="K163">
        <v>0</v>
      </c>
      <c r="L163">
        <v>8888</v>
      </c>
      <c r="M163">
        <v>0</v>
      </c>
      <c r="N163">
        <v>34560</v>
      </c>
      <c r="O163">
        <v>35520</v>
      </c>
      <c r="P163">
        <v>0</v>
      </c>
      <c r="Q163">
        <v>0</v>
      </c>
      <c r="R163">
        <v>0</v>
      </c>
    </row>
    <row r="164" spans="1:18">
      <c r="A164" t="s">
        <v>0</v>
      </c>
      <c r="B164">
        <v>158</v>
      </c>
      <c r="C164">
        <v>31.507158</v>
      </c>
      <c r="D164">
        <v>0.6</v>
      </c>
      <c r="E164">
        <v>0</v>
      </c>
      <c r="F164">
        <v>-1</v>
      </c>
      <c r="G164">
        <v>0</v>
      </c>
      <c r="H164">
        <v>37</v>
      </c>
      <c r="I164">
        <v>36</v>
      </c>
      <c r="J164">
        <v>35288</v>
      </c>
      <c r="K164">
        <v>0</v>
      </c>
      <c r="L164">
        <v>8888</v>
      </c>
      <c r="M164">
        <v>0</v>
      </c>
      <c r="N164">
        <v>34560</v>
      </c>
      <c r="O164">
        <v>35520</v>
      </c>
      <c r="P164">
        <v>0</v>
      </c>
      <c r="Q164">
        <v>0</v>
      </c>
      <c r="R164">
        <v>0</v>
      </c>
    </row>
    <row r="165" spans="1:18">
      <c r="A165" t="s">
        <v>0</v>
      </c>
      <c r="B165">
        <v>159</v>
      </c>
      <c r="C165">
        <v>31.607144000000002</v>
      </c>
      <c r="D165">
        <v>0.4</v>
      </c>
      <c r="E165">
        <v>0</v>
      </c>
      <c r="F165">
        <v>161</v>
      </c>
      <c r="G165">
        <v>4</v>
      </c>
      <c r="H165">
        <v>37</v>
      </c>
      <c r="I165">
        <v>36</v>
      </c>
      <c r="J165">
        <v>35400</v>
      </c>
      <c r="K165">
        <v>0</v>
      </c>
      <c r="L165">
        <v>8888</v>
      </c>
      <c r="M165">
        <v>0</v>
      </c>
      <c r="N165">
        <v>34560</v>
      </c>
      <c r="O165">
        <v>35520</v>
      </c>
      <c r="P165">
        <v>0</v>
      </c>
      <c r="Q165">
        <v>0</v>
      </c>
      <c r="R165">
        <v>0</v>
      </c>
    </row>
    <row r="166" spans="1:18">
      <c r="A166" t="s">
        <v>0</v>
      </c>
      <c r="B166">
        <v>160</v>
      </c>
      <c r="C166">
        <v>31.714286999999999</v>
      </c>
      <c r="D166">
        <v>0.6</v>
      </c>
      <c r="E166">
        <v>0</v>
      </c>
      <c r="F166">
        <v>-1</v>
      </c>
      <c r="G166">
        <v>0</v>
      </c>
      <c r="H166">
        <v>37</v>
      </c>
      <c r="I166">
        <v>36</v>
      </c>
      <c r="J166">
        <v>35520</v>
      </c>
      <c r="K166">
        <v>0</v>
      </c>
      <c r="L166">
        <v>222</v>
      </c>
      <c r="M166">
        <v>0</v>
      </c>
      <c r="N166">
        <v>34560</v>
      </c>
      <c r="O166">
        <v>35520</v>
      </c>
      <c r="P166">
        <v>0</v>
      </c>
      <c r="Q166">
        <v>0</v>
      </c>
      <c r="R166">
        <v>0</v>
      </c>
    </row>
    <row r="167" spans="1:18">
      <c r="A167" t="s">
        <v>0</v>
      </c>
      <c r="B167">
        <v>161</v>
      </c>
      <c r="C167">
        <v>31.714286999999999</v>
      </c>
      <c r="D167">
        <v>0.4</v>
      </c>
      <c r="E167">
        <v>0</v>
      </c>
      <c r="F167">
        <v>-1</v>
      </c>
      <c r="G167">
        <v>4</v>
      </c>
      <c r="H167">
        <v>37</v>
      </c>
      <c r="I167">
        <v>36</v>
      </c>
      <c r="J167">
        <v>35520</v>
      </c>
      <c r="K167">
        <v>0</v>
      </c>
      <c r="L167">
        <v>222</v>
      </c>
      <c r="M167">
        <v>1</v>
      </c>
      <c r="N167">
        <v>34560</v>
      </c>
      <c r="O167">
        <v>35520</v>
      </c>
      <c r="P167">
        <v>0</v>
      </c>
      <c r="Q167">
        <v>0</v>
      </c>
      <c r="R167">
        <v>0</v>
      </c>
    </row>
    <row r="168" spans="1:18">
      <c r="A168" t="s">
        <v>0</v>
      </c>
      <c r="B168">
        <v>162</v>
      </c>
      <c r="C168">
        <v>31.982144999999999</v>
      </c>
      <c r="D168">
        <v>0.5</v>
      </c>
      <c r="E168">
        <v>0.16071299999999999</v>
      </c>
      <c r="F168">
        <v>-1</v>
      </c>
      <c r="G168">
        <v>1</v>
      </c>
      <c r="H168">
        <v>38</v>
      </c>
      <c r="I168">
        <v>37</v>
      </c>
      <c r="J168">
        <v>35820</v>
      </c>
      <c r="K168">
        <v>179</v>
      </c>
      <c r="L168">
        <v>222</v>
      </c>
      <c r="M168">
        <v>0</v>
      </c>
      <c r="N168">
        <v>35520</v>
      </c>
      <c r="O168">
        <v>36480</v>
      </c>
      <c r="P168">
        <v>0</v>
      </c>
      <c r="Q168">
        <v>0</v>
      </c>
      <c r="R168">
        <v>0</v>
      </c>
    </row>
    <row r="169" spans="1:18">
      <c r="A169" t="s">
        <v>0</v>
      </c>
      <c r="B169">
        <v>163</v>
      </c>
      <c r="C169">
        <v>32.142859000000001</v>
      </c>
      <c r="D169">
        <v>0.5</v>
      </c>
      <c r="E169">
        <v>0</v>
      </c>
      <c r="F169">
        <v>164</v>
      </c>
      <c r="G169">
        <v>3</v>
      </c>
      <c r="H169">
        <v>38</v>
      </c>
      <c r="I169">
        <v>37</v>
      </c>
      <c r="J169">
        <v>36000</v>
      </c>
      <c r="K169">
        <v>0</v>
      </c>
      <c r="L169">
        <v>222</v>
      </c>
      <c r="M169">
        <v>0</v>
      </c>
      <c r="N169">
        <v>35520</v>
      </c>
      <c r="O169">
        <v>36480</v>
      </c>
      <c r="P169">
        <v>0</v>
      </c>
      <c r="Q169">
        <v>0</v>
      </c>
      <c r="R169">
        <v>0</v>
      </c>
    </row>
    <row r="170" spans="1:18">
      <c r="A170" t="s">
        <v>0</v>
      </c>
      <c r="B170">
        <v>164</v>
      </c>
      <c r="C170">
        <v>32.196429000000002</v>
      </c>
      <c r="D170">
        <v>0.47</v>
      </c>
      <c r="E170">
        <v>0</v>
      </c>
      <c r="F170">
        <v>165</v>
      </c>
      <c r="G170">
        <v>4</v>
      </c>
      <c r="H170">
        <v>38</v>
      </c>
      <c r="I170">
        <v>37</v>
      </c>
      <c r="J170">
        <v>36060</v>
      </c>
      <c r="K170">
        <v>0</v>
      </c>
      <c r="L170">
        <v>222</v>
      </c>
      <c r="M170">
        <v>0</v>
      </c>
      <c r="N170">
        <v>35520</v>
      </c>
      <c r="O170">
        <v>36480</v>
      </c>
      <c r="P170">
        <v>0</v>
      </c>
      <c r="Q170">
        <v>0</v>
      </c>
      <c r="R170">
        <v>0</v>
      </c>
    </row>
    <row r="171" spans="1:18">
      <c r="A171" t="s">
        <v>0</v>
      </c>
      <c r="B171">
        <v>165</v>
      </c>
      <c r="C171">
        <v>32.250003</v>
      </c>
      <c r="D171">
        <v>0.4</v>
      </c>
      <c r="E171">
        <v>0</v>
      </c>
      <c r="F171">
        <v>-1</v>
      </c>
      <c r="G171">
        <v>4</v>
      </c>
      <c r="H171">
        <v>38</v>
      </c>
      <c r="I171">
        <v>37</v>
      </c>
      <c r="J171">
        <v>36120</v>
      </c>
      <c r="K171">
        <v>0</v>
      </c>
      <c r="L171">
        <v>222</v>
      </c>
      <c r="M171">
        <v>1</v>
      </c>
      <c r="N171">
        <v>35520</v>
      </c>
      <c r="O171">
        <v>36480</v>
      </c>
      <c r="P171">
        <v>0</v>
      </c>
      <c r="Q171">
        <v>0</v>
      </c>
      <c r="R171">
        <v>0</v>
      </c>
    </row>
    <row r="172" spans="1:18">
      <c r="A172" t="s">
        <v>0</v>
      </c>
      <c r="B172">
        <v>166</v>
      </c>
      <c r="C172">
        <v>32.303573</v>
      </c>
      <c r="D172">
        <v>0.7</v>
      </c>
      <c r="E172">
        <v>0.160715</v>
      </c>
      <c r="F172">
        <v>-1</v>
      </c>
      <c r="G172">
        <v>1</v>
      </c>
      <c r="H172">
        <v>38</v>
      </c>
      <c r="I172">
        <v>37</v>
      </c>
      <c r="J172">
        <v>36180</v>
      </c>
      <c r="K172">
        <v>180</v>
      </c>
      <c r="L172">
        <v>222</v>
      </c>
      <c r="M172">
        <v>0</v>
      </c>
      <c r="N172">
        <v>35520</v>
      </c>
      <c r="O172">
        <v>36480</v>
      </c>
      <c r="P172">
        <v>0</v>
      </c>
      <c r="Q172">
        <v>0</v>
      </c>
      <c r="R172">
        <v>0</v>
      </c>
    </row>
    <row r="173" spans="1:18">
      <c r="A173" t="s">
        <v>0</v>
      </c>
      <c r="B173">
        <v>167</v>
      </c>
      <c r="C173">
        <v>32.464286999999999</v>
      </c>
      <c r="D173">
        <v>0.7</v>
      </c>
      <c r="E173">
        <v>0</v>
      </c>
      <c r="F173">
        <v>168</v>
      </c>
      <c r="G173">
        <v>3</v>
      </c>
      <c r="H173">
        <v>38</v>
      </c>
      <c r="I173">
        <v>37</v>
      </c>
      <c r="J173">
        <v>36360</v>
      </c>
      <c r="K173">
        <v>0</v>
      </c>
      <c r="L173">
        <v>222</v>
      </c>
      <c r="M173">
        <v>0</v>
      </c>
      <c r="N173">
        <v>35520</v>
      </c>
      <c r="O173">
        <v>36480</v>
      </c>
      <c r="P173">
        <v>0</v>
      </c>
      <c r="Q173">
        <v>0</v>
      </c>
      <c r="R173">
        <v>0</v>
      </c>
    </row>
    <row r="174" spans="1:18">
      <c r="A174" t="s">
        <v>0</v>
      </c>
      <c r="B174">
        <v>168</v>
      </c>
      <c r="C174">
        <v>32.517859000000001</v>
      </c>
      <c r="D174">
        <v>0.67</v>
      </c>
      <c r="E174">
        <v>0</v>
      </c>
      <c r="F174">
        <v>169</v>
      </c>
      <c r="G174">
        <v>4</v>
      </c>
      <c r="H174">
        <v>38</v>
      </c>
      <c r="I174">
        <v>37</v>
      </c>
      <c r="J174">
        <v>36420</v>
      </c>
      <c r="K174">
        <v>0</v>
      </c>
      <c r="L174">
        <v>8888</v>
      </c>
      <c r="M174">
        <v>0</v>
      </c>
      <c r="N174">
        <v>35520</v>
      </c>
      <c r="O174">
        <v>36480</v>
      </c>
      <c r="P174">
        <v>0</v>
      </c>
      <c r="Q174">
        <v>0</v>
      </c>
      <c r="R174">
        <v>0</v>
      </c>
    </row>
    <row r="175" spans="1:18">
      <c r="A175" t="s">
        <v>0</v>
      </c>
      <c r="B175">
        <v>169</v>
      </c>
      <c r="C175">
        <v>32.572428000000002</v>
      </c>
      <c r="D175">
        <v>0.6</v>
      </c>
      <c r="E175">
        <v>0</v>
      </c>
      <c r="F175">
        <v>-1</v>
      </c>
      <c r="G175">
        <v>4</v>
      </c>
      <c r="H175">
        <v>38</v>
      </c>
      <c r="I175">
        <v>37</v>
      </c>
      <c r="J175">
        <v>36481</v>
      </c>
      <c r="K175">
        <v>0</v>
      </c>
      <c r="L175">
        <v>8888</v>
      </c>
      <c r="M175">
        <v>1</v>
      </c>
      <c r="N175">
        <v>35520</v>
      </c>
      <c r="O175">
        <v>36480</v>
      </c>
      <c r="P175">
        <v>99999</v>
      </c>
      <c r="Q175">
        <v>99999</v>
      </c>
      <c r="R175">
        <v>0</v>
      </c>
    </row>
    <row r="176" spans="1:18">
      <c r="A176" t="s">
        <v>0</v>
      </c>
      <c r="B176">
        <v>170</v>
      </c>
      <c r="C176">
        <v>32.785716000000001</v>
      </c>
      <c r="D176">
        <v>0.1</v>
      </c>
      <c r="E176">
        <v>0</v>
      </c>
      <c r="F176">
        <v>-1</v>
      </c>
      <c r="G176">
        <v>0</v>
      </c>
      <c r="H176">
        <v>39</v>
      </c>
      <c r="I176">
        <v>38</v>
      </c>
      <c r="J176">
        <v>36720</v>
      </c>
      <c r="K176">
        <v>0</v>
      </c>
      <c r="L176">
        <v>8888</v>
      </c>
      <c r="M176">
        <v>0</v>
      </c>
      <c r="N176">
        <v>36480</v>
      </c>
      <c r="O176">
        <v>37440</v>
      </c>
      <c r="P176">
        <v>0</v>
      </c>
      <c r="Q176">
        <v>0</v>
      </c>
      <c r="R176">
        <v>0</v>
      </c>
    </row>
    <row r="177" spans="1:18">
      <c r="A177" t="s">
        <v>0</v>
      </c>
      <c r="B177">
        <v>171</v>
      </c>
      <c r="C177">
        <v>32.946429000000002</v>
      </c>
      <c r="D177">
        <v>0.5</v>
      </c>
      <c r="E177">
        <v>0</v>
      </c>
      <c r="F177">
        <v>172</v>
      </c>
      <c r="G177">
        <v>3</v>
      </c>
      <c r="H177">
        <v>39</v>
      </c>
      <c r="I177">
        <v>38</v>
      </c>
      <c r="J177">
        <v>36900</v>
      </c>
      <c r="K177">
        <v>0</v>
      </c>
      <c r="L177">
        <v>8888</v>
      </c>
      <c r="M177">
        <v>0</v>
      </c>
      <c r="N177">
        <v>36480</v>
      </c>
      <c r="O177">
        <v>37440</v>
      </c>
      <c r="P177">
        <v>0</v>
      </c>
      <c r="Q177">
        <v>0</v>
      </c>
      <c r="R177">
        <v>0</v>
      </c>
    </row>
    <row r="178" spans="1:18">
      <c r="A178" t="s">
        <v>0</v>
      </c>
      <c r="B178">
        <v>172</v>
      </c>
      <c r="C178">
        <v>32.999999000000003</v>
      </c>
      <c r="D178">
        <v>0.4</v>
      </c>
      <c r="E178">
        <v>0</v>
      </c>
      <c r="F178">
        <v>173</v>
      </c>
      <c r="G178">
        <v>4</v>
      </c>
      <c r="H178">
        <v>39</v>
      </c>
      <c r="I178">
        <v>38</v>
      </c>
      <c r="J178">
        <v>36960</v>
      </c>
      <c r="K178">
        <v>0</v>
      </c>
      <c r="L178">
        <v>8888</v>
      </c>
      <c r="M178">
        <v>0</v>
      </c>
      <c r="N178">
        <v>36480</v>
      </c>
      <c r="O178">
        <v>37440</v>
      </c>
      <c r="P178">
        <v>0</v>
      </c>
      <c r="Q178">
        <v>0</v>
      </c>
      <c r="R178">
        <v>0</v>
      </c>
    </row>
    <row r="179" spans="1:18">
      <c r="A179" t="s">
        <v>0</v>
      </c>
      <c r="B179">
        <v>173</v>
      </c>
      <c r="C179">
        <v>33.053572000000003</v>
      </c>
      <c r="D179">
        <v>0.5</v>
      </c>
      <c r="E179">
        <v>0</v>
      </c>
      <c r="F179">
        <v>174</v>
      </c>
      <c r="G179">
        <v>4</v>
      </c>
      <c r="H179">
        <v>39</v>
      </c>
      <c r="I179">
        <v>38</v>
      </c>
      <c r="J179">
        <v>37020</v>
      </c>
      <c r="K179">
        <v>0</v>
      </c>
      <c r="L179">
        <v>8888</v>
      </c>
      <c r="M179">
        <v>0</v>
      </c>
      <c r="N179">
        <v>36480</v>
      </c>
      <c r="O179">
        <v>37440</v>
      </c>
      <c r="P179">
        <v>0</v>
      </c>
      <c r="Q179">
        <v>0</v>
      </c>
      <c r="R179">
        <v>0</v>
      </c>
    </row>
    <row r="180" spans="1:18">
      <c r="A180" t="s">
        <v>0</v>
      </c>
      <c r="B180">
        <v>174</v>
      </c>
      <c r="C180">
        <v>33.053572000000003</v>
      </c>
      <c r="D180">
        <v>0.5</v>
      </c>
      <c r="E180">
        <v>0</v>
      </c>
      <c r="F180">
        <v>175</v>
      </c>
      <c r="G180">
        <v>4</v>
      </c>
      <c r="H180">
        <v>39</v>
      </c>
      <c r="I180">
        <v>38</v>
      </c>
      <c r="J180">
        <v>37020</v>
      </c>
      <c r="K180">
        <v>0</v>
      </c>
      <c r="L180">
        <v>8888</v>
      </c>
      <c r="M180">
        <v>0</v>
      </c>
      <c r="N180">
        <v>36480</v>
      </c>
      <c r="O180">
        <v>37440</v>
      </c>
      <c r="P180">
        <v>0</v>
      </c>
      <c r="Q180">
        <v>0</v>
      </c>
      <c r="R180">
        <v>0</v>
      </c>
    </row>
    <row r="181" spans="1:18">
      <c r="A181" t="s">
        <v>0</v>
      </c>
      <c r="B181">
        <v>175</v>
      </c>
      <c r="C181">
        <v>33.107142000000003</v>
      </c>
      <c r="D181">
        <v>0.4</v>
      </c>
      <c r="E181">
        <v>0</v>
      </c>
      <c r="F181">
        <v>176</v>
      </c>
      <c r="G181">
        <v>4</v>
      </c>
      <c r="H181">
        <v>39</v>
      </c>
      <c r="I181">
        <v>38</v>
      </c>
      <c r="J181">
        <v>37080</v>
      </c>
      <c r="K181">
        <v>0</v>
      </c>
      <c r="L181">
        <v>8888</v>
      </c>
      <c r="M181">
        <v>0</v>
      </c>
      <c r="N181">
        <v>36480</v>
      </c>
      <c r="O181">
        <v>37440</v>
      </c>
      <c r="P181">
        <v>0</v>
      </c>
      <c r="Q181">
        <v>0</v>
      </c>
      <c r="R181">
        <v>0</v>
      </c>
    </row>
    <row r="182" spans="1:18">
      <c r="A182" t="s">
        <v>0</v>
      </c>
      <c r="B182">
        <v>176</v>
      </c>
      <c r="C182">
        <v>33.160715000000003</v>
      </c>
      <c r="D182">
        <v>0.5</v>
      </c>
      <c r="E182">
        <v>0</v>
      </c>
      <c r="F182">
        <v>177</v>
      </c>
      <c r="G182">
        <v>4</v>
      </c>
      <c r="H182">
        <v>39</v>
      </c>
      <c r="I182">
        <v>38</v>
      </c>
      <c r="J182">
        <v>37140</v>
      </c>
      <c r="K182">
        <v>0</v>
      </c>
      <c r="L182">
        <v>8888</v>
      </c>
      <c r="M182">
        <v>0</v>
      </c>
      <c r="N182">
        <v>36480</v>
      </c>
      <c r="O182">
        <v>37440</v>
      </c>
      <c r="P182">
        <v>0</v>
      </c>
      <c r="Q182">
        <v>0</v>
      </c>
      <c r="R182">
        <v>0</v>
      </c>
    </row>
    <row r="183" spans="1:18">
      <c r="A183" t="s">
        <v>0</v>
      </c>
      <c r="B183">
        <v>177</v>
      </c>
      <c r="C183">
        <v>33.160716000000001</v>
      </c>
      <c r="D183">
        <v>0.5</v>
      </c>
      <c r="E183">
        <v>0</v>
      </c>
      <c r="F183">
        <v>178</v>
      </c>
      <c r="G183">
        <v>4</v>
      </c>
      <c r="H183">
        <v>39</v>
      </c>
      <c r="I183">
        <v>38</v>
      </c>
      <c r="J183">
        <v>37140</v>
      </c>
      <c r="K183">
        <v>0</v>
      </c>
      <c r="L183">
        <v>8888</v>
      </c>
      <c r="M183">
        <v>0</v>
      </c>
      <c r="N183">
        <v>36480</v>
      </c>
      <c r="O183">
        <v>37440</v>
      </c>
      <c r="P183">
        <v>0</v>
      </c>
      <c r="Q183">
        <v>0</v>
      </c>
      <c r="R183">
        <v>0</v>
      </c>
    </row>
    <row r="184" spans="1:18">
      <c r="A184" t="s">
        <v>0</v>
      </c>
      <c r="B184">
        <v>178</v>
      </c>
      <c r="C184">
        <v>33.221446</v>
      </c>
      <c r="D184">
        <v>0.4</v>
      </c>
      <c r="E184">
        <v>0</v>
      </c>
      <c r="F184">
        <v>179</v>
      </c>
      <c r="G184">
        <v>4</v>
      </c>
      <c r="H184">
        <v>39</v>
      </c>
      <c r="I184">
        <v>38</v>
      </c>
      <c r="J184">
        <v>37208</v>
      </c>
      <c r="K184">
        <v>0</v>
      </c>
      <c r="L184">
        <v>8888</v>
      </c>
      <c r="M184">
        <v>0</v>
      </c>
      <c r="N184">
        <v>36480</v>
      </c>
      <c r="O184">
        <v>37440</v>
      </c>
      <c r="P184">
        <v>0</v>
      </c>
      <c r="Q184">
        <v>0</v>
      </c>
      <c r="R184">
        <v>0</v>
      </c>
    </row>
    <row r="185" spans="1:18">
      <c r="A185" t="s">
        <v>0</v>
      </c>
      <c r="B185">
        <v>179</v>
      </c>
      <c r="C185">
        <v>33.267859000000001</v>
      </c>
      <c r="D185">
        <v>0.5</v>
      </c>
      <c r="E185">
        <v>0</v>
      </c>
      <c r="F185">
        <v>180</v>
      </c>
      <c r="G185">
        <v>4</v>
      </c>
      <c r="H185">
        <v>39</v>
      </c>
      <c r="I185">
        <v>38</v>
      </c>
      <c r="J185">
        <v>37260</v>
      </c>
      <c r="K185">
        <v>0</v>
      </c>
      <c r="L185">
        <v>8888</v>
      </c>
      <c r="M185">
        <v>0</v>
      </c>
      <c r="N185">
        <v>36480</v>
      </c>
      <c r="O185">
        <v>37440</v>
      </c>
      <c r="P185">
        <v>0</v>
      </c>
      <c r="Q185">
        <v>0</v>
      </c>
      <c r="R185">
        <v>0</v>
      </c>
    </row>
    <row r="186" spans="1:18">
      <c r="A186" t="s">
        <v>0</v>
      </c>
      <c r="B186">
        <v>180</v>
      </c>
      <c r="C186">
        <v>33.267859000000001</v>
      </c>
      <c r="D186">
        <v>0.5</v>
      </c>
      <c r="E186">
        <v>0</v>
      </c>
      <c r="F186">
        <v>181</v>
      </c>
      <c r="G186">
        <v>4</v>
      </c>
      <c r="H186">
        <v>39</v>
      </c>
      <c r="I186">
        <v>38</v>
      </c>
      <c r="J186">
        <v>37260</v>
      </c>
      <c r="K186">
        <v>0</v>
      </c>
      <c r="L186">
        <v>8888</v>
      </c>
      <c r="M186">
        <v>0</v>
      </c>
      <c r="N186">
        <v>36480</v>
      </c>
      <c r="O186">
        <v>37440</v>
      </c>
      <c r="P186">
        <v>0</v>
      </c>
      <c r="Q186">
        <v>0</v>
      </c>
      <c r="R186">
        <v>0</v>
      </c>
    </row>
    <row r="187" spans="1:18">
      <c r="A187" t="s">
        <v>0</v>
      </c>
      <c r="B187">
        <v>181</v>
      </c>
      <c r="C187">
        <v>33.321429000000002</v>
      </c>
      <c r="D187">
        <v>0.4</v>
      </c>
      <c r="E187">
        <v>0</v>
      </c>
      <c r="F187">
        <v>182</v>
      </c>
      <c r="G187">
        <v>4</v>
      </c>
      <c r="H187">
        <v>39</v>
      </c>
      <c r="I187">
        <v>38</v>
      </c>
      <c r="J187">
        <v>37320</v>
      </c>
      <c r="K187">
        <v>0</v>
      </c>
      <c r="L187">
        <v>8888</v>
      </c>
      <c r="M187">
        <v>0</v>
      </c>
      <c r="N187">
        <v>36480</v>
      </c>
      <c r="O187">
        <v>37440</v>
      </c>
      <c r="P187">
        <v>0</v>
      </c>
      <c r="Q187">
        <v>0</v>
      </c>
      <c r="R187">
        <v>0</v>
      </c>
    </row>
    <row r="188" spans="1:18">
      <c r="A188" t="s">
        <v>0</v>
      </c>
      <c r="B188">
        <v>182</v>
      </c>
      <c r="C188">
        <v>33.482142000000003</v>
      </c>
      <c r="D188">
        <v>0.5</v>
      </c>
      <c r="E188">
        <v>0</v>
      </c>
      <c r="F188">
        <v>-1</v>
      </c>
      <c r="G188">
        <v>4</v>
      </c>
      <c r="H188">
        <v>40</v>
      </c>
      <c r="I188">
        <v>39</v>
      </c>
      <c r="J188">
        <v>37500</v>
      </c>
      <c r="K188">
        <v>0</v>
      </c>
      <c r="L188">
        <v>222</v>
      </c>
      <c r="M188">
        <v>1</v>
      </c>
      <c r="N188">
        <v>37440</v>
      </c>
      <c r="O188">
        <v>38400</v>
      </c>
      <c r="P188">
        <v>0</v>
      </c>
      <c r="Q188">
        <v>0</v>
      </c>
      <c r="R188">
        <v>0</v>
      </c>
    </row>
    <row r="189" spans="1:18">
      <c r="A189" t="s">
        <v>0</v>
      </c>
      <c r="B189">
        <v>183</v>
      </c>
      <c r="C189">
        <v>33.482143999999998</v>
      </c>
      <c r="D189">
        <v>0.6</v>
      </c>
      <c r="E189">
        <v>0</v>
      </c>
      <c r="F189">
        <v>184</v>
      </c>
      <c r="G189">
        <v>3</v>
      </c>
      <c r="H189">
        <v>40</v>
      </c>
      <c r="I189">
        <v>39</v>
      </c>
      <c r="J189">
        <v>37500</v>
      </c>
      <c r="K189">
        <v>0</v>
      </c>
      <c r="L189">
        <v>222</v>
      </c>
      <c r="M189">
        <v>0</v>
      </c>
      <c r="N189">
        <v>37440</v>
      </c>
      <c r="O189">
        <v>38400</v>
      </c>
      <c r="P189">
        <v>0</v>
      </c>
      <c r="Q189">
        <v>0</v>
      </c>
      <c r="R189">
        <v>0</v>
      </c>
    </row>
    <row r="190" spans="1:18">
      <c r="A190" t="s">
        <v>0</v>
      </c>
      <c r="B190">
        <v>184</v>
      </c>
      <c r="C190">
        <v>33.535716000000001</v>
      </c>
      <c r="D190">
        <v>0.7</v>
      </c>
      <c r="E190">
        <v>0</v>
      </c>
      <c r="F190">
        <v>-1</v>
      </c>
      <c r="G190">
        <v>4</v>
      </c>
      <c r="H190">
        <v>40</v>
      </c>
      <c r="I190">
        <v>39</v>
      </c>
      <c r="J190">
        <v>37560</v>
      </c>
      <c r="K190">
        <v>0</v>
      </c>
      <c r="L190">
        <v>222</v>
      </c>
      <c r="M190">
        <v>1</v>
      </c>
      <c r="N190">
        <v>37440</v>
      </c>
      <c r="O190">
        <v>38400</v>
      </c>
      <c r="P190">
        <v>0</v>
      </c>
      <c r="Q190">
        <v>0</v>
      </c>
      <c r="R190">
        <v>0</v>
      </c>
    </row>
    <row r="191" spans="1:18">
      <c r="A191" t="s">
        <v>0</v>
      </c>
      <c r="B191">
        <v>185</v>
      </c>
      <c r="C191">
        <v>33.750000999999997</v>
      </c>
      <c r="D191">
        <v>0.8</v>
      </c>
      <c r="E191">
        <v>0</v>
      </c>
      <c r="F191">
        <v>-1</v>
      </c>
      <c r="G191">
        <v>0</v>
      </c>
      <c r="H191">
        <v>40</v>
      </c>
      <c r="I191">
        <v>39</v>
      </c>
      <c r="J191">
        <v>37800</v>
      </c>
      <c r="K191">
        <v>0</v>
      </c>
      <c r="L191">
        <v>222</v>
      </c>
      <c r="M191">
        <v>0</v>
      </c>
      <c r="N191">
        <v>37440</v>
      </c>
      <c r="O191">
        <v>38400</v>
      </c>
      <c r="P191">
        <v>0</v>
      </c>
      <c r="Q191">
        <v>0</v>
      </c>
      <c r="R191">
        <v>0</v>
      </c>
    </row>
    <row r="192" spans="1:18">
      <c r="A192" t="s">
        <v>0</v>
      </c>
      <c r="B192">
        <v>186</v>
      </c>
      <c r="C192">
        <v>33.857142000000003</v>
      </c>
      <c r="D192">
        <v>0.8</v>
      </c>
      <c r="E192">
        <v>0</v>
      </c>
      <c r="F192">
        <v>-1</v>
      </c>
      <c r="G192">
        <v>0</v>
      </c>
      <c r="H192">
        <v>40</v>
      </c>
      <c r="I192">
        <v>39</v>
      </c>
      <c r="J192">
        <v>37920</v>
      </c>
      <c r="K192">
        <v>0</v>
      </c>
      <c r="L192">
        <v>222</v>
      </c>
      <c r="M192">
        <v>0</v>
      </c>
      <c r="N192">
        <v>37440</v>
      </c>
      <c r="O192">
        <v>38400</v>
      </c>
      <c r="P192">
        <v>0</v>
      </c>
      <c r="Q192">
        <v>0</v>
      </c>
      <c r="R192">
        <v>0</v>
      </c>
    </row>
    <row r="193" spans="1:18">
      <c r="A193" t="s">
        <v>0</v>
      </c>
      <c r="B193">
        <v>187</v>
      </c>
      <c r="C193">
        <v>33.910716000000001</v>
      </c>
      <c r="D193">
        <v>0.3</v>
      </c>
      <c r="E193">
        <v>0.160715</v>
      </c>
      <c r="F193">
        <v>-1</v>
      </c>
      <c r="G193">
        <v>1</v>
      </c>
      <c r="H193">
        <v>40</v>
      </c>
      <c r="I193">
        <v>39</v>
      </c>
      <c r="J193">
        <v>37980</v>
      </c>
      <c r="K193">
        <v>180</v>
      </c>
      <c r="L193">
        <v>222</v>
      </c>
      <c r="M193">
        <v>0</v>
      </c>
      <c r="N193">
        <v>37440</v>
      </c>
      <c r="O193">
        <v>38400</v>
      </c>
      <c r="P193">
        <v>0</v>
      </c>
      <c r="Q193">
        <v>0</v>
      </c>
      <c r="R193">
        <v>0</v>
      </c>
    </row>
    <row r="194" spans="1:18">
      <c r="A194" t="s">
        <v>0</v>
      </c>
      <c r="B194">
        <v>188</v>
      </c>
      <c r="C194">
        <v>34.178572000000003</v>
      </c>
      <c r="D194">
        <v>0.5</v>
      </c>
      <c r="E194">
        <v>0</v>
      </c>
      <c r="F194">
        <v>-1</v>
      </c>
      <c r="G194">
        <v>0</v>
      </c>
      <c r="H194">
        <v>40</v>
      </c>
      <c r="I194">
        <v>39</v>
      </c>
      <c r="J194">
        <v>38280</v>
      </c>
      <c r="K194">
        <v>0</v>
      </c>
      <c r="L194">
        <v>222</v>
      </c>
      <c r="M194">
        <v>0</v>
      </c>
      <c r="N194">
        <v>37440</v>
      </c>
      <c r="O194">
        <v>38400</v>
      </c>
      <c r="P194">
        <v>0</v>
      </c>
      <c r="Q194">
        <v>0</v>
      </c>
      <c r="R194">
        <v>0</v>
      </c>
    </row>
    <row r="195" spans="1:18">
      <c r="A195" t="s">
        <v>0</v>
      </c>
      <c r="B195">
        <v>189</v>
      </c>
      <c r="C195">
        <v>34.284716000000003</v>
      </c>
      <c r="D195">
        <v>0.5</v>
      </c>
      <c r="E195">
        <v>0</v>
      </c>
      <c r="F195">
        <v>-1</v>
      </c>
      <c r="G195">
        <v>0</v>
      </c>
      <c r="H195">
        <v>40</v>
      </c>
      <c r="I195">
        <v>39</v>
      </c>
      <c r="J195">
        <v>38398</v>
      </c>
      <c r="K195">
        <v>0</v>
      </c>
      <c r="L195">
        <v>8888</v>
      </c>
      <c r="M195">
        <v>0</v>
      </c>
      <c r="N195">
        <v>37440</v>
      </c>
      <c r="O195">
        <v>38400</v>
      </c>
      <c r="P195">
        <v>0</v>
      </c>
      <c r="Q195">
        <v>0</v>
      </c>
      <c r="R195">
        <v>0</v>
      </c>
    </row>
    <row r="196" spans="1:18">
      <c r="A196" t="s">
        <v>0</v>
      </c>
      <c r="B196">
        <v>190</v>
      </c>
      <c r="C196">
        <v>34.500000999999997</v>
      </c>
      <c r="D196">
        <v>0.6</v>
      </c>
      <c r="E196">
        <v>0.28571400000000002</v>
      </c>
      <c r="F196">
        <v>-1</v>
      </c>
      <c r="G196">
        <v>1</v>
      </c>
      <c r="H196">
        <v>41</v>
      </c>
      <c r="I196">
        <v>40</v>
      </c>
      <c r="J196">
        <v>38640</v>
      </c>
      <c r="K196">
        <v>320</v>
      </c>
      <c r="L196">
        <v>8888</v>
      </c>
      <c r="M196">
        <v>0</v>
      </c>
      <c r="N196">
        <v>38400</v>
      </c>
      <c r="O196">
        <v>39360</v>
      </c>
      <c r="P196">
        <v>0</v>
      </c>
      <c r="Q196">
        <v>0</v>
      </c>
      <c r="R196">
        <v>0</v>
      </c>
    </row>
    <row r="197" spans="1:18">
      <c r="A197" t="s">
        <v>0</v>
      </c>
      <c r="B197">
        <v>191</v>
      </c>
      <c r="C197">
        <v>34.785716000000001</v>
      </c>
      <c r="D197">
        <v>0.7</v>
      </c>
      <c r="E197">
        <v>0</v>
      </c>
      <c r="F197">
        <v>-1</v>
      </c>
      <c r="G197">
        <v>0</v>
      </c>
      <c r="H197">
        <v>41</v>
      </c>
      <c r="I197">
        <v>40</v>
      </c>
      <c r="J197">
        <v>38960</v>
      </c>
      <c r="K197">
        <v>0</v>
      </c>
      <c r="L197">
        <v>8888</v>
      </c>
      <c r="M197">
        <v>0</v>
      </c>
      <c r="N197">
        <v>38400</v>
      </c>
      <c r="O197">
        <v>39360</v>
      </c>
      <c r="P197">
        <v>0</v>
      </c>
      <c r="Q197">
        <v>0</v>
      </c>
      <c r="R197">
        <v>0</v>
      </c>
    </row>
    <row r="198" spans="1:18">
      <c r="A198" t="s">
        <v>0</v>
      </c>
      <c r="B198">
        <v>192</v>
      </c>
      <c r="C198">
        <v>34.928573</v>
      </c>
      <c r="D198">
        <v>0.5</v>
      </c>
      <c r="E198">
        <v>0.214285</v>
      </c>
      <c r="F198">
        <v>-1</v>
      </c>
      <c r="G198">
        <v>1</v>
      </c>
      <c r="H198">
        <v>41</v>
      </c>
      <c r="I198">
        <v>40</v>
      </c>
      <c r="J198">
        <v>39120</v>
      </c>
      <c r="K198">
        <v>239</v>
      </c>
      <c r="L198">
        <v>8888</v>
      </c>
      <c r="M198">
        <v>0</v>
      </c>
      <c r="N198">
        <v>38400</v>
      </c>
      <c r="O198">
        <v>39360</v>
      </c>
      <c r="P198">
        <v>0</v>
      </c>
      <c r="Q198">
        <v>0</v>
      </c>
      <c r="R198">
        <v>0</v>
      </c>
    </row>
    <row r="199" spans="1:18">
      <c r="A199" t="s">
        <v>0</v>
      </c>
      <c r="B199">
        <v>193</v>
      </c>
      <c r="C199">
        <v>35.196430999999997</v>
      </c>
      <c r="D199">
        <v>0.7</v>
      </c>
      <c r="E199">
        <v>0</v>
      </c>
      <c r="F199">
        <v>-1</v>
      </c>
      <c r="G199">
        <v>0</v>
      </c>
      <c r="H199">
        <v>42</v>
      </c>
      <c r="I199">
        <v>41</v>
      </c>
      <c r="J199">
        <v>39420</v>
      </c>
      <c r="K199">
        <v>0</v>
      </c>
      <c r="L199">
        <v>222</v>
      </c>
      <c r="M199">
        <v>0</v>
      </c>
      <c r="N199">
        <v>39360</v>
      </c>
      <c r="O199">
        <v>40320</v>
      </c>
      <c r="P199">
        <v>0</v>
      </c>
      <c r="Q199">
        <v>0</v>
      </c>
      <c r="R199">
        <v>0</v>
      </c>
    </row>
    <row r="200" spans="1:18">
      <c r="A200" t="s">
        <v>0</v>
      </c>
      <c r="B200">
        <v>194</v>
      </c>
      <c r="C200">
        <v>35.410716000000001</v>
      </c>
      <c r="D200">
        <v>0.3</v>
      </c>
      <c r="E200">
        <v>0.58928499999999995</v>
      </c>
      <c r="F200">
        <v>-1</v>
      </c>
      <c r="G200">
        <v>1</v>
      </c>
      <c r="H200">
        <v>42</v>
      </c>
      <c r="I200">
        <v>41</v>
      </c>
      <c r="J200">
        <v>39660</v>
      </c>
      <c r="K200">
        <v>660</v>
      </c>
      <c r="L200">
        <v>222</v>
      </c>
      <c r="M200">
        <v>0</v>
      </c>
      <c r="N200">
        <v>39360</v>
      </c>
      <c r="O200">
        <v>40320</v>
      </c>
      <c r="P200">
        <v>0</v>
      </c>
      <c r="Q200">
        <v>0</v>
      </c>
      <c r="R200">
        <v>0</v>
      </c>
    </row>
    <row r="201" spans="1:18">
      <c r="A201" t="s">
        <v>0</v>
      </c>
      <c r="B201">
        <v>195</v>
      </c>
      <c r="C201">
        <v>36.214288000000003</v>
      </c>
      <c r="D201">
        <v>0.7</v>
      </c>
      <c r="E201">
        <v>0</v>
      </c>
      <c r="F201">
        <v>196</v>
      </c>
      <c r="G201">
        <v>3</v>
      </c>
      <c r="H201">
        <v>43</v>
      </c>
      <c r="I201">
        <v>42</v>
      </c>
      <c r="J201">
        <v>40560</v>
      </c>
      <c r="K201">
        <v>0</v>
      </c>
      <c r="L201">
        <v>8888</v>
      </c>
      <c r="M201">
        <v>0</v>
      </c>
      <c r="N201">
        <v>40320</v>
      </c>
      <c r="O201">
        <v>41280</v>
      </c>
      <c r="P201">
        <v>0</v>
      </c>
      <c r="Q201">
        <v>0</v>
      </c>
      <c r="R201">
        <v>0</v>
      </c>
    </row>
    <row r="202" spans="1:18">
      <c r="A202" t="s">
        <v>0</v>
      </c>
      <c r="B202">
        <v>196</v>
      </c>
      <c r="C202">
        <v>36.267859000000001</v>
      </c>
      <c r="D202">
        <v>0.6</v>
      </c>
      <c r="E202">
        <v>0</v>
      </c>
      <c r="F202">
        <v>-1</v>
      </c>
      <c r="G202">
        <v>4</v>
      </c>
      <c r="H202">
        <v>43</v>
      </c>
      <c r="I202">
        <v>42</v>
      </c>
      <c r="J202">
        <v>40620</v>
      </c>
      <c r="K202">
        <v>0</v>
      </c>
      <c r="L202">
        <v>8888</v>
      </c>
      <c r="M202">
        <v>1</v>
      </c>
      <c r="N202">
        <v>40320</v>
      </c>
      <c r="O202">
        <v>41280</v>
      </c>
      <c r="P202">
        <v>0</v>
      </c>
      <c r="Q202">
        <v>0</v>
      </c>
      <c r="R202">
        <v>0</v>
      </c>
    </row>
    <row r="203" spans="1:18">
      <c r="A203" t="s">
        <v>0</v>
      </c>
      <c r="B203">
        <v>197</v>
      </c>
      <c r="C203">
        <v>36.428573999999998</v>
      </c>
      <c r="D203">
        <v>0.7</v>
      </c>
      <c r="E203">
        <v>0</v>
      </c>
      <c r="F203">
        <v>198</v>
      </c>
      <c r="G203">
        <v>3</v>
      </c>
      <c r="H203">
        <v>43</v>
      </c>
      <c r="I203">
        <v>42</v>
      </c>
      <c r="J203">
        <v>40800</v>
      </c>
      <c r="K203">
        <v>0</v>
      </c>
      <c r="L203">
        <v>8888</v>
      </c>
      <c r="M203">
        <v>0</v>
      </c>
      <c r="N203">
        <v>40320</v>
      </c>
      <c r="O203">
        <v>41280</v>
      </c>
      <c r="P203">
        <v>0</v>
      </c>
      <c r="Q203">
        <v>0</v>
      </c>
      <c r="R203">
        <v>0</v>
      </c>
    </row>
    <row r="204" spans="1:18">
      <c r="A204" t="s">
        <v>0</v>
      </c>
      <c r="B204">
        <v>198</v>
      </c>
      <c r="C204">
        <v>36.482146</v>
      </c>
      <c r="D204">
        <v>0.6</v>
      </c>
      <c r="E204">
        <v>0</v>
      </c>
      <c r="F204">
        <v>-1</v>
      </c>
      <c r="G204">
        <v>4</v>
      </c>
      <c r="H204">
        <v>43</v>
      </c>
      <c r="I204">
        <v>42</v>
      </c>
      <c r="J204">
        <v>40860</v>
      </c>
      <c r="K204">
        <v>0</v>
      </c>
      <c r="L204">
        <v>8888</v>
      </c>
      <c r="M204">
        <v>1</v>
      </c>
      <c r="N204">
        <v>40320</v>
      </c>
      <c r="O204">
        <v>41280</v>
      </c>
      <c r="P204">
        <v>0</v>
      </c>
      <c r="Q204">
        <v>0</v>
      </c>
      <c r="R204">
        <v>0</v>
      </c>
    </row>
    <row r="205" spans="1:18">
      <c r="A205" t="s">
        <v>0</v>
      </c>
      <c r="B205">
        <v>199</v>
      </c>
      <c r="C205">
        <v>36.642859000000001</v>
      </c>
      <c r="D205">
        <v>0.7</v>
      </c>
      <c r="E205">
        <v>0</v>
      </c>
      <c r="F205">
        <v>200</v>
      </c>
      <c r="G205">
        <v>3</v>
      </c>
      <c r="H205">
        <v>43</v>
      </c>
      <c r="I205">
        <v>42</v>
      </c>
      <c r="J205">
        <v>41040</v>
      </c>
      <c r="K205">
        <v>0</v>
      </c>
      <c r="L205">
        <v>8888</v>
      </c>
      <c r="M205">
        <v>0</v>
      </c>
      <c r="N205">
        <v>40320</v>
      </c>
      <c r="O205">
        <v>41280</v>
      </c>
      <c r="P205">
        <v>0</v>
      </c>
      <c r="Q205">
        <v>0</v>
      </c>
      <c r="R205">
        <v>0</v>
      </c>
    </row>
    <row r="206" spans="1:18">
      <c r="A206" t="s">
        <v>0</v>
      </c>
      <c r="B206">
        <v>200</v>
      </c>
      <c r="C206">
        <v>36.696432999999999</v>
      </c>
      <c r="D206">
        <v>0.6</v>
      </c>
      <c r="E206">
        <v>0</v>
      </c>
      <c r="F206">
        <v>-1</v>
      </c>
      <c r="G206">
        <v>4</v>
      </c>
      <c r="H206">
        <v>43</v>
      </c>
      <c r="I206">
        <v>42</v>
      </c>
      <c r="J206">
        <v>41100</v>
      </c>
      <c r="K206">
        <v>0</v>
      </c>
      <c r="L206">
        <v>8888</v>
      </c>
      <c r="M206">
        <v>1</v>
      </c>
      <c r="N206">
        <v>40320</v>
      </c>
      <c r="O206">
        <v>41280</v>
      </c>
      <c r="P206">
        <v>0</v>
      </c>
      <c r="Q206">
        <v>0</v>
      </c>
      <c r="R206">
        <v>0</v>
      </c>
    </row>
    <row r="207" spans="1:18">
      <c r="A207" t="s">
        <v>0</v>
      </c>
      <c r="B207">
        <v>201</v>
      </c>
      <c r="C207">
        <v>36.750003</v>
      </c>
      <c r="D207">
        <v>0.5</v>
      </c>
      <c r="E207">
        <v>0</v>
      </c>
      <c r="F207">
        <v>202</v>
      </c>
      <c r="G207">
        <v>3</v>
      </c>
      <c r="H207">
        <v>43</v>
      </c>
      <c r="I207">
        <v>42</v>
      </c>
      <c r="J207">
        <v>41160</v>
      </c>
      <c r="K207">
        <v>0</v>
      </c>
      <c r="L207">
        <v>8888</v>
      </c>
      <c r="M207">
        <v>0</v>
      </c>
      <c r="N207">
        <v>40320</v>
      </c>
      <c r="O207">
        <v>41280</v>
      </c>
      <c r="P207">
        <v>0</v>
      </c>
      <c r="Q207">
        <v>0</v>
      </c>
      <c r="R207">
        <v>0</v>
      </c>
    </row>
    <row r="208" spans="1:18">
      <c r="A208" t="s">
        <v>0</v>
      </c>
      <c r="B208">
        <v>202</v>
      </c>
      <c r="C208">
        <v>36.803572000000003</v>
      </c>
      <c r="D208">
        <v>0.4</v>
      </c>
      <c r="E208">
        <v>0</v>
      </c>
      <c r="F208">
        <v>203</v>
      </c>
      <c r="G208">
        <v>4</v>
      </c>
      <c r="H208">
        <v>43</v>
      </c>
      <c r="I208">
        <v>42</v>
      </c>
      <c r="J208">
        <v>41220</v>
      </c>
      <c r="K208">
        <v>0</v>
      </c>
      <c r="L208">
        <v>222</v>
      </c>
      <c r="M208">
        <v>0</v>
      </c>
      <c r="N208">
        <v>40320</v>
      </c>
      <c r="O208">
        <v>41280</v>
      </c>
      <c r="P208">
        <v>0</v>
      </c>
      <c r="Q208">
        <v>0</v>
      </c>
      <c r="R208">
        <v>0</v>
      </c>
    </row>
    <row r="209" spans="1:18">
      <c r="A209" t="s">
        <v>0</v>
      </c>
      <c r="B209">
        <v>203</v>
      </c>
      <c r="C209">
        <v>36.858142000000001</v>
      </c>
      <c r="D209">
        <v>0.3</v>
      </c>
      <c r="E209">
        <v>0</v>
      </c>
      <c r="F209">
        <v>-1</v>
      </c>
      <c r="G209">
        <v>4</v>
      </c>
      <c r="H209">
        <v>43</v>
      </c>
      <c r="I209">
        <v>42</v>
      </c>
      <c r="J209">
        <v>41281</v>
      </c>
      <c r="K209">
        <v>0</v>
      </c>
      <c r="L209">
        <v>222</v>
      </c>
      <c r="M209">
        <v>1</v>
      </c>
      <c r="N209">
        <v>40320</v>
      </c>
      <c r="O209">
        <v>41280</v>
      </c>
      <c r="P209">
        <v>99999</v>
      </c>
      <c r="Q209">
        <v>99999</v>
      </c>
      <c r="R209">
        <v>0</v>
      </c>
    </row>
    <row r="210" spans="1:18">
      <c r="A210" t="s">
        <v>0</v>
      </c>
      <c r="B210">
        <v>204</v>
      </c>
      <c r="C210">
        <v>37.071429000000002</v>
      </c>
      <c r="D210">
        <v>0.8</v>
      </c>
      <c r="E210">
        <v>0.64285800000000004</v>
      </c>
      <c r="F210">
        <v>-1</v>
      </c>
      <c r="G210">
        <v>1</v>
      </c>
      <c r="H210">
        <v>44</v>
      </c>
      <c r="I210">
        <v>43</v>
      </c>
      <c r="J210">
        <v>41520</v>
      </c>
      <c r="K210">
        <v>720</v>
      </c>
      <c r="L210">
        <v>222</v>
      </c>
      <c r="M210">
        <v>0</v>
      </c>
      <c r="N210">
        <v>41280</v>
      </c>
      <c r="O210">
        <v>42240</v>
      </c>
      <c r="P210">
        <v>0</v>
      </c>
      <c r="Q210">
        <v>0</v>
      </c>
      <c r="R210">
        <v>0</v>
      </c>
    </row>
    <row r="211" spans="1:18">
      <c r="A211" t="s">
        <v>0</v>
      </c>
      <c r="B211">
        <v>205</v>
      </c>
      <c r="C211">
        <v>37.071429000000002</v>
      </c>
      <c r="D211">
        <v>0.8</v>
      </c>
      <c r="E211">
        <v>0</v>
      </c>
      <c r="F211">
        <v>228</v>
      </c>
      <c r="G211">
        <v>3</v>
      </c>
      <c r="H211">
        <v>44</v>
      </c>
      <c r="I211">
        <v>43</v>
      </c>
      <c r="J211">
        <v>41520</v>
      </c>
      <c r="K211">
        <v>0</v>
      </c>
      <c r="L211">
        <v>222</v>
      </c>
      <c r="M211">
        <v>0</v>
      </c>
      <c r="N211">
        <v>41280</v>
      </c>
      <c r="O211">
        <v>42240</v>
      </c>
      <c r="P211">
        <v>0</v>
      </c>
      <c r="Q211">
        <v>0</v>
      </c>
      <c r="R211">
        <v>0</v>
      </c>
    </row>
    <row r="212" spans="1:18">
      <c r="A212" t="s">
        <v>0</v>
      </c>
      <c r="B212">
        <v>206</v>
      </c>
      <c r="C212">
        <v>38.785716000000001</v>
      </c>
      <c r="D212">
        <v>0.7</v>
      </c>
      <c r="E212">
        <v>0.64285599999999998</v>
      </c>
      <c r="F212">
        <v>-1</v>
      </c>
      <c r="G212">
        <v>1</v>
      </c>
      <c r="H212">
        <v>46</v>
      </c>
      <c r="I212">
        <v>45</v>
      </c>
      <c r="J212">
        <v>43440</v>
      </c>
      <c r="K212">
        <v>720</v>
      </c>
      <c r="L212">
        <v>222</v>
      </c>
      <c r="M212">
        <v>0</v>
      </c>
      <c r="N212">
        <v>43200</v>
      </c>
      <c r="O212">
        <v>44160</v>
      </c>
      <c r="P212">
        <v>0</v>
      </c>
      <c r="Q212">
        <v>0</v>
      </c>
      <c r="R212">
        <v>0</v>
      </c>
    </row>
    <row r="213" spans="1:18">
      <c r="A213" t="s">
        <v>0</v>
      </c>
      <c r="B213">
        <v>207</v>
      </c>
      <c r="C213">
        <v>38.785716000000001</v>
      </c>
      <c r="D213">
        <v>0.7</v>
      </c>
      <c r="E213">
        <v>0</v>
      </c>
      <c r="F213">
        <v>221</v>
      </c>
      <c r="G213">
        <v>3</v>
      </c>
      <c r="H213">
        <v>46</v>
      </c>
      <c r="I213">
        <v>45</v>
      </c>
      <c r="J213">
        <v>43440</v>
      </c>
      <c r="K213">
        <v>0</v>
      </c>
      <c r="L213">
        <v>222</v>
      </c>
      <c r="M213">
        <v>0</v>
      </c>
      <c r="N213">
        <v>43200</v>
      </c>
      <c r="O213">
        <v>44160</v>
      </c>
      <c r="P213">
        <v>0</v>
      </c>
      <c r="Q213">
        <v>0</v>
      </c>
      <c r="R213">
        <v>0</v>
      </c>
    </row>
    <row r="214" spans="1:18">
      <c r="A214" t="s">
        <v>0</v>
      </c>
      <c r="B214">
        <v>208</v>
      </c>
      <c r="C214">
        <v>40.500003</v>
      </c>
      <c r="D214">
        <v>0.6</v>
      </c>
      <c r="E214">
        <v>0.64285499999999995</v>
      </c>
      <c r="F214">
        <v>-1</v>
      </c>
      <c r="G214">
        <v>1</v>
      </c>
      <c r="H214">
        <v>48</v>
      </c>
      <c r="I214">
        <v>47</v>
      </c>
      <c r="J214">
        <v>45360</v>
      </c>
      <c r="K214">
        <v>719</v>
      </c>
      <c r="L214">
        <v>222</v>
      </c>
      <c r="M214">
        <v>0</v>
      </c>
      <c r="N214">
        <v>45120</v>
      </c>
      <c r="O214">
        <v>46080</v>
      </c>
      <c r="P214">
        <v>0</v>
      </c>
      <c r="Q214">
        <v>0</v>
      </c>
      <c r="R214">
        <v>0</v>
      </c>
    </row>
    <row r="215" spans="1:18">
      <c r="A215" t="s">
        <v>0</v>
      </c>
      <c r="B215">
        <v>209</v>
      </c>
      <c r="C215">
        <v>40.500003</v>
      </c>
      <c r="D215">
        <v>0.6</v>
      </c>
      <c r="E215">
        <v>0</v>
      </c>
      <c r="F215">
        <v>222</v>
      </c>
      <c r="G215">
        <v>3</v>
      </c>
      <c r="H215">
        <v>48</v>
      </c>
      <c r="I215">
        <v>47</v>
      </c>
      <c r="J215">
        <v>45360</v>
      </c>
      <c r="K215">
        <v>0</v>
      </c>
      <c r="L215">
        <v>222</v>
      </c>
      <c r="M215">
        <v>0</v>
      </c>
      <c r="N215">
        <v>45120</v>
      </c>
      <c r="O215">
        <v>46080</v>
      </c>
      <c r="P215">
        <v>0</v>
      </c>
      <c r="Q215">
        <v>0</v>
      </c>
      <c r="R215">
        <v>0</v>
      </c>
    </row>
    <row r="216" spans="1:18">
      <c r="A216" t="s">
        <v>0</v>
      </c>
      <c r="B216">
        <v>210</v>
      </c>
      <c r="C216">
        <v>42.214289000000001</v>
      </c>
      <c r="D216">
        <v>0.5</v>
      </c>
      <c r="E216">
        <v>0.64285400000000004</v>
      </c>
      <c r="F216">
        <v>-1</v>
      </c>
      <c r="G216">
        <v>1</v>
      </c>
      <c r="H216">
        <v>50</v>
      </c>
      <c r="I216">
        <v>49</v>
      </c>
      <c r="J216">
        <v>47280</v>
      </c>
      <c r="K216">
        <v>719</v>
      </c>
      <c r="L216">
        <v>222</v>
      </c>
      <c r="M216">
        <v>0</v>
      </c>
      <c r="N216">
        <v>47040</v>
      </c>
      <c r="O216">
        <v>48000</v>
      </c>
      <c r="P216">
        <v>0</v>
      </c>
      <c r="Q216">
        <v>0</v>
      </c>
      <c r="R216">
        <v>0</v>
      </c>
    </row>
    <row r="217" spans="1:18">
      <c r="A217" t="s">
        <v>0</v>
      </c>
      <c r="B217">
        <v>211</v>
      </c>
      <c r="C217">
        <v>42.214289000000001</v>
      </c>
      <c r="D217">
        <v>0.5</v>
      </c>
      <c r="E217">
        <v>0</v>
      </c>
      <c r="F217">
        <v>223</v>
      </c>
      <c r="G217">
        <v>3</v>
      </c>
      <c r="H217">
        <v>50</v>
      </c>
      <c r="I217">
        <v>49</v>
      </c>
      <c r="J217">
        <v>47280</v>
      </c>
      <c r="K217">
        <v>0</v>
      </c>
      <c r="L217">
        <v>222</v>
      </c>
      <c r="M217">
        <v>0</v>
      </c>
      <c r="N217">
        <v>47040</v>
      </c>
      <c r="O217">
        <v>48000</v>
      </c>
      <c r="P217">
        <v>0</v>
      </c>
      <c r="Q217">
        <v>0</v>
      </c>
      <c r="R217">
        <v>0</v>
      </c>
    </row>
    <row r="218" spans="1:18">
      <c r="A218" t="s">
        <v>0</v>
      </c>
      <c r="B218">
        <v>212</v>
      </c>
      <c r="C218">
        <v>43.928572000000003</v>
      </c>
      <c r="D218">
        <v>0.4</v>
      </c>
      <c r="E218">
        <v>0.64285700000000001</v>
      </c>
      <c r="F218">
        <v>-1</v>
      </c>
      <c r="G218">
        <v>1</v>
      </c>
      <c r="H218">
        <v>52</v>
      </c>
      <c r="I218">
        <v>51</v>
      </c>
      <c r="J218">
        <v>49200</v>
      </c>
      <c r="K218">
        <v>720</v>
      </c>
      <c r="L218">
        <v>222</v>
      </c>
      <c r="M218">
        <v>0</v>
      </c>
      <c r="N218">
        <v>48960</v>
      </c>
      <c r="O218">
        <v>49920</v>
      </c>
      <c r="P218">
        <v>0</v>
      </c>
      <c r="Q218">
        <v>0</v>
      </c>
      <c r="R218">
        <v>0</v>
      </c>
    </row>
    <row r="219" spans="1:18">
      <c r="A219" t="s">
        <v>0</v>
      </c>
      <c r="B219">
        <v>213</v>
      </c>
      <c r="C219">
        <v>43.928572000000003</v>
      </c>
      <c r="D219">
        <v>0.4</v>
      </c>
      <c r="E219">
        <v>0</v>
      </c>
      <c r="F219">
        <v>224</v>
      </c>
      <c r="G219">
        <v>3</v>
      </c>
      <c r="H219">
        <v>52</v>
      </c>
      <c r="I219">
        <v>51</v>
      </c>
      <c r="J219">
        <v>49200</v>
      </c>
      <c r="K219">
        <v>0</v>
      </c>
      <c r="L219">
        <v>222</v>
      </c>
      <c r="M219">
        <v>0</v>
      </c>
      <c r="N219">
        <v>48960</v>
      </c>
      <c r="O219">
        <v>49920</v>
      </c>
      <c r="P219">
        <v>0</v>
      </c>
      <c r="Q219">
        <v>0</v>
      </c>
      <c r="R219">
        <v>0</v>
      </c>
    </row>
    <row r="220" spans="1:18">
      <c r="A220" t="s">
        <v>0</v>
      </c>
      <c r="B220">
        <v>214</v>
      </c>
      <c r="C220">
        <v>45.642859000000001</v>
      </c>
      <c r="D220">
        <v>0.3</v>
      </c>
      <c r="E220">
        <v>0.64285599999999998</v>
      </c>
      <c r="F220">
        <v>-1</v>
      </c>
      <c r="G220">
        <v>1</v>
      </c>
      <c r="H220">
        <v>54</v>
      </c>
      <c r="I220">
        <v>53</v>
      </c>
      <c r="J220">
        <v>51120</v>
      </c>
      <c r="K220">
        <v>720</v>
      </c>
      <c r="L220">
        <v>222</v>
      </c>
      <c r="M220">
        <v>0</v>
      </c>
      <c r="N220">
        <v>50880</v>
      </c>
      <c r="O220">
        <v>51840</v>
      </c>
      <c r="P220">
        <v>0</v>
      </c>
      <c r="Q220">
        <v>0</v>
      </c>
      <c r="R220">
        <v>0</v>
      </c>
    </row>
    <row r="221" spans="1:18">
      <c r="A221" t="s">
        <v>0</v>
      </c>
      <c r="B221">
        <v>215</v>
      </c>
      <c r="C221">
        <v>45.642859000000001</v>
      </c>
      <c r="D221">
        <v>0.3</v>
      </c>
      <c r="E221">
        <v>0</v>
      </c>
      <c r="F221">
        <v>225</v>
      </c>
      <c r="G221">
        <v>3</v>
      </c>
      <c r="H221">
        <v>54</v>
      </c>
      <c r="I221">
        <v>53</v>
      </c>
      <c r="J221">
        <v>51120</v>
      </c>
      <c r="K221">
        <v>0</v>
      </c>
      <c r="L221">
        <v>222</v>
      </c>
      <c r="M221">
        <v>0</v>
      </c>
      <c r="N221">
        <v>50880</v>
      </c>
      <c r="O221">
        <v>51840</v>
      </c>
      <c r="P221">
        <v>0</v>
      </c>
      <c r="Q221">
        <v>0</v>
      </c>
      <c r="R221">
        <v>0</v>
      </c>
    </row>
    <row r="222" spans="1:18">
      <c r="A222" t="s">
        <v>0</v>
      </c>
      <c r="B222">
        <v>216</v>
      </c>
      <c r="C222">
        <v>47.357146</v>
      </c>
      <c r="D222">
        <v>0.2</v>
      </c>
      <c r="E222">
        <v>0.64285499999999995</v>
      </c>
      <c r="F222">
        <v>-1</v>
      </c>
      <c r="G222">
        <v>1</v>
      </c>
      <c r="H222">
        <v>56</v>
      </c>
      <c r="I222">
        <v>55</v>
      </c>
      <c r="J222">
        <v>53040</v>
      </c>
      <c r="K222">
        <v>719</v>
      </c>
      <c r="L222">
        <v>222</v>
      </c>
      <c r="M222">
        <v>0</v>
      </c>
      <c r="N222">
        <v>52800</v>
      </c>
      <c r="O222">
        <v>53760</v>
      </c>
      <c r="P222">
        <v>0</v>
      </c>
      <c r="Q222">
        <v>0</v>
      </c>
      <c r="R222">
        <v>0</v>
      </c>
    </row>
    <row r="223" spans="1:18">
      <c r="A223" t="s">
        <v>0</v>
      </c>
      <c r="B223">
        <v>217</v>
      </c>
      <c r="C223">
        <v>47.357146</v>
      </c>
      <c r="D223">
        <v>0.2</v>
      </c>
      <c r="E223">
        <v>0</v>
      </c>
      <c r="F223">
        <v>220</v>
      </c>
      <c r="G223">
        <v>3</v>
      </c>
      <c r="H223">
        <v>56</v>
      </c>
      <c r="I223">
        <v>55</v>
      </c>
      <c r="J223">
        <v>53040</v>
      </c>
      <c r="K223">
        <v>0</v>
      </c>
      <c r="L223">
        <v>222</v>
      </c>
      <c r="M223">
        <v>0</v>
      </c>
      <c r="N223">
        <v>52800</v>
      </c>
      <c r="O223">
        <v>53760</v>
      </c>
      <c r="P223">
        <v>0</v>
      </c>
      <c r="Q223">
        <v>0</v>
      </c>
      <c r="R223">
        <v>0</v>
      </c>
    </row>
    <row r="224" spans="1:18">
      <c r="A224" t="s">
        <v>0</v>
      </c>
      <c r="B224">
        <v>218</v>
      </c>
      <c r="C224">
        <v>49.071432999999999</v>
      </c>
      <c r="D224">
        <v>0.1</v>
      </c>
      <c r="E224">
        <v>0.64285400000000004</v>
      </c>
      <c r="F224">
        <v>-1</v>
      </c>
      <c r="G224">
        <v>1</v>
      </c>
      <c r="H224">
        <v>58</v>
      </c>
      <c r="I224">
        <v>57</v>
      </c>
      <c r="J224">
        <v>54960</v>
      </c>
      <c r="K224">
        <v>719</v>
      </c>
      <c r="L224">
        <v>222</v>
      </c>
      <c r="M224">
        <v>0</v>
      </c>
      <c r="N224">
        <v>54720</v>
      </c>
      <c r="O224">
        <v>55680</v>
      </c>
      <c r="P224">
        <v>0</v>
      </c>
      <c r="Q224">
        <v>0</v>
      </c>
      <c r="R224">
        <v>0</v>
      </c>
    </row>
    <row r="225" spans="1:18">
      <c r="A225" t="s">
        <v>0</v>
      </c>
      <c r="B225">
        <v>219</v>
      </c>
      <c r="C225">
        <v>49.071432999999999</v>
      </c>
      <c r="D225">
        <v>0.1</v>
      </c>
      <c r="E225">
        <v>0</v>
      </c>
      <c r="F225">
        <v>226</v>
      </c>
      <c r="G225">
        <v>3</v>
      </c>
      <c r="H225">
        <v>58</v>
      </c>
      <c r="I225">
        <v>57</v>
      </c>
      <c r="J225">
        <v>54960</v>
      </c>
      <c r="K225">
        <v>0</v>
      </c>
      <c r="L225">
        <v>222</v>
      </c>
      <c r="M225">
        <v>0</v>
      </c>
      <c r="N225">
        <v>54720</v>
      </c>
      <c r="O225">
        <v>55680</v>
      </c>
      <c r="P225">
        <v>0</v>
      </c>
      <c r="Q225">
        <v>0</v>
      </c>
      <c r="R225">
        <v>0</v>
      </c>
    </row>
    <row r="226" spans="1:18">
      <c r="A226" t="s">
        <v>0</v>
      </c>
      <c r="B226">
        <v>220</v>
      </c>
      <c r="C226">
        <v>50.765715</v>
      </c>
      <c r="D226">
        <v>0.9</v>
      </c>
      <c r="E226">
        <v>0</v>
      </c>
      <c r="F226">
        <v>-1</v>
      </c>
      <c r="G226">
        <v>4</v>
      </c>
      <c r="H226">
        <v>60</v>
      </c>
      <c r="I226">
        <v>59</v>
      </c>
      <c r="J226">
        <v>56857</v>
      </c>
      <c r="K226">
        <v>0</v>
      </c>
      <c r="L226">
        <v>222</v>
      </c>
      <c r="M226">
        <v>1</v>
      </c>
      <c r="N226">
        <v>56640</v>
      </c>
      <c r="O226">
        <v>57600</v>
      </c>
      <c r="P226">
        <v>0</v>
      </c>
      <c r="Q226">
        <v>0</v>
      </c>
      <c r="R226">
        <v>0</v>
      </c>
    </row>
    <row r="227" spans="1:18">
      <c r="A227" t="s">
        <v>0</v>
      </c>
      <c r="B227">
        <v>221</v>
      </c>
      <c r="C227">
        <v>50.785715000000003</v>
      </c>
      <c r="D227">
        <v>0.9</v>
      </c>
      <c r="E227">
        <v>0</v>
      </c>
      <c r="F227">
        <v>-1</v>
      </c>
      <c r="G227">
        <v>4</v>
      </c>
      <c r="H227">
        <v>60</v>
      </c>
      <c r="I227">
        <v>59</v>
      </c>
      <c r="J227">
        <v>56880</v>
      </c>
      <c r="K227">
        <v>0</v>
      </c>
      <c r="L227">
        <v>222</v>
      </c>
      <c r="M227">
        <v>1</v>
      </c>
      <c r="N227">
        <v>56640</v>
      </c>
      <c r="O227">
        <v>57600</v>
      </c>
      <c r="P227">
        <v>0</v>
      </c>
      <c r="Q227">
        <v>0</v>
      </c>
      <c r="R227">
        <v>0</v>
      </c>
    </row>
    <row r="228" spans="1:18">
      <c r="A228" t="s">
        <v>0</v>
      </c>
      <c r="B228">
        <v>222</v>
      </c>
      <c r="C228">
        <v>50.785715000000003</v>
      </c>
      <c r="D228">
        <v>0.9</v>
      </c>
      <c r="E228">
        <v>0</v>
      </c>
      <c r="F228">
        <v>-1</v>
      </c>
      <c r="G228">
        <v>4</v>
      </c>
      <c r="H228">
        <v>60</v>
      </c>
      <c r="I228">
        <v>59</v>
      </c>
      <c r="J228">
        <v>56880</v>
      </c>
      <c r="K228">
        <v>0</v>
      </c>
      <c r="L228">
        <v>222</v>
      </c>
      <c r="M228">
        <v>1</v>
      </c>
      <c r="N228">
        <v>56640</v>
      </c>
      <c r="O228">
        <v>57600</v>
      </c>
      <c r="P228">
        <v>0</v>
      </c>
      <c r="Q228">
        <v>0</v>
      </c>
      <c r="R228">
        <v>0</v>
      </c>
    </row>
    <row r="229" spans="1:18">
      <c r="A229" t="s">
        <v>0</v>
      </c>
      <c r="B229">
        <v>223</v>
      </c>
      <c r="C229">
        <v>50.785715000000003</v>
      </c>
      <c r="D229">
        <v>0.9</v>
      </c>
      <c r="E229">
        <v>0</v>
      </c>
      <c r="F229">
        <v>-1</v>
      </c>
      <c r="G229">
        <v>4</v>
      </c>
      <c r="H229">
        <v>60</v>
      </c>
      <c r="I229">
        <v>59</v>
      </c>
      <c r="J229">
        <v>56880</v>
      </c>
      <c r="K229">
        <v>0</v>
      </c>
      <c r="L229">
        <v>222</v>
      </c>
      <c r="M229">
        <v>1</v>
      </c>
      <c r="N229">
        <v>56640</v>
      </c>
      <c r="O229">
        <v>57600</v>
      </c>
      <c r="P229">
        <v>0</v>
      </c>
      <c r="Q229">
        <v>0</v>
      </c>
      <c r="R229">
        <v>0</v>
      </c>
    </row>
    <row r="230" spans="1:18">
      <c r="A230" t="s">
        <v>0</v>
      </c>
      <c r="B230">
        <v>224</v>
      </c>
      <c r="C230">
        <v>50.785715000000003</v>
      </c>
      <c r="D230">
        <v>0.9</v>
      </c>
      <c r="E230">
        <v>0</v>
      </c>
      <c r="F230">
        <v>-1</v>
      </c>
      <c r="G230">
        <v>4</v>
      </c>
      <c r="H230">
        <v>60</v>
      </c>
      <c r="I230">
        <v>59</v>
      </c>
      <c r="J230">
        <v>56880</v>
      </c>
      <c r="K230">
        <v>0</v>
      </c>
      <c r="L230">
        <v>222</v>
      </c>
      <c r="M230">
        <v>1</v>
      </c>
      <c r="N230">
        <v>56640</v>
      </c>
      <c r="O230">
        <v>57600</v>
      </c>
      <c r="P230">
        <v>0</v>
      </c>
      <c r="Q230">
        <v>0</v>
      </c>
      <c r="R230">
        <v>0</v>
      </c>
    </row>
    <row r="231" spans="1:18">
      <c r="A231" t="s">
        <v>0</v>
      </c>
      <c r="B231">
        <v>225</v>
      </c>
      <c r="C231">
        <v>50.785715000000003</v>
      </c>
      <c r="D231">
        <v>0.9</v>
      </c>
      <c r="E231">
        <v>0</v>
      </c>
      <c r="F231">
        <v>-1</v>
      </c>
      <c r="G231">
        <v>4</v>
      </c>
      <c r="H231">
        <v>60</v>
      </c>
      <c r="I231">
        <v>59</v>
      </c>
      <c r="J231">
        <v>56880</v>
      </c>
      <c r="K231">
        <v>0</v>
      </c>
      <c r="L231">
        <v>222</v>
      </c>
      <c r="M231">
        <v>1</v>
      </c>
      <c r="N231">
        <v>56640</v>
      </c>
      <c r="O231">
        <v>57600</v>
      </c>
      <c r="P231">
        <v>0</v>
      </c>
      <c r="Q231">
        <v>0</v>
      </c>
      <c r="R231">
        <v>0</v>
      </c>
    </row>
    <row r="232" spans="1:18">
      <c r="A232" t="s">
        <v>0</v>
      </c>
      <c r="B232">
        <v>226</v>
      </c>
      <c r="C232">
        <v>50.785715000000003</v>
      </c>
      <c r="D232">
        <v>0.9</v>
      </c>
      <c r="E232">
        <v>0</v>
      </c>
      <c r="F232">
        <v>-1</v>
      </c>
      <c r="G232">
        <v>4</v>
      </c>
      <c r="H232">
        <v>60</v>
      </c>
      <c r="I232">
        <v>59</v>
      </c>
      <c r="J232">
        <v>56880</v>
      </c>
      <c r="K232">
        <v>0</v>
      </c>
      <c r="L232">
        <v>222</v>
      </c>
      <c r="M232">
        <v>1</v>
      </c>
      <c r="N232">
        <v>56640</v>
      </c>
      <c r="O232">
        <v>57600</v>
      </c>
      <c r="P232">
        <v>0</v>
      </c>
      <c r="Q232">
        <v>0</v>
      </c>
      <c r="R232">
        <v>0</v>
      </c>
    </row>
    <row r="233" spans="1:18">
      <c r="A233" t="s">
        <v>0</v>
      </c>
      <c r="B233">
        <v>227</v>
      </c>
      <c r="C233">
        <v>50.785716000000001</v>
      </c>
      <c r="D233">
        <v>0.9</v>
      </c>
      <c r="E233">
        <v>0</v>
      </c>
      <c r="F233">
        <v>-1</v>
      </c>
      <c r="G233">
        <v>0</v>
      </c>
      <c r="H233">
        <v>60</v>
      </c>
      <c r="I233">
        <v>59</v>
      </c>
      <c r="J233">
        <v>56880</v>
      </c>
      <c r="K233">
        <v>0</v>
      </c>
      <c r="L233">
        <v>222</v>
      </c>
      <c r="M233">
        <v>0</v>
      </c>
      <c r="N233">
        <v>56640</v>
      </c>
      <c r="O233">
        <v>57600</v>
      </c>
      <c r="P233">
        <v>0</v>
      </c>
      <c r="Q233">
        <v>0</v>
      </c>
      <c r="R233">
        <v>0</v>
      </c>
    </row>
    <row r="234" spans="1:18">
      <c r="A234" t="s">
        <v>0</v>
      </c>
      <c r="B234">
        <v>228</v>
      </c>
      <c r="C234">
        <v>50.785716999999998</v>
      </c>
      <c r="D234">
        <v>0.9</v>
      </c>
      <c r="E234">
        <v>0</v>
      </c>
      <c r="F234">
        <v>-1</v>
      </c>
      <c r="G234">
        <v>4</v>
      </c>
      <c r="H234">
        <v>60</v>
      </c>
      <c r="I234">
        <v>59</v>
      </c>
      <c r="J234">
        <v>56880</v>
      </c>
      <c r="K234">
        <v>0</v>
      </c>
      <c r="L234">
        <v>222</v>
      </c>
      <c r="M234">
        <v>1</v>
      </c>
      <c r="N234">
        <v>56640</v>
      </c>
      <c r="O234">
        <v>57600</v>
      </c>
      <c r="P234">
        <v>0</v>
      </c>
      <c r="Q234">
        <v>0</v>
      </c>
      <c r="R234">
        <v>0</v>
      </c>
    </row>
    <row r="235" spans="1:18">
      <c r="A235" t="s">
        <v>0</v>
      </c>
      <c r="B235">
        <v>229</v>
      </c>
      <c r="C235">
        <v>51.267857999999997</v>
      </c>
      <c r="D235">
        <v>0.6</v>
      </c>
      <c r="E235">
        <v>0</v>
      </c>
      <c r="F235">
        <v>-1</v>
      </c>
      <c r="G235">
        <v>0</v>
      </c>
      <c r="H235">
        <v>60</v>
      </c>
      <c r="I235">
        <v>59</v>
      </c>
      <c r="J235">
        <v>57420</v>
      </c>
      <c r="K235">
        <v>0</v>
      </c>
      <c r="L235">
        <v>222</v>
      </c>
      <c r="M235">
        <v>0</v>
      </c>
      <c r="N235">
        <v>56640</v>
      </c>
      <c r="O235">
        <v>57600</v>
      </c>
      <c r="P235">
        <v>0</v>
      </c>
      <c r="Q235">
        <v>0</v>
      </c>
      <c r="R235">
        <v>0</v>
      </c>
    </row>
    <row r="236" spans="1:18">
      <c r="A236" t="s">
        <v>0</v>
      </c>
      <c r="B236">
        <v>230</v>
      </c>
      <c r="C236">
        <v>51.428572000000003</v>
      </c>
      <c r="D236">
        <v>0.8</v>
      </c>
      <c r="E236">
        <v>0</v>
      </c>
      <c r="F236">
        <v>-1</v>
      </c>
      <c r="G236">
        <v>0</v>
      </c>
      <c r="H236">
        <v>60</v>
      </c>
      <c r="I236">
        <v>59</v>
      </c>
      <c r="J236">
        <v>57600</v>
      </c>
      <c r="K236">
        <v>0</v>
      </c>
      <c r="L236">
        <v>8888</v>
      </c>
      <c r="M236">
        <v>0</v>
      </c>
      <c r="N236">
        <v>56640</v>
      </c>
      <c r="O236">
        <v>57600</v>
      </c>
      <c r="P236">
        <v>0</v>
      </c>
      <c r="Q236">
        <v>0</v>
      </c>
      <c r="R236">
        <v>0</v>
      </c>
    </row>
    <row r="237" spans="1:18">
      <c r="A237" t="s">
        <v>0</v>
      </c>
      <c r="B237">
        <v>231</v>
      </c>
      <c r="C237">
        <v>51.428572000000003</v>
      </c>
      <c r="D237">
        <v>0.4</v>
      </c>
      <c r="E237">
        <v>0</v>
      </c>
      <c r="F237">
        <v>-1</v>
      </c>
      <c r="G237">
        <v>0</v>
      </c>
      <c r="H237">
        <v>60</v>
      </c>
      <c r="I237">
        <v>59</v>
      </c>
      <c r="J237">
        <v>57600</v>
      </c>
      <c r="K237">
        <v>0</v>
      </c>
      <c r="L237">
        <v>8888</v>
      </c>
      <c r="M237">
        <v>0</v>
      </c>
      <c r="N237">
        <v>56640</v>
      </c>
      <c r="O237">
        <v>57600</v>
      </c>
      <c r="P237">
        <v>0</v>
      </c>
      <c r="Q237">
        <v>0</v>
      </c>
      <c r="R237">
        <v>0</v>
      </c>
    </row>
    <row r="238" spans="1:18">
      <c r="A238" t="s">
        <v>0</v>
      </c>
      <c r="B238">
        <v>232</v>
      </c>
      <c r="C238">
        <v>51.750003</v>
      </c>
      <c r="D238">
        <v>0.7</v>
      </c>
      <c r="E238">
        <v>0</v>
      </c>
      <c r="F238">
        <v>-1</v>
      </c>
      <c r="G238">
        <v>0</v>
      </c>
      <c r="H238">
        <v>61</v>
      </c>
      <c r="I238">
        <v>60</v>
      </c>
      <c r="J238">
        <v>57960</v>
      </c>
      <c r="K238">
        <v>0</v>
      </c>
      <c r="L238">
        <v>8888</v>
      </c>
      <c r="M238">
        <v>0</v>
      </c>
      <c r="N238">
        <v>57600</v>
      </c>
      <c r="O238">
        <v>58560</v>
      </c>
      <c r="P238">
        <v>0</v>
      </c>
      <c r="Q238">
        <v>0</v>
      </c>
      <c r="R238">
        <v>0</v>
      </c>
    </row>
    <row r="239" spans="1:18">
      <c r="A239" t="s">
        <v>0</v>
      </c>
      <c r="B239">
        <v>233</v>
      </c>
      <c r="C239">
        <v>51.857142000000003</v>
      </c>
      <c r="D239">
        <v>0.4</v>
      </c>
      <c r="E239">
        <v>0</v>
      </c>
      <c r="F239">
        <v>-1</v>
      </c>
      <c r="G239">
        <v>0</v>
      </c>
      <c r="H239">
        <v>61</v>
      </c>
      <c r="I239">
        <v>60</v>
      </c>
      <c r="J239">
        <v>58080</v>
      </c>
      <c r="K239">
        <v>0</v>
      </c>
      <c r="L239">
        <v>8888</v>
      </c>
      <c r="M239">
        <v>0</v>
      </c>
      <c r="N239">
        <v>57600</v>
      </c>
      <c r="O239">
        <v>58560</v>
      </c>
      <c r="P239">
        <v>0</v>
      </c>
      <c r="Q239">
        <v>0</v>
      </c>
      <c r="R239">
        <v>0</v>
      </c>
    </row>
    <row r="240" spans="1:18">
      <c r="A240" t="s">
        <v>0</v>
      </c>
      <c r="B240">
        <v>234</v>
      </c>
      <c r="C240">
        <v>52.071429000000002</v>
      </c>
      <c r="D240">
        <v>0.2</v>
      </c>
      <c r="E240">
        <v>0</v>
      </c>
      <c r="F240">
        <v>-1</v>
      </c>
      <c r="G240">
        <v>0</v>
      </c>
      <c r="H240">
        <v>61</v>
      </c>
      <c r="I240">
        <v>60</v>
      </c>
      <c r="J240">
        <v>58320</v>
      </c>
      <c r="K240">
        <v>0</v>
      </c>
      <c r="L240">
        <v>8888</v>
      </c>
      <c r="M240">
        <v>0</v>
      </c>
      <c r="N240">
        <v>57600</v>
      </c>
      <c r="O240">
        <v>58560</v>
      </c>
      <c r="P240">
        <v>0</v>
      </c>
      <c r="Q240">
        <v>0</v>
      </c>
      <c r="R240">
        <v>0</v>
      </c>
    </row>
    <row r="241" spans="1:18">
      <c r="A241" t="s">
        <v>0</v>
      </c>
      <c r="B241">
        <v>235</v>
      </c>
      <c r="C241">
        <v>52.507171</v>
      </c>
      <c r="D241">
        <v>0.6</v>
      </c>
      <c r="E241">
        <v>0</v>
      </c>
      <c r="F241">
        <v>-1</v>
      </c>
      <c r="G241">
        <v>0</v>
      </c>
      <c r="H241">
        <v>62</v>
      </c>
      <c r="I241">
        <v>61</v>
      </c>
      <c r="J241">
        <v>58808</v>
      </c>
      <c r="K241">
        <v>0</v>
      </c>
      <c r="L241">
        <v>222</v>
      </c>
      <c r="M241">
        <v>0</v>
      </c>
      <c r="N241">
        <v>58560</v>
      </c>
      <c r="O241">
        <v>59520</v>
      </c>
      <c r="P241">
        <v>0</v>
      </c>
      <c r="Q241">
        <v>0</v>
      </c>
      <c r="R241">
        <v>0</v>
      </c>
    </row>
    <row r="242" spans="1:18">
      <c r="A242" t="s">
        <v>0</v>
      </c>
      <c r="B242">
        <v>236</v>
      </c>
      <c r="C242">
        <v>52.935743000000002</v>
      </c>
      <c r="D242">
        <v>0.7</v>
      </c>
      <c r="E242">
        <v>0</v>
      </c>
      <c r="F242">
        <v>-1</v>
      </c>
      <c r="G242">
        <v>0</v>
      </c>
      <c r="H242">
        <v>62</v>
      </c>
      <c r="I242">
        <v>61</v>
      </c>
      <c r="J242">
        <v>59288</v>
      </c>
      <c r="K242">
        <v>0</v>
      </c>
      <c r="L242">
        <v>222</v>
      </c>
      <c r="M242">
        <v>0</v>
      </c>
      <c r="N242">
        <v>58560</v>
      </c>
      <c r="O242">
        <v>59520</v>
      </c>
      <c r="P242">
        <v>0</v>
      </c>
      <c r="Q242">
        <v>0</v>
      </c>
      <c r="R242">
        <v>0</v>
      </c>
    </row>
    <row r="243" spans="1:18">
      <c r="A243" t="s">
        <v>0</v>
      </c>
      <c r="B243">
        <v>237</v>
      </c>
      <c r="C243">
        <v>53.035716000000001</v>
      </c>
      <c r="D243">
        <v>0.4</v>
      </c>
      <c r="E243">
        <v>0</v>
      </c>
      <c r="F243">
        <v>-1</v>
      </c>
      <c r="G243">
        <v>0</v>
      </c>
      <c r="H243">
        <v>62</v>
      </c>
      <c r="I243">
        <v>61</v>
      </c>
      <c r="J243">
        <v>59400</v>
      </c>
      <c r="K243">
        <v>0</v>
      </c>
      <c r="L243">
        <v>222</v>
      </c>
      <c r="M243">
        <v>0</v>
      </c>
      <c r="N243">
        <v>58560</v>
      </c>
      <c r="O243">
        <v>59520</v>
      </c>
      <c r="P243">
        <v>0</v>
      </c>
      <c r="Q243">
        <v>0</v>
      </c>
      <c r="R243">
        <v>0</v>
      </c>
    </row>
    <row r="244" spans="1:18">
      <c r="A244" t="s">
        <v>0</v>
      </c>
      <c r="B244">
        <v>238</v>
      </c>
      <c r="C244">
        <v>53.143858999999999</v>
      </c>
      <c r="D244">
        <v>0.5</v>
      </c>
      <c r="E244">
        <v>0</v>
      </c>
      <c r="F244">
        <v>-1</v>
      </c>
      <c r="G244">
        <v>0</v>
      </c>
      <c r="H244">
        <v>62</v>
      </c>
      <c r="I244">
        <v>61</v>
      </c>
      <c r="J244">
        <v>59521</v>
      </c>
      <c r="K244">
        <v>0</v>
      </c>
      <c r="L244">
        <v>8888</v>
      </c>
      <c r="M244">
        <v>0</v>
      </c>
      <c r="N244">
        <v>58560</v>
      </c>
      <c r="O244">
        <v>59520</v>
      </c>
      <c r="P244">
        <v>99999</v>
      </c>
      <c r="Q244">
        <v>99999</v>
      </c>
      <c r="R244">
        <v>0</v>
      </c>
    </row>
    <row r="245" spans="1:18">
      <c r="A245" t="s">
        <v>0</v>
      </c>
      <c r="B245">
        <v>239</v>
      </c>
      <c r="C245">
        <v>53.364314</v>
      </c>
      <c r="D245">
        <v>0.6</v>
      </c>
      <c r="E245">
        <v>0</v>
      </c>
      <c r="F245">
        <v>-1</v>
      </c>
      <c r="G245">
        <v>0</v>
      </c>
      <c r="H245">
        <v>63</v>
      </c>
      <c r="I245">
        <v>62</v>
      </c>
      <c r="J245">
        <v>59768</v>
      </c>
      <c r="K245">
        <v>0</v>
      </c>
      <c r="L245">
        <v>8888</v>
      </c>
      <c r="M245">
        <v>0</v>
      </c>
      <c r="N245">
        <v>59520</v>
      </c>
      <c r="O245">
        <v>60480</v>
      </c>
      <c r="P245">
        <v>0</v>
      </c>
      <c r="Q245">
        <v>0</v>
      </c>
      <c r="R245">
        <v>0</v>
      </c>
    </row>
    <row r="246" spans="1:18">
      <c r="A246" t="s">
        <v>0</v>
      </c>
      <c r="B246">
        <v>240</v>
      </c>
      <c r="C246">
        <v>53.571429000000002</v>
      </c>
      <c r="D246">
        <v>0.6</v>
      </c>
      <c r="E246">
        <v>0</v>
      </c>
      <c r="F246">
        <v>-1</v>
      </c>
      <c r="G246">
        <v>0</v>
      </c>
      <c r="H246">
        <v>63</v>
      </c>
      <c r="I246">
        <v>62</v>
      </c>
      <c r="J246">
        <v>60000</v>
      </c>
      <c r="K246">
        <v>0</v>
      </c>
      <c r="L246">
        <v>8888</v>
      </c>
      <c r="M246">
        <v>0</v>
      </c>
      <c r="N246">
        <v>59520</v>
      </c>
      <c r="O246">
        <v>60480</v>
      </c>
      <c r="P246">
        <v>0</v>
      </c>
      <c r="Q246">
        <v>0</v>
      </c>
      <c r="R246">
        <v>0</v>
      </c>
    </row>
    <row r="247" spans="1:18">
      <c r="A247" t="s">
        <v>0</v>
      </c>
      <c r="B247">
        <v>241</v>
      </c>
      <c r="C247">
        <v>53.785716000000001</v>
      </c>
      <c r="D247">
        <v>0.4</v>
      </c>
      <c r="E247">
        <v>0</v>
      </c>
      <c r="F247">
        <v>-1</v>
      </c>
      <c r="G247">
        <v>0</v>
      </c>
      <c r="H247">
        <v>63</v>
      </c>
      <c r="I247">
        <v>62</v>
      </c>
      <c r="J247">
        <v>60240</v>
      </c>
      <c r="K247">
        <v>0</v>
      </c>
      <c r="L247">
        <v>8888</v>
      </c>
      <c r="M247">
        <v>0</v>
      </c>
      <c r="N247">
        <v>59520</v>
      </c>
      <c r="O247">
        <v>60480</v>
      </c>
      <c r="P247">
        <v>0</v>
      </c>
      <c r="Q247">
        <v>0</v>
      </c>
      <c r="R247">
        <v>0</v>
      </c>
    </row>
    <row r="248" spans="1:18">
      <c r="A248" t="s">
        <v>0</v>
      </c>
      <c r="B248">
        <v>242</v>
      </c>
      <c r="C248">
        <v>54.214289000000001</v>
      </c>
      <c r="D248">
        <v>0.2</v>
      </c>
      <c r="E248">
        <v>0</v>
      </c>
      <c r="F248">
        <v>-1</v>
      </c>
      <c r="G248">
        <v>0</v>
      </c>
      <c r="H248">
        <v>64</v>
      </c>
      <c r="I248">
        <v>63</v>
      </c>
      <c r="J248">
        <v>60720</v>
      </c>
      <c r="K248">
        <v>0</v>
      </c>
      <c r="L248">
        <v>222</v>
      </c>
      <c r="M248">
        <v>0</v>
      </c>
      <c r="N248">
        <v>60480</v>
      </c>
      <c r="O248">
        <v>61440</v>
      </c>
      <c r="P248">
        <v>0</v>
      </c>
      <c r="Q248">
        <v>0</v>
      </c>
      <c r="R248">
        <v>0</v>
      </c>
    </row>
    <row r="249" spans="1:18">
      <c r="A249" t="s">
        <v>0</v>
      </c>
      <c r="B249">
        <v>243</v>
      </c>
      <c r="C249">
        <v>54.642859000000001</v>
      </c>
      <c r="D249">
        <v>0.4</v>
      </c>
      <c r="E249">
        <v>0</v>
      </c>
      <c r="F249">
        <v>-1</v>
      </c>
      <c r="G249">
        <v>0</v>
      </c>
      <c r="H249">
        <v>64</v>
      </c>
      <c r="I249">
        <v>63</v>
      </c>
      <c r="J249">
        <v>61200</v>
      </c>
      <c r="K249">
        <v>0</v>
      </c>
      <c r="L249">
        <v>222</v>
      </c>
      <c r="M249">
        <v>0</v>
      </c>
      <c r="N249">
        <v>60480</v>
      </c>
      <c r="O249">
        <v>61440</v>
      </c>
      <c r="P249">
        <v>0</v>
      </c>
      <c r="Q249">
        <v>0</v>
      </c>
      <c r="R249">
        <v>0</v>
      </c>
    </row>
    <row r="250" spans="1:18">
      <c r="A250" t="s">
        <v>0</v>
      </c>
      <c r="B250">
        <v>244</v>
      </c>
      <c r="C250">
        <v>55.071432999999999</v>
      </c>
      <c r="D250">
        <v>0.2</v>
      </c>
      <c r="E250">
        <v>0</v>
      </c>
      <c r="F250">
        <v>-1</v>
      </c>
      <c r="G250">
        <v>0</v>
      </c>
      <c r="H250">
        <v>65</v>
      </c>
      <c r="I250">
        <v>64</v>
      </c>
      <c r="J250">
        <v>61680</v>
      </c>
      <c r="K250">
        <v>0</v>
      </c>
      <c r="L250">
        <v>8888</v>
      </c>
      <c r="M250">
        <v>0</v>
      </c>
      <c r="N250">
        <v>61440</v>
      </c>
      <c r="O250">
        <v>62400</v>
      </c>
      <c r="P250">
        <v>0</v>
      </c>
      <c r="Q250">
        <v>0</v>
      </c>
      <c r="R250">
        <v>0</v>
      </c>
    </row>
    <row r="251" spans="1:18">
      <c r="A251" t="s">
        <v>0</v>
      </c>
      <c r="B251">
        <v>245</v>
      </c>
      <c r="C251">
        <v>55.285716000000001</v>
      </c>
      <c r="D251">
        <v>0.48</v>
      </c>
      <c r="E251">
        <v>0</v>
      </c>
      <c r="F251">
        <v>-1</v>
      </c>
      <c r="G251">
        <v>0</v>
      </c>
      <c r="H251">
        <v>65</v>
      </c>
      <c r="I251">
        <v>64</v>
      </c>
      <c r="J251">
        <v>61920</v>
      </c>
      <c r="K251">
        <v>0</v>
      </c>
      <c r="L251">
        <v>8888</v>
      </c>
      <c r="M251">
        <v>0</v>
      </c>
      <c r="N251">
        <v>61440</v>
      </c>
      <c r="O251">
        <v>62400</v>
      </c>
      <c r="P251">
        <v>0</v>
      </c>
      <c r="Q251">
        <v>0</v>
      </c>
      <c r="R251">
        <v>0</v>
      </c>
    </row>
    <row r="252" spans="1:18">
      <c r="A252" t="s">
        <v>0</v>
      </c>
      <c r="B252">
        <v>246</v>
      </c>
      <c r="C252">
        <v>55.500003</v>
      </c>
      <c r="D252">
        <v>0.2</v>
      </c>
      <c r="E252">
        <v>0</v>
      </c>
      <c r="F252">
        <v>-1</v>
      </c>
      <c r="G252">
        <v>0</v>
      </c>
      <c r="H252">
        <v>65</v>
      </c>
      <c r="I252">
        <v>64</v>
      </c>
      <c r="J252">
        <v>62160</v>
      </c>
      <c r="K252">
        <v>0</v>
      </c>
      <c r="L252">
        <v>8888</v>
      </c>
      <c r="M252">
        <v>0</v>
      </c>
      <c r="N252">
        <v>61440</v>
      </c>
      <c r="O252">
        <v>62400</v>
      </c>
      <c r="P252">
        <v>0</v>
      </c>
      <c r="Q252">
        <v>0</v>
      </c>
      <c r="R252">
        <v>0</v>
      </c>
    </row>
    <row r="253" spans="1:18">
      <c r="A253" t="s">
        <v>0</v>
      </c>
      <c r="B253">
        <v>247</v>
      </c>
      <c r="C253">
        <v>55.928572000000003</v>
      </c>
      <c r="D253">
        <v>0.5</v>
      </c>
      <c r="E253">
        <v>0</v>
      </c>
      <c r="F253">
        <v>-1</v>
      </c>
      <c r="G253">
        <v>0</v>
      </c>
      <c r="H253">
        <v>66</v>
      </c>
      <c r="I253">
        <v>65</v>
      </c>
      <c r="J253">
        <v>62640</v>
      </c>
      <c r="K253">
        <v>0</v>
      </c>
      <c r="L253">
        <v>222</v>
      </c>
      <c r="M253">
        <v>0</v>
      </c>
      <c r="N253">
        <v>62400</v>
      </c>
      <c r="O253">
        <v>63360</v>
      </c>
      <c r="P253">
        <v>0</v>
      </c>
      <c r="Q253">
        <v>0</v>
      </c>
      <c r="R253">
        <v>0</v>
      </c>
    </row>
    <row r="254" spans="1:18">
      <c r="A254" t="s">
        <v>0</v>
      </c>
      <c r="B254">
        <v>248</v>
      </c>
      <c r="C254">
        <v>56.364317</v>
      </c>
      <c r="D254">
        <v>0.5</v>
      </c>
      <c r="E254">
        <v>0</v>
      </c>
      <c r="F254">
        <v>-1</v>
      </c>
      <c r="G254">
        <v>0</v>
      </c>
      <c r="H254">
        <v>66</v>
      </c>
      <c r="I254">
        <v>65</v>
      </c>
      <c r="J254">
        <v>63128</v>
      </c>
      <c r="K254">
        <v>0</v>
      </c>
      <c r="L254">
        <v>222</v>
      </c>
      <c r="M254">
        <v>0</v>
      </c>
      <c r="N254">
        <v>62400</v>
      </c>
      <c r="O254">
        <v>63360</v>
      </c>
      <c r="P254">
        <v>0</v>
      </c>
      <c r="Q254">
        <v>0</v>
      </c>
      <c r="R254">
        <v>0</v>
      </c>
    </row>
    <row r="255" spans="1:18">
      <c r="A255" t="s">
        <v>0</v>
      </c>
      <c r="B255">
        <v>249</v>
      </c>
      <c r="C255">
        <v>56.464286000000001</v>
      </c>
      <c r="D255">
        <v>0.1</v>
      </c>
      <c r="E255">
        <v>0</v>
      </c>
      <c r="F255">
        <v>-1</v>
      </c>
      <c r="G255">
        <v>0</v>
      </c>
      <c r="H255">
        <v>66</v>
      </c>
      <c r="I255">
        <v>65</v>
      </c>
      <c r="J255">
        <v>63240</v>
      </c>
      <c r="K255">
        <v>0</v>
      </c>
      <c r="L255">
        <v>222</v>
      </c>
      <c r="M255">
        <v>0</v>
      </c>
      <c r="N255">
        <v>62400</v>
      </c>
      <c r="O255">
        <v>63360</v>
      </c>
      <c r="P255">
        <v>0</v>
      </c>
      <c r="Q255">
        <v>0</v>
      </c>
      <c r="R255">
        <v>0</v>
      </c>
    </row>
    <row r="256" spans="1:18">
      <c r="A256" t="s">
        <v>0</v>
      </c>
      <c r="B256">
        <v>250</v>
      </c>
      <c r="C256">
        <v>56.570430000000002</v>
      </c>
      <c r="D256">
        <v>0.3</v>
      </c>
      <c r="E256">
        <v>0</v>
      </c>
      <c r="F256">
        <v>-1</v>
      </c>
      <c r="G256">
        <v>0</v>
      </c>
      <c r="H256">
        <v>66</v>
      </c>
      <c r="I256">
        <v>65</v>
      </c>
      <c r="J256">
        <v>63359</v>
      </c>
      <c r="K256">
        <v>0</v>
      </c>
      <c r="L256">
        <v>8888</v>
      </c>
      <c r="M256">
        <v>0</v>
      </c>
      <c r="N256">
        <v>62400</v>
      </c>
      <c r="O256">
        <v>63360</v>
      </c>
      <c r="P256">
        <v>0</v>
      </c>
      <c r="Q256">
        <v>0</v>
      </c>
      <c r="R256">
        <v>0</v>
      </c>
    </row>
    <row r="257" spans="1:18">
      <c r="A257" t="s">
        <v>0</v>
      </c>
      <c r="B257">
        <v>251</v>
      </c>
      <c r="C257">
        <v>56.785716000000001</v>
      </c>
      <c r="D257">
        <v>0.2</v>
      </c>
      <c r="E257">
        <v>0</v>
      </c>
      <c r="F257">
        <v>-1</v>
      </c>
      <c r="G257">
        <v>0</v>
      </c>
      <c r="H257">
        <v>67</v>
      </c>
      <c r="I257">
        <v>66</v>
      </c>
      <c r="J257">
        <v>63600</v>
      </c>
      <c r="K257">
        <v>0</v>
      </c>
      <c r="L257">
        <v>8888</v>
      </c>
      <c r="M257">
        <v>0</v>
      </c>
      <c r="N257">
        <v>63360</v>
      </c>
      <c r="O257">
        <v>64320</v>
      </c>
      <c r="P257">
        <v>0</v>
      </c>
      <c r="Q257">
        <v>0</v>
      </c>
      <c r="R257">
        <v>0</v>
      </c>
    </row>
    <row r="258" spans="1:18">
      <c r="A258" t="s">
        <v>0</v>
      </c>
      <c r="B258">
        <v>252</v>
      </c>
      <c r="C258">
        <v>57</v>
      </c>
      <c r="D258">
        <v>0.3</v>
      </c>
      <c r="E258">
        <v>0</v>
      </c>
      <c r="F258">
        <v>-1</v>
      </c>
      <c r="G258">
        <v>0</v>
      </c>
      <c r="H258">
        <v>67</v>
      </c>
      <c r="I258">
        <v>66</v>
      </c>
      <c r="J258">
        <v>63840</v>
      </c>
      <c r="K258">
        <v>0</v>
      </c>
      <c r="L258">
        <v>8888</v>
      </c>
      <c r="M258">
        <v>0</v>
      </c>
      <c r="N258">
        <v>63360</v>
      </c>
      <c r="O258">
        <v>64320</v>
      </c>
      <c r="P258">
        <v>0</v>
      </c>
      <c r="Q258">
        <v>0</v>
      </c>
      <c r="R258">
        <v>0</v>
      </c>
    </row>
    <row r="259" spans="1:18">
      <c r="A259" t="s">
        <v>0</v>
      </c>
      <c r="B259">
        <v>253</v>
      </c>
      <c r="C259">
        <v>57.214286000000001</v>
      </c>
      <c r="D259">
        <v>0.4</v>
      </c>
      <c r="E259">
        <v>0</v>
      </c>
      <c r="F259">
        <v>-1</v>
      </c>
      <c r="G259">
        <v>0</v>
      </c>
      <c r="H259">
        <v>67</v>
      </c>
      <c r="I259">
        <v>66</v>
      </c>
      <c r="J259">
        <v>64080</v>
      </c>
      <c r="K259">
        <v>0</v>
      </c>
      <c r="L259">
        <v>8888</v>
      </c>
      <c r="M259">
        <v>0</v>
      </c>
      <c r="N259">
        <v>63360</v>
      </c>
      <c r="O259">
        <v>64320</v>
      </c>
      <c r="P259">
        <v>0</v>
      </c>
      <c r="Q259">
        <v>0</v>
      </c>
      <c r="R259">
        <v>0</v>
      </c>
    </row>
    <row r="260" spans="1:18">
      <c r="A260" t="s">
        <v>0</v>
      </c>
      <c r="B260">
        <v>254</v>
      </c>
      <c r="C260">
        <v>57.642859000000001</v>
      </c>
      <c r="D260">
        <v>0.3</v>
      </c>
      <c r="E260">
        <v>0</v>
      </c>
      <c r="F260">
        <v>-1</v>
      </c>
      <c r="G260">
        <v>0</v>
      </c>
      <c r="H260">
        <v>68</v>
      </c>
      <c r="I260">
        <v>67</v>
      </c>
      <c r="J260">
        <v>64560</v>
      </c>
      <c r="K260">
        <v>0</v>
      </c>
      <c r="L260">
        <v>222</v>
      </c>
      <c r="M260">
        <v>0</v>
      </c>
      <c r="N260">
        <v>64320</v>
      </c>
      <c r="O260">
        <v>65280</v>
      </c>
      <c r="P260">
        <v>0</v>
      </c>
      <c r="Q260">
        <v>0</v>
      </c>
      <c r="R260">
        <v>0</v>
      </c>
    </row>
    <row r="261" spans="1:18">
      <c r="A261" t="s">
        <v>0</v>
      </c>
      <c r="B261">
        <v>255</v>
      </c>
      <c r="C261">
        <v>57.642859000000001</v>
      </c>
      <c r="D261">
        <v>0.7</v>
      </c>
      <c r="E261">
        <v>0.64285599999999998</v>
      </c>
      <c r="F261">
        <v>-1</v>
      </c>
      <c r="G261">
        <v>1</v>
      </c>
      <c r="H261">
        <v>68</v>
      </c>
      <c r="I261">
        <v>67</v>
      </c>
      <c r="J261">
        <v>64560</v>
      </c>
      <c r="K261">
        <v>720</v>
      </c>
      <c r="L261">
        <v>222</v>
      </c>
      <c r="M261">
        <v>0</v>
      </c>
      <c r="N261">
        <v>64320</v>
      </c>
      <c r="O261">
        <v>65280</v>
      </c>
      <c r="P261">
        <v>0</v>
      </c>
      <c r="Q261">
        <v>0</v>
      </c>
      <c r="R261">
        <v>0</v>
      </c>
    </row>
    <row r="262" spans="1:18">
      <c r="A262" t="s">
        <v>0</v>
      </c>
      <c r="B262">
        <v>256</v>
      </c>
      <c r="C262">
        <v>58.767859000000001</v>
      </c>
      <c r="D262">
        <v>0.5</v>
      </c>
      <c r="E262">
        <v>0</v>
      </c>
      <c r="F262">
        <v>-1</v>
      </c>
      <c r="G262">
        <v>0</v>
      </c>
      <c r="H262">
        <v>69</v>
      </c>
      <c r="I262">
        <v>68</v>
      </c>
      <c r="J262">
        <v>65820</v>
      </c>
      <c r="K262">
        <v>0</v>
      </c>
      <c r="L262">
        <v>8888</v>
      </c>
      <c r="M262">
        <v>0</v>
      </c>
      <c r="N262">
        <v>65280</v>
      </c>
      <c r="O262">
        <v>66240</v>
      </c>
      <c r="P262">
        <v>0</v>
      </c>
      <c r="Q262">
        <v>0</v>
      </c>
      <c r="R262">
        <v>0</v>
      </c>
    </row>
    <row r="263" spans="1:18">
      <c r="A263" t="s">
        <v>0</v>
      </c>
      <c r="B263">
        <v>257</v>
      </c>
      <c r="C263">
        <v>59.035716000000001</v>
      </c>
      <c r="D263">
        <v>0.4</v>
      </c>
      <c r="E263">
        <v>0</v>
      </c>
      <c r="F263">
        <v>258</v>
      </c>
      <c r="G263">
        <v>3</v>
      </c>
      <c r="H263">
        <v>69</v>
      </c>
      <c r="I263">
        <v>68</v>
      </c>
      <c r="J263">
        <v>66120</v>
      </c>
      <c r="K263">
        <v>0</v>
      </c>
      <c r="L263">
        <v>8888</v>
      </c>
      <c r="M263">
        <v>0</v>
      </c>
      <c r="N263">
        <v>65280</v>
      </c>
      <c r="O263">
        <v>66240</v>
      </c>
      <c r="P263">
        <v>0</v>
      </c>
      <c r="Q263">
        <v>0</v>
      </c>
      <c r="R263">
        <v>0</v>
      </c>
    </row>
    <row r="264" spans="1:18">
      <c r="A264" t="s">
        <v>0</v>
      </c>
      <c r="B264">
        <v>258</v>
      </c>
      <c r="C264">
        <v>59.141860000000001</v>
      </c>
      <c r="D264">
        <v>0.3</v>
      </c>
      <c r="E264">
        <v>0</v>
      </c>
      <c r="F264">
        <v>-1</v>
      </c>
      <c r="G264">
        <v>4</v>
      </c>
      <c r="H264">
        <v>69</v>
      </c>
      <c r="I264">
        <v>68</v>
      </c>
      <c r="J264">
        <v>66239</v>
      </c>
      <c r="K264">
        <v>0</v>
      </c>
      <c r="L264">
        <v>222</v>
      </c>
      <c r="M264">
        <v>1</v>
      </c>
      <c r="N264">
        <v>65280</v>
      </c>
      <c r="O264">
        <v>66240</v>
      </c>
      <c r="P264">
        <v>0</v>
      </c>
      <c r="Q264">
        <v>0</v>
      </c>
      <c r="R264">
        <v>0</v>
      </c>
    </row>
    <row r="265" spans="1:18">
      <c r="A265" t="s">
        <v>0</v>
      </c>
      <c r="B265">
        <v>259</v>
      </c>
      <c r="C265">
        <v>59.141860000000001</v>
      </c>
      <c r="D265">
        <v>0.6</v>
      </c>
      <c r="E265">
        <v>0</v>
      </c>
      <c r="F265">
        <v>-1</v>
      </c>
      <c r="G265">
        <v>0</v>
      </c>
      <c r="H265">
        <v>69</v>
      </c>
      <c r="I265">
        <v>68</v>
      </c>
      <c r="J265">
        <v>66239</v>
      </c>
      <c r="K265">
        <v>0</v>
      </c>
      <c r="L265">
        <v>222</v>
      </c>
      <c r="M265">
        <v>0</v>
      </c>
      <c r="N265">
        <v>65280</v>
      </c>
      <c r="O265">
        <v>66240</v>
      </c>
      <c r="P265">
        <v>0</v>
      </c>
      <c r="Q265">
        <v>0</v>
      </c>
      <c r="R265">
        <v>0</v>
      </c>
    </row>
    <row r="266" spans="1:18">
      <c r="A266" t="s">
        <v>0</v>
      </c>
      <c r="B266">
        <v>260</v>
      </c>
      <c r="C266">
        <v>59.357145000000003</v>
      </c>
      <c r="D266">
        <v>0.1</v>
      </c>
      <c r="E266">
        <v>0</v>
      </c>
      <c r="F266">
        <v>261</v>
      </c>
      <c r="G266">
        <v>3</v>
      </c>
      <c r="H266">
        <v>70</v>
      </c>
      <c r="I266">
        <v>69</v>
      </c>
      <c r="J266">
        <v>66480</v>
      </c>
      <c r="K266">
        <v>0</v>
      </c>
      <c r="L266">
        <v>222</v>
      </c>
      <c r="M266">
        <v>0</v>
      </c>
      <c r="N266">
        <v>66240</v>
      </c>
      <c r="O266">
        <v>67200</v>
      </c>
      <c r="P266">
        <v>0</v>
      </c>
      <c r="Q266">
        <v>0</v>
      </c>
      <c r="R266">
        <v>0</v>
      </c>
    </row>
    <row r="267" spans="1:18">
      <c r="A267" t="s">
        <v>0</v>
      </c>
      <c r="B267">
        <v>261</v>
      </c>
      <c r="C267">
        <v>59.410716000000001</v>
      </c>
      <c r="D267">
        <v>0.1</v>
      </c>
      <c r="E267">
        <v>0</v>
      </c>
      <c r="F267">
        <v>262</v>
      </c>
      <c r="G267">
        <v>4</v>
      </c>
      <c r="H267">
        <v>70</v>
      </c>
      <c r="I267">
        <v>69</v>
      </c>
      <c r="J267">
        <v>66540</v>
      </c>
      <c r="K267">
        <v>0</v>
      </c>
      <c r="L267">
        <v>222</v>
      </c>
      <c r="M267">
        <v>0</v>
      </c>
      <c r="N267">
        <v>66240</v>
      </c>
      <c r="O267">
        <v>67200</v>
      </c>
      <c r="P267">
        <v>0</v>
      </c>
      <c r="Q267">
        <v>0</v>
      </c>
      <c r="R267">
        <v>0</v>
      </c>
    </row>
    <row r="268" spans="1:18">
      <c r="A268" t="s">
        <v>0</v>
      </c>
      <c r="B268">
        <v>262</v>
      </c>
      <c r="C268">
        <v>59.464289000000001</v>
      </c>
      <c r="D268">
        <v>0.105</v>
      </c>
      <c r="E268">
        <v>0</v>
      </c>
      <c r="F268">
        <v>263</v>
      </c>
      <c r="G268">
        <v>4</v>
      </c>
      <c r="H268">
        <v>70</v>
      </c>
      <c r="I268">
        <v>69</v>
      </c>
      <c r="J268">
        <v>66600</v>
      </c>
      <c r="K268">
        <v>0</v>
      </c>
      <c r="L268">
        <v>222</v>
      </c>
      <c r="M268">
        <v>0</v>
      </c>
      <c r="N268">
        <v>66240</v>
      </c>
      <c r="O268">
        <v>67200</v>
      </c>
      <c r="P268">
        <v>0</v>
      </c>
      <c r="Q268">
        <v>0</v>
      </c>
      <c r="R268">
        <v>0</v>
      </c>
    </row>
    <row r="269" spans="1:18">
      <c r="A269" t="s">
        <v>0</v>
      </c>
      <c r="B269">
        <v>263</v>
      </c>
      <c r="C269">
        <v>59.517859000000001</v>
      </c>
      <c r="D269">
        <v>0.11</v>
      </c>
      <c r="E269">
        <v>0</v>
      </c>
      <c r="F269">
        <v>264</v>
      </c>
      <c r="G269">
        <v>4</v>
      </c>
      <c r="H269">
        <v>70</v>
      </c>
      <c r="I269">
        <v>69</v>
      </c>
      <c r="J269">
        <v>66660</v>
      </c>
      <c r="K269">
        <v>0</v>
      </c>
      <c r="L269">
        <v>222</v>
      </c>
      <c r="M269">
        <v>0</v>
      </c>
      <c r="N269">
        <v>66240</v>
      </c>
      <c r="O269">
        <v>67200</v>
      </c>
      <c r="P269">
        <v>0</v>
      </c>
      <c r="Q269">
        <v>0</v>
      </c>
      <c r="R269">
        <v>0</v>
      </c>
    </row>
    <row r="270" spans="1:18">
      <c r="A270" t="s">
        <v>0</v>
      </c>
      <c r="B270">
        <v>264</v>
      </c>
      <c r="C270">
        <v>59.571429000000002</v>
      </c>
      <c r="D270">
        <v>0.12</v>
      </c>
      <c r="E270">
        <v>0</v>
      </c>
      <c r="F270">
        <v>265</v>
      </c>
      <c r="G270">
        <v>4</v>
      </c>
      <c r="H270">
        <v>70</v>
      </c>
      <c r="I270">
        <v>69</v>
      </c>
      <c r="J270">
        <v>66720</v>
      </c>
      <c r="K270">
        <v>0</v>
      </c>
      <c r="L270">
        <v>222</v>
      </c>
      <c r="M270">
        <v>0</v>
      </c>
      <c r="N270">
        <v>66240</v>
      </c>
      <c r="O270">
        <v>67200</v>
      </c>
      <c r="P270">
        <v>0</v>
      </c>
      <c r="Q270">
        <v>0</v>
      </c>
      <c r="R270">
        <v>0</v>
      </c>
    </row>
    <row r="271" spans="1:18">
      <c r="A271" t="s">
        <v>0</v>
      </c>
      <c r="B271">
        <v>265</v>
      </c>
      <c r="C271">
        <v>59.625003</v>
      </c>
      <c r="D271">
        <v>0.14000000000000001</v>
      </c>
      <c r="E271">
        <v>0</v>
      </c>
      <c r="F271">
        <v>266</v>
      </c>
      <c r="G271">
        <v>4</v>
      </c>
      <c r="H271">
        <v>70</v>
      </c>
      <c r="I271">
        <v>69</v>
      </c>
      <c r="J271">
        <v>66780</v>
      </c>
      <c r="K271">
        <v>0</v>
      </c>
      <c r="L271">
        <v>222</v>
      </c>
      <c r="M271">
        <v>0</v>
      </c>
      <c r="N271">
        <v>66240</v>
      </c>
      <c r="O271">
        <v>67200</v>
      </c>
      <c r="P271">
        <v>0</v>
      </c>
      <c r="Q271">
        <v>0</v>
      </c>
      <c r="R271">
        <v>0</v>
      </c>
    </row>
    <row r="272" spans="1:18">
      <c r="A272" t="s">
        <v>0</v>
      </c>
      <c r="B272">
        <v>266</v>
      </c>
      <c r="C272">
        <v>59.678572000000003</v>
      </c>
      <c r="D272">
        <v>0.18</v>
      </c>
      <c r="E272">
        <v>0</v>
      </c>
      <c r="F272">
        <v>267</v>
      </c>
      <c r="G272">
        <v>4</v>
      </c>
      <c r="H272">
        <v>70</v>
      </c>
      <c r="I272">
        <v>69</v>
      </c>
      <c r="J272">
        <v>66840</v>
      </c>
      <c r="K272">
        <v>0</v>
      </c>
      <c r="L272">
        <v>222</v>
      </c>
      <c r="M272">
        <v>0</v>
      </c>
      <c r="N272">
        <v>66240</v>
      </c>
      <c r="O272">
        <v>67200</v>
      </c>
      <c r="P272">
        <v>0</v>
      </c>
      <c r="Q272">
        <v>0</v>
      </c>
      <c r="R272">
        <v>0</v>
      </c>
    </row>
    <row r="273" spans="1:18">
      <c r="A273" t="s">
        <v>0</v>
      </c>
      <c r="B273">
        <v>267</v>
      </c>
      <c r="C273">
        <v>59.732146</v>
      </c>
      <c r="D273">
        <v>0.25</v>
      </c>
      <c r="E273">
        <v>0</v>
      </c>
      <c r="F273">
        <v>268</v>
      </c>
      <c r="G273">
        <v>4</v>
      </c>
      <c r="H273">
        <v>70</v>
      </c>
      <c r="I273">
        <v>69</v>
      </c>
      <c r="J273">
        <v>66900</v>
      </c>
      <c r="K273">
        <v>0</v>
      </c>
      <c r="L273">
        <v>222</v>
      </c>
      <c r="M273">
        <v>0</v>
      </c>
      <c r="N273">
        <v>66240</v>
      </c>
      <c r="O273">
        <v>67200</v>
      </c>
      <c r="P273">
        <v>0</v>
      </c>
      <c r="Q273">
        <v>0</v>
      </c>
      <c r="R273">
        <v>0</v>
      </c>
    </row>
    <row r="274" spans="1:18">
      <c r="A274" t="s">
        <v>0</v>
      </c>
      <c r="B274">
        <v>268</v>
      </c>
      <c r="C274">
        <v>59.785716000000001</v>
      </c>
      <c r="D274">
        <v>0.32</v>
      </c>
      <c r="E274">
        <v>0</v>
      </c>
      <c r="F274">
        <v>269</v>
      </c>
      <c r="G274">
        <v>4</v>
      </c>
      <c r="H274">
        <v>70</v>
      </c>
      <c r="I274">
        <v>69</v>
      </c>
      <c r="J274">
        <v>66960</v>
      </c>
      <c r="K274">
        <v>0</v>
      </c>
      <c r="L274">
        <v>222</v>
      </c>
      <c r="M274">
        <v>0</v>
      </c>
      <c r="N274">
        <v>66240</v>
      </c>
      <c r="O274">
        <v>67200</v>
      </c>
      <c r="P274">
        <v>0</v>
      </c>
      <c r="Q274">
        <v>0</v>
      </c>
      <c r="R274">
        <v>0</v>
      </c>
    </row>
    <row r="275" spans="1:18">
      <c r="A275" t="s">
        <v>0</v>
      </c>
      <c r="B275">
        <v>269</v>
      </c>
      <c r="C275">
        <v>59.839289000000001</v>
      </c>
      <c r="D275">
        <v>0.4</v>
      </c>
      <c r="E275">
        <v>0</v>
      </c>
      <c r="F275">
        <v>270</v>
      </c>
      <c r="G275">
        <v>4</v>
      </c>
      <c r="H275">
        <v>70</v>
      </c>
      <c r="I275">
        <v>69</v>
      </c>
      <c r="J275">
        <v>67020</v>
      </c>
      <c r="K275">
        <v>0</v>
      </c>
      <c r="L275">
        <v>222</v>
      </c>
      <c r="M275">
        <v>0</v>
      </c>
      <c r="N275">
        <v>66240</v>
      </c>
      <c r="O275">
        <v>67200</v>
      </c>
      <c r="P275">
        <v>0</v>
      </c>
      <c r="Q275">
        <v>0</v>
      </c>
      <c r="R275">
        <v>0</v>
      </c>
    </row>
    <row r="276" spans="1:18">
      <c r="A276" t="s">
        <v>0</v>
      </c>
      <c r="B276">
        <v>270</v>
      </c>
      <c r="C276">
        <v>59.892859000000001</v>
      </c>
      <c r="D276">
        <v>0.5</v>
      </c>
      <c r="E276">
        <v>0</v>
      </c>
      <c r="F276">
        <v>272</v>
      </c>
      <c r="G276">
        <v>4</v>
      </c>
      <c r="H276">
        <v>70</v>
      </c>
      <c r="I276">
        <v>69</v>
      </c>
      <c r="J276">
        <v>67080</v>
      </c>
      <c r="K276">
        <v>0</v>
      </c>
      <c r="L276">
        <v>222</v>
      </c>
      <c r="M276">
        <v>0</v>
      </c>
      <c r="N276">
        <v>66240</v>
      </c>
      <c r="O276">
        <v>67200</v>
      </c>
      <c r="P276">
        <v>0</v>
      </c>
      <c r="Q276">
        <v>0</v>
      </c>
      <c r="R276">
        <v>0</v>
      </c>
    </row>
    <row r="277" spans="1:18">
      <c r="A277" t="s">
        <v>0</v>
      </c>
      <c r="B277">
        <v>271</v>
      </c>
      <c r="C277">
        <v>59.892859000000001</v>
      </c>
      <c r="D277">
        <v>0.8</v>
      </c>
      <c r="E277">
        <v>0</v>
      </c>
      <c r="F277">
        <v>-1</v>
      </c>
      <c r="G277">
        <v>0</v>
      </c>
      <c r="H277">
        <v>70</v>
      </c>
      <c r="I277">
        <v>69</v>
      </c>
      <c r="J277">
        <v>67080</v>
      </c>
      <c r="K277">
        <v>0</v>
      </c>
      <c r="L277">
        <v>222</v>
      </c>
      <c r="M277">
        <v>0</v>
      </c>
      <c r="N277">
        <v>66240</v>
      </c>
      <c r="O277">
        <v>67200</v>
      </c>
      <c r="P277">
        <v>0</v>
      </c>
      <c r="Q277">
        <v>0</v>
      </c>
      <c r="R277">
        <v>0</v>
      </c>
    </row>
    <row r="278" spans="1:18">
      <c r="A278" t="s">
        <v>0</v>
      </c>
      <c r="B278">
        <v>272</v>
      </c>
      <c r="C278">
        <v>59.946429000000002</v>
      </c>
      <c r="D278">
        <v>0.6</v>
      </c>
      <c r="E278">
        <v>0</v>
      </c>
      <c r="F278">
        <v>273</v>
      </c>
      <c r="G278">
        <v>4</v>
      </c>
      <c r="H278">
        <v>70</v>
      </c>
      <c r="I278">
        <v>69</v>
      </c>
      <c r="J278">
        <v>67140</v>
      </c>
      <c r="K278">
        <v>0</v>
      </c>
      <c r="L278">
        <v>8888</v>
      </c>
      <c r="M278">
        <v>0</v>
      </c>
      <c r="N278">
        <v>66240</v>
      </c>
      <c r="O278">
        <v>67200</v>
      </c>
      <c r="P278">
        <v>0</v>
      </c>
      <c r="Q278">
        <v>0</v>
      </c>
      <c r="R278">
        <v>0</v>
      </c>
    </row>
    <row r="279" spans="1:18">
      <c r="A279" t="s">
        <v>0</v>
      </c>
      <c r="B279">
        <v>273</v>
      </c>
      <c r="C279">
        <v>59.999003000000002</v>
      </c>
      <c r="D279">
        <v>0.7</v>
      </c>
      <c r="E279">
        <v>0</v>
      </c>
      <c r="F279">
        <v>-1</v>
      </c>
      <c r="G279">
        <v>4</v>
      </c>
      <c r="H279">
        <v>70</v>
      </c>
      <c r="I279">
        <v>69</v>
      </c>
      <c r="J279">
        <v>67199</v>
      </c>
      <c r="K279">
        <v>0</v>
      </c>
      <c r="L279">
        <v>8888</v>
      </c>
      <c r="M279">
        <v>1</v>
      </c>
      <c r="N279">
        <v>66240</v>
      </c>
      <c r="O279">
        <v>67200</v>
      </c>
      <c r="P279">
        <v>0</v>
      </c>
      <c r="Q279">
        <v>0</v>
      </c>
      <c r="R279">
        <v>0</v>
      </c>
    </row>
    <row r="280" spans="1:18">
      <c r="A280" t="s">
        <v>0</v>
      </c>
      <c r="B280">
        <v>274</v>
      </c>
      <c r="C280">
        <v>60.000002000000002</v>
      </c>
      <c r="D280">
        <v>0.9</v>
      </c>
      <c r="E280">
        <v>0</v>
      </c>
      <c r="F280">
        <v>-1</v>
      </c>
      <c r="G280">
        <v>0</v>
      </c>
      <c r="H280">
        <v>70</v>
      </c>
      <c r="I280">
        <v>69</v>
      </c>
      <c r="J280">
        <v>67200</v>
      </c>
      <c r="K280">
        <v>0</v>
      </c>
      <c r="L280">
        <v>8888</v>
      </c>
      <c r="M280">
        <v>0</v>
      </c>
      <c r="N280">
        <v>66240</v>
      </c>
      <c r="O280">
        <v>67200</v>
      </c>
      <c r="P280">
        <v>0</v>
      </c>
      <c r="Q280">
        <v>0</v>
      </c>
      <c r="R280">
        <v>0</v>
      </c>
    </row>
    <row r="281" spans="1:18">
      <c r="A281" t="s">
        <v>0</v>
      </c>
      <c r="B281">
        <v>275</v>
      </c>
      <c r="C281">
        <v>60.107145000000003</v>
      </c>
      <c r="D281">
        <v>1</v>
      </c>
      <c r="E281">
        <v>0</v>
      </c>
      <c r="F281">
        <v>-1</v>
      </c>
      <c r="G281">
        <v>0</v>
      </c>
      <c r="H281">
        <v>71</v>
      </c>
      <c r="I281">
        <v>70</v>
      </c>
      <c r="J281">
        <v>67320</v>
      </c>
      <c r="K281">
        <v>0</v>
      </c>
      <c r="L281">
        <v>8888</v>
      </c>
      <c r="M281">
        <v>0</v>
      </c>
      <c r="N281">
        <v>67200</v>
      </c>
      <c r="O281">
        <v>68160</v>
      </c>
      <c r="P281">
        <v>0</v>
      </c>
      <c r="Q281">
        <v>0</v>
      </c>
      <c r="R281">
        <v>0</v>
      </c>
    </row>
    <row r="282" spans="1:18">
      <c r="A282" t="s">
        <v>0</v>
      </c>
      <c r="B282">
        <v>276</v>
      </c>
      <c r="C282">
        <v>61.071432000000001</v>
      </c>
      <c r="D282">
        <v>0.5</v>
      </c>
      <c r="E282">
        <v>0.64285499999999995</v>
      </c>
      <c r="F282">
        <v>-1</v>
      </c>
      <c r="G282">
        <v>1</v>
      </c>
      <c r="H282">
        <v>72</v>
      </c>
      <c r="I282">
        <v>71</v>
      </c>
      <c r="J282">
        <v>68400</v>
      </c>
      <c r="K282">
        <v>719</v>
      </c>
      <c r="L282">
        <v>222</v>
      </c>
      <c r="M282">
        <v>0</v>
      </c>
      <c r="N282">
        <v>68160</v>
      </c>
      <c r="O282">
        <v>69120</v>
      </c>
      <c r="P282">
        <v>0</v>
      </c>
      <c r="Q282">
        <v>0</v>
      </c>
      <c r="R282">
        <v>0</v>
      </c>
    </row>
    <row r="283" spans="1:18">
      <c r="A283" t="s">
        <v>0</v>
      </c>
      <c r="B283">
        <v>277</v>
      </c>
      <c r="C283">
        <v>61.078605000000003</v>
      </c>
      <c r="D283">
        <v>0.7</v>
      </c>
      <c r="E283">
        <v>0</v>
      </c>
      <c r="F283">
        <v>-1</v>
      </c>
      <c r="G283">
        <v>0</v>
      </c>
      <c r="H283">
        <v>72</v>
      </c>
      <c r="I283">
        <v>71</v>
      </c>
      <c r="J283">
        <v>68408</v>
      </c>
      <c r="K283">
        <v>0</v>
      </c>
      <c r="L283">
        <v>222</v>
      </c>
      <c r="M283">
        <v>0</v>
      </c>
      <c r="N283">
        <v>68160</v>
      </c>
      <c r="O283">
        <v>69120</v>
      </c>
      <c r="P283">
        <v>0</v>
      </c>
      <c r="Q283">
        <v>0</v>
      </c>
      <c r="R283">
        <v>0</v>
      </c>
    </row>
    <row r="284" spans="1:18">
      <c r="A284" t="s">
        <v>0</v>
      </c>
      <c r="B284">
        <v>278</v>
      </c>
      <c r="C284">
        <v>61.507176999999999</v>
      </c>
      <c r="D284">
        <v>0.8</v>
      </c>
      <c r="E284">
        <v>0</v>
      </c>
      <c r="F284">
        <v>-1</v>
      </c>
      <c r="G284">
        <v>0</v>
      </c>
      <c r="H284">
        <v>72</v>
      </c>
      <c r="I284">
        <v>71</v>
      </c>
      <c r="J284">
        <v>68888</v>
      </c>
      <c r="K284">
        <v>0</v>
      </c>
      <c r="L284">
        <v>222</v>
      </c>
      <c r="M284">
        <v>0</v>
      </c>
      <c r="N284">
        <v>68160</v>
      </c>
      <c r="O284">
        <v>69120</v>
      </c>
      <c r="P284">
        <v>0</v>
      </c>
      <c r="Q284">
        <v>0</v>
      </c>
      <c r="R284">
        <v>0</v>
      </c>
    </row>
    <row r="285" spans="1:18">
      <c r="A285" t="s">
        <v>0</v>
      </c>
      <c r="B285">
        <v>279</v>
      </c>
      <c r="C285">
        <v>61.714289000000001</v>
      </c>
      <c r="D285">
        <v>0.9</v>
      </c>
      <c r="E285">
        <v>0</v>
      </c>
      <c r="F285">
        <v>-1</v>
      </c>
      <c r="G285">
        <v>0</v>
      </c>
      <c r="H285">
        <v>72</v>
      </c>
      <c r="I285">
        <v>71</v>
      </c>
      <c r="J285">
        <v>69120</v>
      </c>
      <c r="K285">
        <v>0</v>
      </c>
      <c r="L285">
        <v>8888</v>
      </c>
      <c r="M285">
        <v>0</v>
      </c>
      <c r="N285">
        <v>68160</v>
      </c>
      <c r="O285">
        <v>69120</v>
      </c>
      <c r="P285">
        <v>0</v>
      </c>
      <c r="Q285">
        <v>0</v>
      </c>
      <c r="R285">
        <v>0</v>
      </c>
    </row>
    <row r="286" spans="1:18">
      <c r="A286" t="s">
        <v>0</v>
      </c>
      <c r="B286">
        <v>280</v>
      </c>
      <c r="C286">
        <v>61.715285000000002</v>
      </c>
      <c r="D286">
        <v>0.2</v>
      </c>
      <c r="E286">
        <v>0.48114600000000002</v>
      </c>
      <c r="F286">
        <v>-1</v>
      </c>
      <c r="G286">
        <v>1</v>
      </c>
      <c r="H286">
        <v>73</v>
      </c>
      <c r="I286">
        <v>72</v>
      </c>
      <c r="J286">
        <v>69121</v>
      </c>
      <c r="K286">
        <v>538</v>
      </c>
      <c r="L286">
        <v>222</v>
      </c>
      <c r="M286">
        <v>0</v>
      </c>
      <c r="N286">
        <v>69120</v>
      </c>
      <c r="O286">
        <v>70080</v>
      </c>
      <c r="P286">
        <v>99999</v>
      </c>
      <c r="Q286">
        <v>99999</v>
      </c>
      <c r="R286">
        <v>1</v>
      </c>
    </row>
    <row r="287" spans="1:18">
      <c r="A287" t="s">
        <v>0</v>
      </c>
      <c r="B287">
        <v>281</v>
      </c>
      <c r="C287">
        <v>61.928572000000003</v>
      </c>
      <c r="D287">
        <v>1</v>
      </c>
      <c r="E287">
        <v>0</v>
      </c>
      <c r="F287">
        <v>-1</v>
      </c>
      <c r="G287">
        <v>0</v>
      </c>
      <c r="H287">
        <v>73</v>
      </c>
      <c r="I287">
        <v>72</v>
      </c>
      <c r="J287">
        <v>69360</v>
      </c>
      <c r="K287">
        <v>0</v>
      </c>
      <c r="L287">
        <v>8888</v>
      </c>
      <c r="M287">
        <v>0</v>
      </c>
      <c r="N287">
        <v>69120</v>
      </c>
      <c r="O287">
        <v>70080</v>
      </c>
      <c r="P287">
        <v>0</v>
      </c>
      <c r="Q287">
        <v>0</v>
      </c>
      <c r="R287">
        <v>0</v>
      </c>
    </row>
    <row r="288" spans="1:18">
      <c r="A288" t="s">
        <v>0</v>
      </c>
      <c r="B288">
        <v>282</v>
      </c>
      <c r="C288">
        <v>62.196429000000002</v>
      </c>
      <c r="D288">
        <v>0.3</v>
      </c>
      <c r="E288">
        <v>0.375</v>
      </c>
      <c r="F288">
        <v>-1</v>
      </c>
      <c r="G288">
        <v>1</v>
      </c>
      <c r="H288">
        <v>73</v>
      </c>
      <c r="I288">
        <v>72</v>
      </c>
      <c r="J288">
        <v>69660</v>
      </c>
      <c r="K288">
        <v>420</v>
      </c>
      <c r="L288">
        <v>8888</v>
      </c>
      <c r="M288">
        <v>0</v>
      </c>
      <c r="N288">
        <v>69120</v>
      </c>
      <c r="O288">
        <v>70080</v>
      </c>
      <c r="P288">
        <v>0</v>
      </c>
      <c r="Q288">
        <v>0</v>
      </c>
      <c r="R288">
        <v>0</v>
      </c>
    </row>
    <row r="289" spans="1:18">
      <c r="A289" t="s">
        <v>0</v>
      </c>
      <c r="B289">
        <v>283</v>
      </c>
      <c r="C289">
        <v>62.357142000000003</v>
      </c>
      <c r="D289">
        <v>0.9</v>
      </c>
      <c r="E289">
        <v>0</v>
      </c>
      <c r="F289">
        <v>-1</v>
      </c>
      <c r="G289">
        <v>0</v>
      </c>
      <c r="H289">
        <v>73</v>
      </c>
      <c r="I289">
        <v>72</v>
      </c>
      <c r="J289">
        <v>69840</v>
      </c>
      <c r="K289">
        <v>0</v>
      </c>
      <c r="L289">
        <v>8888</v>
      </c>
      <c r="M289">
        <v>0</v>
      </c>
      <c r="N289">
        <v>69120</v>
      </c>
      <c r="O289">
        <v>70080</v>
      </c>
      <c r="P289">
        <v>0</v>
      </c>
      <c r="Q289">
        <v>0</v>
      </c>
      <c r="R289">
        <v>0</v>
      </c>
    </row>
    <row r="290" spans="1:18">
      <c r="A290" t="s">
        <v>0</v>
      </c>
      <c r="B290">
        <v>284</v>
      </c>
      <c r="C290">
        <v>62.570430000000002</v>
      </c>
      <c r="D290">
        <v>0.4</v>
      </c>
      <c r="E290">
        <v>0</v>
      </c>
      <c r="F290">
        <v>285</v>
      </c>
      <c r="G290">
        <v>3</v>
      </c>
      <c r="H290">
        <v>73</v>
      </c>
      <c r="I290">
        <v>72</v>
      </c>
      <c r="J290">
        <v>70079</v>
      </c>
      <c r="K290">
        <v>0</v>
      </c>
      <c r="L290">
        <v>222</v>
      </c>
      <c r="M290">
        <v>0</v>
      </c>
      <c r="N290">
        <v>69120</v>
      </c>
      <c r="O290">
        <v>70080</v>
      </c>
      <c r="P290">
        <v>0</v>
      </c>
      <c r="Q290">
        <v>0</v>
      </c>
      <c r="R290">
        <v>0</v>
      </c>
    </row>
    <row r="291" spans="1:18">
      <c r="A291" t="s">
        <v>0</v>
      </c>
      <c r="B291">
        <v>285</v>
      </c>
      <c r="C291">
        <v>62.678569000000003</v>
      </c>
      <c r="D291">
        <v>0.5</v>
      </c>
      <c r="E291">
        <v>0</v>
      </c>
      <c r="F291">
        <v>286</v>
      </c>
      <c r="G291">
        <v>4</v>
      </c>
      <c r="H291">
        <v>74</v>
      </c>
      <c r="I291">
        <v>73</v>
      </c>
      <c r="J291">
        <v>70200</v>
      </c>
      <c r="K291">
        <v>0</v>
      </c>
      <c r="L291">
        <v>222</v>
      </c>
      <c r="M291">
        <v>0</v>
      </c>
      <c r="N291">
        <v>70080</v>
      </c>
      <c r="O291">
        <v>71040</v>
      </c>
      <c r="P291">
        <v>0</v>
      </c>
      <c r="Q291">
        <v>0</v>
      </c>
      <c r="R291">
        <v>0</v>
      </c>
    </row>
    <row r="292" spans="1:18">
      <c r="A292" t="s">
        <v>0</v>
      </c>
      <c r="B292">
        <v>286</v>
      </c>
      <c r="C292">
        <v>62.732137999999999</v>
      </c>
      <c r="D292">
        <v>0.4</v>
      </c>
      <c r="E292">
        <v>0</v>
      </c>
      <c r="F292">
        <v>287</v>
      </c>
      <c r="G292">
        <v>4</v>
      </c>
      <c r="H292">
        <v>74</v>
      </c>
      <c r="I292">
        <v>73</v>
      </c>
      <c r="J292">
        <v>70260</v>
      </c>
      <c r="K292">
        <v>0</v>
      </c>
      <c r="L292">
        <v>222</v>
      </c>
      <c r="M292">
        <v>0</v>
      </c>
      <c r="N292">
        <v>70080</v>
      </c>
      <c r="O292">
        <v>71040</v>
      </c>
      <c r="P292">
        <v>0</v>
      </c>
      <c r="Q292">
        <v>0</v>
      </c>
      <c r="R292">
        <v>0</v>
      </c>
    </row>
    <row r="293" spans="1:18">
      <c r="A293" t="s">
        <v>0</v>
      </c>
      <c r="B293">
        <v>287</v>
      </c>
      <c r="C293">
        <v>62.792890999999997</v>
      </c>
      <c r="D293">
        <v>0.5</v>
      </c>
      <c r="E293">
        <v>0</v>
      </c>
      <c r="F293">
        <v>288</v>
      </c>
      <c r="G293">
        <v>4</v>
      </c>
      <c r="H293">
        <v>74</v>
      </c>
      <c r="I293">
        <v>73</v>
      </c>
      <c r="J293">
        <v>70328</v>
      </c>
      <c r="K293">
        <v>0</v>
      </c>
      <c r="L293">
        <v>222</v>
      </c>
      <c r="M293">
        <v>0</v>
      </c>
      <c r="N293">
        <v>70080</v>
      </c>
      <c r="O293">
        <v>71040</v>
      </c>
      <c r="P293">
        <v>0</v>
      </c>
      <c r="Q293">
        <v>0</v>
      </c>
      <c r="R293">
        <v>0</v>
      </c>
    </row>
    <row r="294" spans="1:18">
      <c r="A294" t="s">
        <v>0</v>
      </c>
      <c r="B294">
        <v>288</v>
      </c>
      <c r="C294">
        <v>62.839281999999997</v>
      </c>
      <c r="D294">
        <v>0.6</v>
      </c>
      <c r="E294">
        <v>0</v>
      </c>
      <c r="F294">
        <v>289</v>
      </c>
      <c r="G294">
        <v>4</v>
      </c>
      <c r="H294">
        <v>74</v>
      </c>
      <c r="I294">
        <v>73</v>
      </c>
      <c r="J294">
        <v>70380</v>
      </c>
      <c r="K294">
        <v>0</v>
      </c>
      <c r="L294">
        <v>222</v>
      </c>
      <c r="M294">
        <v>0</v>
      </c>
      <c r="N294">
        <v>70080</v>
      </c>
      <c r="O294">
        <v>71040</v>
      </c>
      <c r="P294">
        <v>0</v>
      </c>
      <c r="Q294">
        <v>0</v>
      </c>
      <c r="R294">
        <v>0</v>
      </c>
    </row>
    <row r="295" spans="1:18">
      <c r="A295" t="s">
        <v>0</v>
      </c>
      <c r="B295">
        <v>289</v>
      </c>
      <c r="C295">
        <v>62.892859000000001</v>
      </c>
      <c r="D295">
        <v>0.6</v>
      </c>
      <c r="E295">
        <v>0</v>
      </c>
      <c r="F295">
        <v>290</v>
      </c>
      <c r="G295">
        <v>4</v>
      </c>
      <c r="H295">
        <v>74</v>
      </c>
      <c r="I295">
        <v>73</v>
      </c>
      <c r="J295">
        <v>70440</v>
      </c>
      <c r="K295">
        <v>0</v>
      </c>
      <c r="L295">
        <v>222</v>
      </c>
      <c r="M295">
        <v>0</v>
      </c>
      <c r="N295">
        <v>70080</v>
      </c>
      <c r="O295">
        <v>71040</v>
      </c>
      <c r="P295">
        <v>0</v>
      </c>
      <c r="Q295">
        <v>0</v>
      </c>
      <c r="R295">
        <v>0</v>
      </c>
    </row>
    <row r="296" spans="1:18">
      <c r="A296" t="s">
        <v>0</v>
      </c>
      <c r="B296">
        <v>290</v>
      </c>
      <c r="C296">
        <v>62.946429000000002</v>
      </c>
      <c r="D296">
        <v>0.6</v>
      </c>
      <c r="E296">
        <v>0</v>
      </c>
      <c r="F296">
        <v>291</v>
      </c>
      <c r="G296">
        <v>4</v>
      </c>
      <c r="H296">
        <v>74</v>
      </c>
      <c r="I296">
        <v>73</v>
      </c>
      <c r="J296">
        <v>70500</v>
      </c>
      <c r="K296">
        <v>0</v>
      </c>
      <c r="L296">
        <v>222</v>
      </c>
      <c r="M296">
        <v>0</v>
      </c>
      <c r="N296">
        <v>70080</v>
      </c>
      <c r="O296">
        <v>71040</v>
      </c>
      <c r="P296">
        <v>0</v>
      </c>
      <c r="Q296">
        <v>0</v>
      </c>
      <c r="R296">
        <v>0</v>
      </c>
    </row>
    <row r="297" spans="1:18">
      <c r="A297" t="s">
        <v>0</v>
      </c>
      <c r="B297">
        <v>291</v>
      </c>
      <c r="C297">
        <v>62.999994999999998</v>
      </c>
      <c r="D297">
        <v>0.6</v>
      </c>
      <c r="E297">
        <v>0</v>
      </c>
      <c r="F297">
        <v>292</v>
      </c>
      <c r="G297">
        <v>4</v>
      </c>
      <c r="H297">
        <v>74</v>
      </c>
      <c r="I297">
        <v>73</v>
      </c>
      <c r="J297">
        <v>70560</v>
      </c>
      <c r="K297">
        <v>0</v>
      </c>
      <c r="L297">
        <v>222</v>
      </c>
      <c r="M297">
        <v>0</v>
      </c>
      <c r="N297">
        <v>70080</v>
      </c>
      <c r="O297">
        <v>71040</v>
      </c>
      <c r="P297">
        <v>0</v>
      </c>
      <c r="Q297">
        <v>0</v>
      </c>
      <c r="R297">
        <v>0</v>
      </c>
    </row>
    <row r="298" spans="1:18">
      <c r="A298" t="s">
        <v>0</v>
      </c>
      <c r="B298">
        <v>292</v>
      </c>
      <c r="C298">
        <v>63.053572000000003</v>
      </c>
      <c r="D298">
        <v>0.6</v>
      </c>
      <c r="E298">
        <v>0</v>
      </c>
      <c r="F298">
        <v>-1</v>
      </c>
      <c r="G298">
        <v>4</v>
      </c>
      <c r="H298">
        <v>74</v>
      </c>
      <c r="I298">
        <v>73</v>
      </c>
      <c r="J298">
        <v>70620</v>
      </c>
      <c r="K298">
        <v>0</v>
      </c>
      <c r="L298">
        <v>222</v>
      </c>
      <c r="M298">
        <v>1</v>
      </c>
      <c r="N298">
        <v>70080</v>
      </c>
      <c r="O298">
        <v>71040</v>
      </c>
      <c r="P298">
        <v>0</v>
      </c>
      <c r="Q298">
        <v>0</v>
      </c>
      <c r="R298">
        <v>0</v>
      </c>
    </row>
    <row r="299" spans="1:18">
      <c r="A299" t="s">
        <v>0</v>
      </c>
      <c r="B299">
        <v>293</v>
      </c>
      <c r="C299">
        <v>63.107137999999999</v>
      </c>
      <c r="D299">
        <v>0.8</v>
      </c>
      <c r="E299">
        <v>0</v>
      </c>
      <c r="F299">
        <v>-1</v>
      </c>
      <c r="G299">
        <v>0</v>
      </c>
      <c r="H299">
        <v>74</v>
      </c>
      <c r="I299">
        <v>73</v>
      </c>
      <c r="J299">
        <v>70680</v>
      </c>
      <c r="K299">
        <v>0</v>
      </c>
      <c r="L299">
        <v>222</v>
      </c>
      <c r="M299">
        <v>0</v>
      </c>
      <c r="N299">
        <v>70080</v>
      </c>
      <c r="O299">
        <v>71040</v>
      </c>
      <c r="P299">
        <v>0</v>
      </c>
      <c r="Q299">
        <v>0</v>
      </c>
      <c r="R299">
        <v>0</v>
      </c>
    </row>
    <row r="300" spans="1:18">
      <c r="A300" t="s">
        <v>0</v>
      </c>
      <c r="B300">
        <v>294</v>
      </c>
      <c r="C300">
        <v>63.267857999999997</v>
      </c>
      <c r="D300">
        <v>0.8</v>
      </c>
      <c r="E300">
        <v>0</v>
      </c>
      <c r="F300">
        <v>-1</v>
      </c>
      <c r="G300">
        <v>0</v>
      </c>
      <c r="H300">
        <v>74</v>
      </c>
      <c r="I300">
        <v>73</v>
      </c>
      <c r="J300">
        <v>70860</v>
      </c>
      <c r="K300">
        <v>0</v>
      </c>
      <c r="L300">
        <v>222</v>
      </c>
      <c r="M300">
        <v>0</v>
      </c>
      <c r="N300">
        <v>70080</v>
      </c>
      <c r="O300">
        <v>71040</v>
      </c>
      <c r="P300">
        <v>0</v>
      </c>
      <c r="Q300">
        <v>0</v>
      </c>
      <c r="R300">
        <v>0</v>
      </c>
    </row>
    <row r="301" spans="1:18">
      <c r="A301" t="s">
        <v>0</v>
      </c>
      <c r="B301">
        <v>295</v>
      </c>
      <c r="C301">
        <v>63.427573000000002</v>
      </c>
      <c r="D301">
        <v>0.7</v>
      </c>
      <c r="E301">
        <v>0</v>
      </c>
      <c r="F301">
        <v>-1</v>
      </c>
      <c r="G301">
        <v>0</v>
      </c>
      <c r="H301">
        <v>74</v>
      </c>
      <c r="I301">
        <v>73</v>
      </c>
      <c r="J301">
        <v>71039</v>
      </c>
      <c r="K301">
        <v>0</v>
      </c>
      <c r="L301">
        <v>8888</v>
      </c>
      <c r="M301">
        <v>0</v>
      </c>
      <c r="N301">
        <v>70080</v>
      </c>
      <c r="O301">
        <v>71040</v>
      </c>
      <c r="P301">
        <v>0</v>
      </c>
      <c r="Q301">
        <v>0</v>
      </c>
      <c r="R301">
        <v>0</v>
      </c>
    </row>
    <row r="302" spans="1:18">
      <c r="A302" t="s">
        <v>0</v>
      </c>
      <c r="B302">
        <v>296</v>
      </c>
      <c r="C302">
        <v>63.642859000000001</v>
      </c>
      <c r="D302">
        <v>0.6</v>
      </c>
      <c r="E302">
        <v>0</v>
      </c>
      <c r="F302">
        <v>-1</v>
      </c>
      <c r="G302">
        <v>0</v>
      </c>
      <c r="H302">
        <v>75</v>
      </c>
      <c r="I302">
        <v>74</v>
      </c>
      <c r="J302">
        <v>71280</v>
      </c>
      <c r="K302">
        <v>0</v>
      </c>
      <c r="L302">
        <v>8888</v>
      </c>
      <c r="M302">
        <v>0</v>
      </c>
      <c r="N302">
        <v>71040</v>
      </c>
      <c r="O302">
        <v>72000</v>
      </c>
      <c r="P302">
        <v>0</v>
      </c>
      <c r="Q302">
        <v>0</v>
      </c>
      <c r="R302">
        <v>0</v>
      </c>
    </row>
    <row r="303" spans="1:18">
      <c r="A303" t="s">
        <v>0</v>
      </c>
      <c r="B303">
        <v>297</v>
      </c>
      <c r="C303">
        <v>63.857143999999998</v>
      </c>
      <c r="D303">
        <v>0.3</v>
      </c>
      <c r="E303">
        <v>0</v>
      </c>
      <c r="F303">
        <v>298</v>
      </c>
      <c r="G303">
        <v>3</v>
      </c>
      <c r="H303">
        <v>75</v>
      </c>
      <c r="I303">
        <v>74</v>
      </c>
      <c r="J303">
        <v>71520</v>
      </c>
      <c r="K303">
        <v>0</v>
      </c>
      <c r="L303">
        <v>8888</v>
      </c>
      <c r="M303">
        <v>0</v>
      </c>
      <c r="N303">
        <v>71040</v>
      </c>
      <c r="O303">
        <v>72000</v>
      </c>
      <c r="P303">
        <v>0</v>
      </c>
      <c r="Q303">
        <v>0</v>
      </c>
      <c r="R303">
        <v>0</v>
      </c>
    </row>
    <row r="304" spans="1:18">
      <c r="A304" t="s">
        <v>0</v>
      </c>
      <c r="B304">
        <v>298</v>
      </c>
      <c r="C304">
        <v>63.910716000000001</v>
      </c>
      <c r="D304">
        <v>0.4</v>
      </c>
      <c r="E304">
        <v>0</v>
      </c>
      <c r="F304">
        <v>299</v>
      </c>
      <c r="G304">
        <v>4</v>
      </c>
      <c r="H304">
        <v>75</v>
      </c>
      <c r="I304">
        <v>74</v>
      </c>
      <c r="J304">
        <v>71580</v>
      </c>
      <c r="K304">
        <v>0</v>
      </c>
      <c r="L304">
        <v>8888</v>
      </c>
      <c r="M304">
        <v>0</v>
      </c>
      <c r="N304">
        <v>71040</v>
      </c>
      <c r="O304">
        <v>72000</v>
      </c>
      <c r="P304">
        <v>0</v>
      </c>
      <c r="Q304">
        <v>0</v>
      </c>
      <c r="R304">
        <v>0</v>
      </c>
    </row>
    <row r="305" spans="1:18">
      <c r="A305" t="s">
        <v>0</v>
      </c>
      <c r="B305">
        <v>299</v>
      </c>
      <c r="C305">
        <v>63.964281999999997</v>
      </c>
      <c r="D305">
        <v>0.3</v>
      </c>
      <c r="E305">
        <v>0</v>
      </c>
      <c r="F305">
        <v>300</v>
      </c>
      <c r="G305">
        <v>4</v>
      </c>
      <c r="H305">
        <v>75</v>
      </c>
      <c r="I305">
        <v>74</v>
      </c>
      <c r="J305">
        <v>71640</v>
      </c>
      <c r="K305">
        <v>0</v>
      </c>
      <c r="L305">
        <v>8888</v>
      </c>
      <c r="M305">
        <v>0</v>
      </c>
      <c r="N305">
        <v>71040</v>
      </c>
      <c r="O305">
        <v>72000</v>
      </c>
      <c r="P305">
        <v>0</v>
      </c>
      <c r="Q305">
        <v>0</v>
      </c>
      <c r="R305">
        <v>0</v>
      </c>
    </row>
    <row r="306" spans="1:18">
      <c r="A306" t="s">
        <v>0</v>
      </c>
      <c r="B306">
        <v>300</v>
      </c>
      <c r="C306">
        <v>64.017854999999997</v>
      </c>
      <c r="D306">
        <v>0.4</v>
      </c>
      <c r="E306">
        <v>0</v>
      </c>
      <c r="F306">
        <v>302</v>
      </c>
      <c r="G306">
        <v>4</v>
      </c>
      <c r="H306">
        <v>75</v>
      </c>
      <c r="I306">
        <v>74</v>
      </c>
      <c r="J306">
        <v>71700</v>
      </c>
      <c r="K306">
        <v>0</v>
      </c>
      <c r="L306">
        <v>8888</v>
      </c>
      <c r="M306">
        <v>0</v>
      </c>
      <c r="N306">
        <v>71040</v>
      </c>
      <c r="O306">
        <v>72000</v>
      </c>
      <c r="P306">
        <v>0</v>
      </c>
      <c r="Q306">
        <v>0</v>
      </c>
      <c r="R306">
        <v>0</v>
      </c>
    </row>
    <row r="307" spans="1:18">
      <c r="A307" t="s">
        <v>0</v>
      </c>
      <c r="B307">
        <v>301</v>
      </c>
      <c r="C307">
        <v>64.078608000000003</v>
      </c>
      <c r="D307">
        <v>0.6</v>
      </c>
      <c r="E307">
        <v>0</v>
      </c>
      <c r="F307">
        <v>-1</v>
      </c>
      <c r="G307">
        <v>0</v>
      </c>
      <c r="H307">
        <v>75</v>
      </c>
      <c r="I307">
        <v>74</v>
      </c>
      <c r="J307">
        <v>71768</v>
      </c>
      <c r="K307">
        <v>0</v>
      </c>
      <c r="L307">
        <v>8888</v>
      </c>
      <c r="M307">
        <v>0</v>
      </c>
      <c r="N307">
        <v>71040</v>
      </c>
      <c r="O307">
        <v>72000</v>
      </c>
      <c r="P307">
        <v>0</v>
      </c>
      <c r="Q307">
        <v>0</v>
      </c>
      <c r="R307">
        <v>0</v>
      </c>
    </row>
    <row r="308" spans="1:18">
      <c r="A308" t="s">
        <v>0</v>
      </c>
      <c r="B308">
        <v>302</v>
      </c>
      <c r="C308">
        <v>64.078608000000003</v>
      </c>
      <c r="D308">
        <v>0.3</v>
      </c>
      <c r="E308">
        <v>0</v>
      </c>
      <c r="F308">
        <v>303</v>
      </c>
      <c r="G308">
        <v>4</v>
      </c>
      <c r="H308">
        <v>75</v>
      </c>
      <c r="I308">
        <v>74</v>
      </c>
      <c r="J308">
        <v>71768</v>
      </c>
      <c r="K308">
        <v>0</v>
      </c>
      <c r="L308">
        <v>8888</v>
      </c>
      <c r="M308">
        <v>0</v>
      </c>
      <c r="N308">
        <v>71040</v>
      </c>
      <c r="O308">
        <v>72000</v>
      </c>
      <c r="P308">
        <v>0</v>
      </c>
      <c r="Q308">
        <v>0</v>
      </c>
      <c r="R308">
        <v>0</v>
      </c>
    </row>
    <row r="309" spans="1:18">
      <c r="A309" t="s">
        <v>0</v>
      </c>
      <c r="B309">
        <v>303</v>
      </c>
      <c r="C309">
        <v>64.124998999999903</v>
      </c>
      <c r="D309">
        <v>0.4</v>
      </c>
      <c r="E309">
        <v>0</v>
      </c>
      <c r="F309">
        <v>304</v>
      </c>
      <c r="G309">
        <v>4</v>
      </c>
      <c r="H309">
        <v>75</v>
      </c>
      <c r="I309">
        <v>74</v>
      </c>
      <c r="J309">
        <v>71820</v>
      </c>
      <c r="K309">
        <v>0</v>
      </c>
      <c r="L309">
        <v>8888</v>
      </c>
      <c r="M309">
        <v>0</v>
      </c>
      <c r="N309">
        <v>71040</v>
      </c>
      <c r="O309">
        <v>72000</v>
      </c>
      <c r="P309">
        <v>0</v>
      </c>
      <c r="Q309">
        <v>0</v>
      </c>
      <c r="R309">
        <v>0</v>
      </c>
    </row>
    <row r="310" spans="1:18">
      <c r="A310" t="s">
        <v>0</v>
      </c>
      <c r="B310">
        <v>304</v>
      </c>
      <c r="C310">
        <v>64.178571999999903</v>
      </c>
      <c r="D310">
        <v>0.3</v>
      </c>
      <c r="E310">
        <v>0</v>
      </c>
      <c r="F310">
        <v>305</v>
      </c>
      <c r="G310">
        <v>4</v>
      </c>
      <c r="H310">
        <v>75</v>
      </c>
      <c r="I310">
        <v>74</v>
      </c>
      <c r="J310">
        <v>71880</v>
      </c>
      <c r="K310">
        <v>0</v>
      </c>
      <c r="L310">
        <v>8888</v>
      </c>
      <c r="M310">
        <v>0</v>
      </c>
      <c r="N310">
        <v>71040</v>
      </c>
      <c r="O310">
        <v>72000</v>
      </c>
      <c r="P310">
        <v>0</v>
      </c>
      <c r="Q310">
        <v>0</v>
      </c>
      <c r="R310">
        <v>0</v>
      </c>
    </row>
    <row r="311" spans="1:18">
      <c r="A311" t="s">
        <v>0</v>
      </c>
      <c r="B311">
        <v>305</v>
      </c>
      <c r="C311">
        <v>64.232137999999907</v>
      </c>
      <c r="D311">
        <v>0.4</v>
      </c>
      <c r="E311">
        <v>0</v>
      </c>
      <c r="F311">
        <v>306</v>
      </c>
      <c r="G311">
        <v>4</v>
      </c>
      <c r="H311">
        <v>75</v>
      </c>
      <c r="I311">
        <v>74</v>
      </c>
      <c r="J311">
        <v>71940</v>
      </c>
      <c r="K311">
        <v>0</v>
      </c>
      <c r="L311">
        <v>222</v>
      </c>
      <c r="M311">
        <v>0</v>
      </c>
      <c r="N311">
        <v>71040</v>
      </c>
      <c r="O311">
        <v>72000</v>
      </c>
      <c r="P311">
        <v>0</v>
      </c>
      <c r="Q311">
        <v>0</v>
      </c>
      <c r="R311">
        <v>0</v>
      </c>
    </row>
    <row r="312" spans="1:18">
      <c r="A312" t="s">
        <v>0</v>
      </c>
      <c r="B312">
        <v>306</v>
      </c>
      <c r="C312">
        <v>64.285711999999904</v>
      </c>
      <c r="D312">
        <v>0.3</v>
      </c>
      <c r="E312">
        <v>0</v>
      </c>
      <c r="F312">
        <v>311</v>
      </c>
      <c r="G312">
        <v>4</v>
      </c>
      <c r="H312">
        <v>75</v>
      </c>
      <c r="I312">
        <v>74</v>
      </c>
      <c r="J312">
        <v>72000</v>
      </c>
      <c r="K312">
        <v>0</v>
      </c>
      <c r="L312">
        <v>222</v>
      </c>
      <c r="M312">
        <v>0</v>
      </c>
      <c r="N312">
        <v>71040</v>
      </c>
      <c r="O312">
        <v>72000</v>
      </c>
      <c r="P312">
        <v>0</v>
      </c>
      <c r="Q312">
        <v>0</v>
      </c>
      <c r="R312">
        <v>0</v>
      </c>
    </row>
    <row r="313" spans="1:18">
      <c r="A313" t="s">
        <v>0</v>
      </c>
      <c r="B313">
        <v>307</v>
      </c>
      <c r="C313">
        <v>64.485997999999995</v>
      </c>
      <c r="D313">
        <v>0.1</v>
      </c>
      <c r="E313">
        <v>0</v>
      </c>
      <c r="F313">
        <v>-1</v>
      </c>
      <c r="G313">
        <v>0</v>
      </c>
      <c r="H313">
        <v>76</v>
      </c>
      <c r="I313">
        <v>75</v>
      </c>
      <c r="J313">
        <v>72224</v>
      </c>
      <c r="K313">
        <v>0</v>
      </c>
      <c r="L313">
        <v>222</v>
      </c>
      <c r="M313">
        <v>0</v>
      </c>
      <c r="N313">
        <v>72000</v>
      </c>
      <c r="O313">
        <v>72960</v>
      </c>
      <c r="P313">
        <v>0</v>
      </c>
      <c r="Q313">
        <v>0</v>
      </c>
      <c r="R313">
        <v>0</v>
      </c>
    </row>
    <row r="314" spans="1:18">
      <c r="A314" t="s">
        <v>0</v>
      </c>
      <c r="B314">
        <v>308</v>
      </c>
      <c r="C314">
        <v>64.499997999999906</v>
      </c>
      <c r="D314">
        <v>0.8</v>
      </c>
      <c r="E314">
        <v>4.4285670000000001</v>
      </c>
      <c r="F314">
        <v>-1</v>
      </c>
      <c r="G314">
        <v>2</v>
      </c>
      <c r="H314">
        <v>76</v>
      </c>
      <c r="I314">
        <v>75</v>
      </c>
      <c r="J314">
        <v>72240</v>
      </c>
      <c r="K314">
        <v>4960</v>
      </c>
      <c r="L314">
        <v>222</v>
      </c>
      <c r="M314">
        <v>0</v>
      </c>
      <c r="N314">
        <v>72000</v>
      </c>
      <c r="O314">
        <v>72960</v>
      </c>
      <c r="P314">
        <v>0</v>
      </c>
      <c r="Q314">
        <v>88888</v>
      </c>
      <c r="R314">
        <v>1</v>
      </c>
    </row>
    <row r="315" spans="1:18">
      <c r="A315" t="s">
        <v>0</v>
      </c>
      <c r="B315">
        <v>309</v>
      </c>
      <c r="C315">
        <v>64.499997999999906</v>
      </c>
      <c r="D315">
        <v>0.1</v>
      </c>
      <c r="E315">
        <v>0</v>
      </c>
      <c r="F315">
        <v>327</v>
      </c>
      <c r="G315">
        <v>3</v>
      </c>
      <c r="H315">
        <v>76</v>
      </c>
      <c r="I315">
        <v>75</v>
      </c>
      <c r="J315">
        <v>72240</v>
      </c>
      <c r="K315">
        <v>0</v>
      </c>
      <c r="L315">
        <v>222</v>
      </c>
      <c r="M315">
        <v>0</v>
      </c>
      <c r="N315">
        <v>72000</v>
      </c>
      <c r="O315">
        <v>72960</v>
      </c>
      <c r="P315">
        <v>0</v>
      </c>
      <c r="Q315">
        <v>0</v>
      </c>
      <c r="R315">
        <v>0</v>
      </c>
    </row>
    <row r="316" spans="1:18">
      <c r="A316" t="s">
        <v>0</v>
      </c>
      <c r="B316">
        <v>310</v>
      </c>
      <c r="C316">
        <v>64.499998999999903</v>
      </c>
      <c r="D316">
        <v>0.8</v>
      </c>
      <c r="E316">
        <v>0</v>
      </c>
      <c r="F316">
        <v>-1</v>
      </c>
      <c r="G316">
        <v>0</v>
      </c>
      <c r="H316">
        <v>76</v>
      </c>
      <c r="I316">
        <v>75</v>
      </c>
      <c r="J316">
        <v>72240</v>
      </c>
      <c r="K316">
        <v>0</v>
      </c>
      <c r="L316">
        <v>222</v>
      </c>
      <c r="M316">
        <v>0</v>
      </c>
      <c r="N316">
        <v>72000</v>
      </c>
      <c r="O316">
        <v>72960</v>
      </c>
      <c r="P316">
        <v>0</v>
      </c>
      <c r="Q316">
        <v>0</v>
      </c>
      <c r="R316">
        <v>0</v>
      </c>
    </row>
    <row r="317" spans="1:18">
      <c r="A317" t="s">
        <v>0</v>
      </c>
      <c r="B317">
        <v>311</v>
      </c>
      <c r="C317">
        <v>64.499998999999903</v>
      </c>
      <c r="D317">
        <v>0.8</v>
      </c>
      <c r="E317">
        <v>0</v>
      </c>
      <c r="F317">
        <v>-1</v>
      </c>
      <c r="G317">
        <v>4</v>
      </c>
      <c r="H317">
        <v>76</v>
      </c>
      <c r="I317">
        <v>75</v>
      </c>
      <c r="J317">
        <v>72240</v>
      </c>
      <c r="K317">
        <v>0</v>
      </c>
      <c r="L317">
        <v>222</v>
      </c>
      <c r="M317">
        <v>1</v>
      </c>
      <c r="N317">
        <v>72000</v>
      </c>
      <c r="O317">
        <v>72960</v>
      </c>
      <c r="P317">
        <v>0</v>
      </c>
      <c r="Q317">
        <v>0</v>
      </c>
      <c r="R317">
        <v>0</v>
      </c>
    </row>
    <row r="318" spans="1:18">
      <c r="A318" t="s">
        <v>0</v>
      </c>
      <c r="B318">
        <v>312</v>
      </c>
      <c r="C318">
        <v>64.935750999999996</v>
      </c>
      <c r="D318">
        <v>0.4</v>
      </c>
      <c r="E318">
        <v>0</v>
      </c>
      <c r="F318">
        <v>-1</v>
      </c>
      <c r="G318">
        <v>0</v>
      </c>
      <c r="H318">
        <v>76</v>
      </c>
      <c r="I318">
        <v>75</v>
      </c>
      <c r="J318">
        <v>72728</v>
      </c>
      <c r="K318">
        <v>0</v>
      </c>
      <c r="L318">
        <v>222</v>
      </c>
      <c r="M318">
        <v>0</v>
      </c>
      <c r="N318">
        <v>72000</v>
      </c>
      <c r="O318">
        <v>72960</v>
      </c>
      <c r="P318">
        <v>0</v>
      </c>
      <c r="Q318">
        <v>0</v>
      </c>
      <c r="R318">
        <v>0</v>
      </c>
    </row>
    <row r="319" spans="1:18">
      <c r="A319" t="s">
        <v>0</v>
      </c>
      <c r="B319">
        <v>313</v>
      </c>
      <c r="C319">
        <v>65.364121999999995</v>
      </c>
      <c r="D319">
        <v>0.3</v>
      </c>
      <c r="E319">
        <v>0</v>
      </c>
      <c r="F319">
        <v>-1</v>
      </c>
      <c r="G319">
        <v>0</v>
      </c>
      <c r="H319">
        <v>77</v>
      </c>
      <c r="I319">
        <v>76</v>
      </c>
      <c r="J319">
        <v>73207</v>
      </c>
      <c r="K319">
        <v>0</v>
      </c>
      <c r="L319">
        <v>8888</v>
      </c>
      <c r="M319">
        <v>0</v>
      </c>
      <c r="N319">
        <v>72960</v>
      </c>
      <c r="O319">
        <v>73920</v>
      </c>
      <c r="P319">
        <v>0</v>
      </c>
      <c r="Q319">
        <v>0</v>
      </c>
      <c r="R319">
        <v>0</v>
      </c>
    </row>
    <row r="320" spans="1:18">
      <c r="A320" t="s">
        <v>0</v>
      </c>
      <c r="B320">
        <v>314</v>
      </c>
      <c r="C320">
        <v>65.571430999999905</v>
      </c>
      <c r="D320">
        <v>0.1</v>
      </c>
      <c r="E320">
        <v>0</v>
      </c>
      <c r="F320">
        <v>-1</v>
      </c>
      <c r="G320">
        <v>0</v>
      </c>
      <c r="H320">
        <v>77</v>
      </c>
      <c r="I320">
        <v>76</v>
      </c>
      <c r="J320">
        <v>73440</v>
      </c>
      <c r="K320">
        <v>0</v>
      </c>
      <c r="L320">
        <v>8888</v>
      </c>
      <c r="M320">
        <v>0</v>
      </c>
      <c r="N320">
        <v>72960</v>
      </c>
      <c r="O320">
        <v>73920</v>
      </c>
      <c r="P320">
        <v>0</v>
      </c>
      <c r="Q320">
        <v>0</v>
      </c>
      <c r="R320">
        <v>0</v>
      </c>
    </row>
    <row r="321" spans="1:18">
      <c r="A321" t="s">
        <v>0</v>
      </c>
      <c r="B321">
        <v>315</v>
      </c>
      <c r="C321">
        <v>65.785711999999904</v>
      </c>
      <c r="D321">
        <v>0.4</v>
      </c>
      <c r="E321">
        <v>0</v>
      </c>
      <c r="F321">
        <v>-1</v>
      </c>
      <c r="G321">
        <v>0</v>
      </c>
      <c r="H321">
        <v>77</v>
      </c>
      <c r="I321">
        <v>76</v>
      </c>
      <c r="J321">
        <v>73680</v>
      </c>
      <c r="K321">
        <v>0</v>
      </c>
      <c r="L321">
        <v>8888</v>
      </c>
      <c r="M321">
        <v>0</v>
      </c>
      <c r="N321">
        <v>72960</v>
      </c>
      <c r="O321">
        <v>73920</v>
      </c>
      <c r="P321">
        <v>0</v>
      </c>
      <c r="Q321">
        <v>0</v>
      </c>
      <c r="R321">
        <v>0</v>
      </c>
    </row>
    <row r="322" spans="1:18">
      <c r="A322" t="s">
        <v>0</v>
      </c>
      <c r="B322">
        <v>316</v>
      </c>
      <c r="C322">
        <v>66.221465999999893</v>
      </c>
      <c r="D322">
        <v>0.1</v>
      </c>
      <c r="E322">
        <v>0</v>
      </c>
      <c r="F322">
        <v>-1</v>
      </c>
      <c r="G322">
        <v>0</v>
      </c>
      <c r="H322">
        <v>78</v>
      </c>
      <c r="I322">
        <v>77</v>
      </c>
      <c r="J322">
        <v>74168</v>
      </c>
      <c r="K322">
        <v>0</v>
      </c>
      <c r="L322">
        <v>222</v>
      </c>
      <c r="M322">
        <v>0</v>
      </c>
      <c r="N322">
        <v>73920</v>
      </c>
      <c r="O322">
        <v>74880</v>
      </c>
      <c r="P322">
        <v>0</v>
      </c>
      <c r="Q322">
        <v>0</v>
      </c>
      <c r="R322">
        <v>0</v>
      </c>
    </row>
    <row r="323" spans="1:18">
      <c r="A323" t="s">
        <v>0</v>
      </c>
      <c r="B323">
        <v>317</v>
      </c>
      <c r="C323">
        <v>66.650036999999998</v>
      </c>
      <c r="D323">
        <v>0.1</v>
      </c>
      <c r="E323">
        <v>0</v>
      </c>
      <c r="F323">
        <v>-1</v>
      </c>
      <c r="G323">
        <v>0</v>
      </c>
      <c r="H323">
        <v>78</v>
      </c>
      <c r="I323">
        <v>77</v>
      </c>
      <c r="J323">
        <v>74648</v>
      </c>
      <c r="K323">
        <v>0</v>
      </c>
      <c r="L323">
        <v>222</v>
      </c>
      <c r="M323">
        <v>0</v>
      </c>
      <c r="N323">
        <v>73920</v>
      </c>
      <c r="O323">
        <v>74880</v>
      </c>
      <c r="P323">
        <v>0</v>
      </c>
      <c r="Q323">
        <v>0</v>
      </c>
      <c r="R323">
        <v>0</v>
      </c>
    </row>
    <row r="324" spans="1:18">
      <c r="A324" t="s">
        <v>0</v>
      </c>
      <c r="B324">
        <v>318</v>
      </c>
      <c r="C324">
        <v>66.749998999999903</v>
      </c>
      <c r="D324">
        <v>0.2</v>
      </c>
      <c r="E324">
        <v>0</v>
      </c>
      <c r="F324">
        <v>-1</v>
      </c>
      <c r="G324">
        <v>0</v>
      </c>
      <c r="H324">
        <v>78</v>
      </c>
      <c r="I324">
        <v>77</v>
      </c>
      <c r="J324">
        <v>74760</v>
      </c>
      <c r="K324">
        <v>0</v>
      </c>
      <c r="L324">
        <v>222</v>
      </c>
      <c r="M324">
        <v>0</v>
      </c>
      <c r="N324">
        <v>73920</v>
      </c>
      <c r="O324">
        <v>74880</v>
      </c>
      <c r="P324">
        <v>0</v>
      </c>
      <c r="Q324">
        <v>0</v>
      </c>
      <c r="R324">
        <v>0</v>
      </c>
    </row>
    <row r="325" spans="1:18">
      <c r="A325" t="s">
        <v>0</v>
      </c>
      <c r="B325">
        <v>319</v>
      </c>
      <c r="C325">
        <v>66.964277999999993</v>
      </c>
      <c r="D325">
        <v>0.4</v>
      </c>
      <c r="E325">
        <v>0.32142700000000002</v>
      </c>
      <c r="F325">
        <v>-1</v>
      </c>
      <c r="G325">
        <v>1</v>
      </c>
      <c r="H325">
        <v>79</v>
      </c>
      <c r="I325">
        <v>78</v>
      </c>
      <c r="J325">
        <v>75000</v>
      </c>
      <c r="K325">
        <v>359</v>
      </c>
      <c r="L325">
        <v>8888</v>
      </c>
      <c r="M325">
        <v>0</v>
      </c>
      <c r="N325">
        <v>74880</v>
      </c>
      <c r="O325">
        <v>75840</v>
      </c>
      <c r="P325">
        <v>0</v>
      </c>
      <c r="Q325">
        <v>0</v>
      </c>
      <c r="R325">
        <v>0</v>
      </c>
    </row>
    <row r="326" spans="1:18">
      <c r="A326" t="s">
        <v>0</v>
      </c>
      <c r="B326">
        <v>320</v>
      </c>
      <c r="C326">
        <v>67.285711999999904</v>
      </c>
      <c r="D326">
        <v>0.3</v>
      </c>
      <c r="E326">
        <v>0</v>
      </c>
      <c r="F326">
        <v>-1</v>
      </c>
      <c r="G326">
        <v>0</v>
      </c>
      <c r="H326">
        <v>79</v>
      </c>
      <c r="I326">
        <v>78</v>
      </c>
      <c r="J326">
        <v>75360</v>
      </c>
      <c r="K326">
        <v>0</v>
      </c>
      <c r="L326">
        <v>8888</v>
      </c>
      <c r="M326">
        <v>0</v>
      </c>
      <c r="N326">
        <v>74880</v>
      </c>
      <c r="O326">
        <v>75840</v>
      </c>
      <c r="P326">
        <v>0</v>
      </c>
      <c r="Q326">
        <v>0</v>
      </c>
      <c r="R326">
        <v>0</v>
      </c>
    </row>
    <row r="327" spans="1:18">
      <c r="A327" t="s">
        <v>0</v>
      </c>
      <c r="B327">
        <v>321</v>
      </c>
      <c r="C327">
        <v>67.499798999999996</v>
      </c>
      <c r="D327">
        <v>0.3</v>
      </c>
      <c r="E327">
        <v>0</v>
      </c>
      <c r="F327">
        <v>-1</v>
      </c>
      <c r="G327">
        <v>0</v>
      </c>
      <c r="H327">
        <v>79</v>
      </c>
      <c r="I327">
        <v>78</v>
      </c>
      <c r="J327">
        <v>75599</v>
      </c>
      <c r="K327">
        <v>0</v>
      </c>
      <c r="L327">
        <v>8888</v>
      </c>
      <c r="M327">
        <v>0</v>
      </c>
      <c r="N327">
        <v>74880</v>
      </c>
      <c r="O327">
        <v>75840</v>
      </c>
      <c r="P327">
        <v>0</v>
      </c>
      <c r="Q327">
        <v>0</v>
      </c>
      <c r="R327">
        <v>0</v>
      </c>
    </row>
    <row r="328" spans="1:18">
      <c r="A328" t="s">
        <v>0</v>
      </c>
      <c r="B328">
        <v>322</v>
      </c>
      <c r="C328">
        <v>67.499799999999993</v>
      </c>
      <c r="D328">
        <v>0.3</v>
      </c>
      <c r="E328">
        <v>0</v>
      </c>
      <c r="F328">
        <v>323</v>
      </c>
      <c r="G328">
        <v>3</v>
      </c>
      <c r="H328">
        <v>79</v>
      </c>
      <c r="I328">
        <v>78</v>
      </c>
      <c r="J328">
        <v>75599</v>
      </c>
      <c r="K328">
        <v>0</v>
      </c>
      <c r="L328">
        <v>8888</v>
      </c>
      <c r="M328">
        <v>0</v>
      </c>
      <c r="N328">
        <v>74880</v>
      </c>
      <c r="O328">
        <v>75840</v>
      </c>
      <c r="P328">
        <v>0</v>
      </c>
      <c r="Q328">
        <v>0</v>
      </c>
      <c r="R328">
        <v>0</v>
      </c>
    </row>
    <row r="329" spans="1:18">
      <c r="A329" t="s">
        <v>0</v>
      </c>
      <c r="B329">
        <v>323</v>
      </c>
      <c r="C329">
        <v>67.607137999999907</v>
      </c>
      <c r="D329">
        <v>0.2</v>
      </c>
      <c r="E329">
        <v>0</v>
      </c>
      <c r="F329">
        <v>-1</v>
      </c>
      <c r="G329">
        <v>4</v>
      </c>
      <c r="H329">
        <v>79</v>
      </c>
      <c r="I329">
        <v>78</v>
      </c>
      <c r="J329">
        <v>75720</v>
      </c>
      <c r="K329">
        <v>0</v>
      </c>
      <c r="L329">
        <v>8888</v>
      </c>
      <c r="M329">
        <v>1</v>
      </c>
      <c r="N329">
        <v>74880</v>
      </c>
      <c r="O329">
        <v>75840</v>
      </c>
      <c r="P329">
        <v>0</v>
      </c>
      <c r="Q329">
        <v>0</v>
      </c>
      <c r="R329">
        <v>0</v>
      </c>
    </row>
    <row r="330" spans="1:18">
      <c r="A330" t="s">
        <v>0</v>
      </c>
      <c r="B330">
        <v>324</v>
      </c>
      <c r="C330">
        <v>67.928571999999903</v>
      </c>
      <c r="D330">
        <v>0.5</v>
      </c>
      <c r="E330">
        <v>0</v>
      </c>
      <c r="F330">
        <v>-1</v>
      </c>
      <c r="G330">
        <v>0</v>
      </c>
      <c r="H330">
        <v>80</v>
      </c>
      <c r="I330">
        <v>79</v>
      </c>
      <c r="J330">
        <v>76080</v>
      </c>
      <c r="K330">
        <v>0</v>
      </c>
      <c r="L330">
        <v>222</v>
      </c>
      <c r="M330">
        <v>0</v>
      </c>
      <c r="N330">
        <v>75840</v>
      </c>
      <c r="O330">
        <v>76800</v>
      </c>
      <c r="P330">
        <v>0</v>
      </c>
      <c r="Q330">
        <v>0</v>
      </c>
      <c r="R330">
        <v>0</v>
      </c>
    </row>
    <row r="331" spans="1:18">
      <c r="A331" t="s">
        <v>0</v>
      </c>
      <c r="B331">
        <v>325</v>
      </c>
      <c r="C331">
        <v>68.364323999999996</v>
      </c>
      <c r="D331">
        <v>0.5</v>
      </c>
      <c r="E331">
        <v>0</v>
      </c>
      <c r="F331">
        <v>-1</v>
      </c>
      <c r="G331">
        <v>0</v>
      </c>
      <c r="H331">
        <v>80</v>
      </c>
      <c r="I331">
        <v>79</v>
      </c>
      <c r="J331">
        <v>76568</v>
      </c>
      <c r="K331">
        <v>0</v>
      </c>
      <c r="L331">
        <v>222</v>
      </c>
      <c r="M331">
        <v>0</v>
      </c>
      <c r="N331">
        <v>75840</v>
      </c>
      <c r="O331">
        <v>76800</v>
      </c>
      <c r="P331">
        <v>0</v>
      </c>
      <c r="Q331">
        <v>0</v>
      </c>
      <c r="R331">
        <v>0</v>
      </c>
    </row>
    <row r="332" spans="1:18">
      <c r="A332" t="s">
        <v>0</v>
      </c>
      <c r="B332">
        <v>326</v>
      </c>
      <c r="C332">
        <v>68.785711999999904</v>
      </c>
      <c r="D332">
        <v>0.3</v>
      </c>
      <c r="E332">
        <v>0</v>
      </c>
      <c r="F332">
        <v>-1</v>
      </c>
      <c r="G332">
        <v>0</v>
      </c>
      <c r="H332">
        <v>81</v>
      </c>
      <c r="I332">
        <v>80</v>
      </c>
      <c r="J332">
        <v>77040</v>
      </c>
      <c r="K332">
        <v>0</v>
      </c>
      <c r="L332">
        <v>8888</v>
      </c>
      <c r="M332">
        <v>0</v>
      </c>
      <c r="N332">
        <v>76800</v>
      </c>
      <c r="O332">
        <v>77760</v>
      </c>
      <c r="P332">
        <v>0</v>
      </c>
      <c r="Q332">
        <v>0</v>
      </c>
      <c r="R332">
        <v>0</v>
      </c>
    </row>
    <row r="333" spans="1:18">
      <c r="A333" t="s">
        <v>0</v>
      </c>
      <c r="B333">
        <v>327</v>
      </c>
      <c r="C333">
        <v>68.928564999999907</v>
      </c>
      <c r="D333">
        <v>0.8</v>
      </c>
      <c r="E333">
        <v>0</v>
      </c>
      <c r="F333">
        <v>-1</v>
      </c>
      <c r="G333">
        <v>4</v>
      </c>
      <c r="H333">
        <v>81</v>
      </c>
      <c r="I333">
        <v>80</v>
      </c>
      <c r="J333">
        <v>77200</v>
      </c>
      <c r="K333">
        <v>0</v>
      </c>
      <c r="L333">
        <v>8888</v>
      </c>
      <c r="M333">
        <v>1</v>
      </c>
      <c r="N333">
        <v>76800</v>
      </c>
      <c r="O333">
        <v>77760</v>
      </c>
      <c r="P333">
        <v>0</v>
      </c>
      <c r="Q333">
        <v>0</v>
      </c>
      <c r="R333">
        <v>0</v>
      </c>
    </row>
    <row r="334" spans="1:18">
      <c r="A334" t="s">
        <v>0</v>
      </c>
      <c r="B334">
        <v>328</v>
      </c>
      <c r="C334">
        <v>68.999998999999903</v>
      </c>
      <c r="D334">
        <v>0.1</v>
      </c>
      <c r="E334">
        <v>0</v>
      </c>
      <c r="F334">
        <v>-1</v>
      </c>
      <c r="G334">
        <v>0</v>
      </c>
      <c r="H334">
        <v>81</v>
      </c>
      <c r="I334">
        <v>80</v>
      </c>
      <c r="J334">
        <v>77280</v>
      </c>
      <c r="K334">
        <v>0</v>
      </c>
      <c r="L334">
        <v>8888</v>
      </c>
      <c r="M334">
        <v>0</v>
      </c>
      <c r="N334">
        <v>76800</v>
      </c>
      <c r="O334">
        <v>77760</v>
      </c>
      <c r="P334">
        <v>0</v>
      </c>
      <c r="Q334">
        <v>0</v>
      </c>
      <c r="R334">
        <v>0</v>
      </c>
    </row>
    <row r="335" spans="1:18">
      <c r="A335" t="s">
        <v>0</v>
      </c>
      <c r="B335">
        <v>329</v>
      </c>
      <c r="C335">
        <v>69.214285999999902</v>
      </c>
      <c r="D335">
        <v>0.6</v>
      </c>
      <c r="E335">
        <v>0</v>
      </c>
      <c r="F335">
        <v>-1</v>
      </c>
      <c r="G335">
        <v>0</v>
      </c>
      <c r="H335">
        <v>81</v>
      </c>
      <c r="I335">
        <v>80</v>
      </c>
      <c r="J335">
        <v>77520</v>
      </c>
      <c r="K335">
        <v>0</v>
      </c>
      <c r="L335">
        <v>8888</v>
      </c>
      <c r="M335">
        <v>0</v>
      </c>
      <c r="N335">
        <v>76800</v>
      </c>
      <c r="O335">
        <v>77760</v>
      </c>
      <c r="P335">
        <v>0</v>
      </c>
      <c r="Q335">
        <v>0</v>
      </c>
      <c r="R335">
        <v>0</v>
      </c>
    </row>
    <row r="336" spans="1:18">
      <c r="A336" t="s">
        <v>0</v>
      </c>
      <c r="B336">
        <v>330</v>
      </c>
      <c r="C336">
        <v>69.650037999999995</v>
      </c>
      <c r="D336">
        <v>0.4</v>
      </c>
      <c r="E336">
        <v>0</v>
      </c>
      <c r="F336">
        <v>-1</v>
      </c>
      <c r="G336">
        <v>0</v>
      </c>
      <c r="H336">
        <v>82</v>
      </c>
      <c r="I336">
        <v>81</v>
      </c>
      <c r="J336">
        <v>78008</v>
      </c>
      <c r="K336">
        <v>0</v>
      </c>
      <c r="L336">
        <v>222</v>
      </c>
      <c r="M336">
        <v>0</v>
      </c>
      <c r="N336">
        <v>77760</v>
      </c>
      <c r="O336">
        <v>78720</v>
      </c>
      <c r="P336">
        <v>0</v>
      </c>
      <c r="Q336">
        <v>0</v>
      </c>
      <c r="R336">
        <v>0</v>
      </c>
    </row>
    <row r="337" spans="1:18">
      <c r="A337" t="s">
        <v>0</v>
      </c>
      <c r="B337">
        <v>331</v>
      </c>
      <c r="C337">
        <v>69.650037999999995</v>
      </c>
      <c r="D337">
        <v>0.4</v>
      </c>
      <c r="E337">
        <v>0.25714300000000001</v>
      </c>
      <c r="F337">
        <v>-1</v>
      </c>
      <c r="G337">
        <v>1</v>
      </c>
      <c r="H337">
        <v>82</v>
      </c>
      <c r="I337">
        <v>81</v>
      </c>
      <c r="J337">
        <v>78008</v>
      </c>
      <c r="K337">
        <v>288</v>
      </c>
      <c r="L337">
        <v>222</v>
      </c>
      <c r="M337">
        <v>0</v>
      </c>
      <c r="N337">
        <v>77760</v>
      </c>
      <c r="O337">
        <v>78720</v>
      </c>
      <c r="P337">
        <v>0</v>
      </c>
      <c r="Q337">
        <v>0</v>
      </c>
      <c r="R337">
        <v>0</v>
      </c>
    </row>
    <row r="338" spans="1:18">
      <c r="A338" t="s">
        <v>0</v>
      </c>
      <c r="B338">
        <v>332</v>
      </c>
      <c r="C338">
        <v>69.964285999999902</v>
      </c>
      <c r="D338">
        <v>0.1</v>
      </c>
      <c r="E338">
        <v>0</v>
      </c>
      <c r="F338">
        <v>-1</v>
      </c>
      <c r="G338">
        <v>0</v>
      </c>
      <c r="H338">
        <v>82</v>
      </c>
      <c r="I338">
        <v>81</v>
      </c>
      <c r="J338">
        <v>78360</v>
      </c>
      <c r="K338">
        <v>0</v>
      </c>
      <c r="L338">
        <v>222</v>
      </c>
      <c r="M338">
        <v>0</v>
      </c>
      <c r="N338">
        <v>77760</v>
      </c>
      <c r="O338">
        <v>78720</v>
      </c>
      <c r="P338">
        <v>0</v>
      </c>
      <c r="Q338">
        <v>0</v>
      </c>
      <c r="R338">
        <v>0</v>
      </c>
    </row>
    <row r="339" spans="1:18">
      <c r="A339" t="s">
        <v>0</v>
      </c>
      <c r="B339">
        <v>333</v>
      </c>
      <c r="C339">
        <v>70.071432999999999</v>
      </c>
      <c r="D339">
        <v>0.3</v>
      </c>
      <c r="E339">
        <v>0</v>
      </c>
      <c r="F339">
        <v>-1</v>
      </c>
      <c r="G339">
        <v>0</v>
      </c>
      <c r="H339">
        <v>82</v>
      </c>
      <c r="I339">
        <v>81</v>
      </c>
      <c r="J339">
        <v>78480</v>
      </c>
      <c r="K339">
        <v>0</v>
      </c>
      <c r="L339">
        <v>222</v>
      </c>
      <c r="M339">
        <v>0</v>
      </c>
      <c r="N339">
        <v>77760</v>
      </c>
      <c r="O339">
        <v>78720</v>
      </c>
      <c r="P339">
        <v>0</v>
      </c>
      <c r="Q339">
        <v>0</v>
      </c>
      <c r="R339">
        <v>0</v>
      </c>
    </row>
    <row r="340" spans="1:18">
      <c r="A340" t="s">
        <v>0</v>
      </c>
      <c r="B340">
        <v>334</v>
      </c>
      <c r="C340">
        <v>70.232146</v>
      </c>
      <c r="D340">
        <v>0.4</v>
      </c>
      <c r="E340">
        <v>0</v>
      </c>
      <c r="F340">
        <v>-1</v>
      </c>
      <c r="G340">
        <v>0</v>
      </c>
      <c r="H340">
        <v>82</v>
      </c>
      <c r="I340">
        <v>81</v>
      </c>
      <c r="J340">
        <v>78660</v>
      </c>
      <c r="K340">
        <v>0</v>
      </c>
      <c r="L340">
        <v>8888</v>
      </c>
      <c r="M340">
        <v>0</v>
      </c>
      <c r="N340">
        <v>77760</v>
      </c>
      <c r="O340">
        <v>78720</v>
      </c>
      <c r="P340">
        <v>0</v>
      </c>
      <c r="Q340">
        <v>0</v>
      </c>
      <c r="R340">
        <v>0</v>
      </c>
    </row>
    <row r="341" spans="1:18">
      <c r="A341" t="s">
        <v>0</v>
      </c>
      <c r="B341">
        <v>335</v>
      </c>
      <c r="C341">
        <v>70.499998999999903</v>
      </c>
      <c r="D341">
        <v>0.7</v>
      </c>
      <c r="E341">
        <v>0</v>
      </c>
      <c r="F341">
        <v>-1</v>
      </c>
      <c r="G341">
        <v>0</v>
      </c>
      <c r="H341">
        <v>83</v>
      </c>
      <c r="I341">
        <v>82</v>
      </c>
      <c r="J341">
        <v>78960</v>
      </c>
      <c r="K341">
        <v>0</v>
      </c>
      <c r="L341">
        <v>8888</v>
      </c>
      <c r="M341">
        <v>0</v>
      </c>
      <c r="N341">
        <v>78720</v>
      </c>
      <c r="O341">
        <v>79680</v>
      </c>
      <c r="P341">
        <v>0</v>
      </c>
      <c r="Q341">
        <v>0</v>
      </c>
      <c r="R341">
        <v>0</v>
      </c>
    </row>
    <row r="342" spans="1:18">
      <c r="A342" t="s">
        <v>0</v>
      </c>
      <c r="B342">
        <v>336</v>
      </c>
      <c r="C342">
        <v>70.660711999999904</v>
      </c>
      <c r="D342">
        <v>0.5</v>
      </c>
      <c r="E342">
        <v>0</v>
      </c>
      <c r="F342">
        <v>-1</v>
      </c>
      <c r="G342">
        <v>0</v>
      </c>
      <c r="H342">
        <v>83</v>
      </c>
      <c r="I342">
        <v>82</v>
      </c>
      <c r="J342">
        <v>79140</v>
      </c>
      <c r="K342">
        <v>0</v>
      </c>
      <c r="L342">
        <v>8888</v>
      </c>
      <c r="M342">
        <v>0</v>
      </c>
      <c r="N342">
        <v>78720</v>
      </c>
      <c r="O342">
        <v>79680</v>
      </c>
      <c r="P342">
        <v>0</v>
      </c>
      <c r="Q342">
        <v>0</v>
      </c>
      <c r="R342">
        <v>0</v>
      </c>
    </row>
    <row r="343" spans="1:18">
      <c r="A343" t="s">
        <v>0</v>
      </c>
      <c r="B343">
        <v>337</v>
      </c>
      <c r="C343">
        <v>70.928568999999996</v>
      </c>
      <c r="D343">
        <v>0.8</v>
      </c>
      <c r="E343">
        <v>0</v>
      </c>
      <c r="F343">
        <v>-1</v>
      </c>
      <c r="G343">
        <v>0</v>
      </c>
      <c r="H343">
        <v>83</v>
      </c>
      <c r="I343">
        <v>82</v>
      </c>
      <c r="J343">
        <v>79440</v>
      </c>
      <c r="K343">
        <v>0</v>
      </c>
      <c r="L343">
        <v>8888</v>
      </c>
      <c r="M343">
        <v>0</v>
      </c>
      <c r="N343">
        <v>78720</v>
      </c>
      <c r="O343">
        <v>79680</v>
      </c>
      <c r="P343">
        <v>0</v>
      </c>
      <c r="Q343">
        <v>0</v>
      </c>
      <c r="R343">
        <v>0</v>
      </c>
    </row>
    <row r="344" spans="1:18">
      <c r="A344" t="s">
        <v>0</v>
      </c>
      <c r="B344">
        <v>338</v>
      </c>
      <c r="C344">
        <v>71.357144999999903</v>
      </c>
      <c r="D344">
        <v>0.7</v>
      </c>
      <c r="E344">
        <v>0</v>
      </c>
      <c r="F344">
        <v>-1</v>
      </c>
      <c r="G344">
        <v>0</v>
      </c>
      <c r="H344">
        <v>84</v>
      </c>
      <c r="I344">
        <v>83</v>
      </c>
      <c r="J344">
        <v>79920</v>
      </c>
      <c r="K344">
        <v>0</v>
      </c>
      <c r="L344">
        <v>222</v>
      </c>
      <c r="M344">
        <v>0</v>
      </c>
      <c r="N344">
        <v>79680</v>
      </c>
      <c r="O344">
        <v>80640</v>
      </c>
      <c r="P344">
        <v>0</v>
      </c>
      <c r="Q344">
        <v>0</v>
      </c>
      <c r="R344">
        <v>0</v>
      </c>
    </row>
    <row r="345" spans="1:18">
      <c r="A345" t="s">
        <v>0</v>
      </c>
      <c r="B345">
        <v>339</v>
      </c>
      <c r="C345">
        <v>71.357146</v>
      </c>
      <c r="D345">
        <v>0.9</v>
      </c>
      <c r="E345">
        <v>0</v>
      </c>
      <c r="F345">
        <v>-1</v>
      </c>
      <c r="G345">
        <v>0</v>
      </c>
      <c r="H345">
        <v>84</v>
      </c>
      <c r="I345">
        <v>83</v>
      </c>
      <c r="J345">
        <v>79920</v>
      </c>
      <c r="K345">
        <v>0</v>
      </c>
      <c r="L345">
        <v>222</v>
      </c>
      <c r="M345">
        <v>0</v>
      </c>
      <c r="N345">
        <v>79680</v>
      </c>
      <c r="O345">
        <v>80640</v>
      </c>
      <c r="P345">
        <v>0</v>
      </c>
      <c r="Q345">
        <v>0</v>
      </c>
      <c r="R345">
        <v>0</v>
      </c>
    </row>
    <row r="346" spans="1:18">
      <c r="A346" t="s">
        <v>0</v>
      </c>
      <c r="B346">
        <v>340</v>
      </c>
      <c r="C346">
        <v>71.357146</v>
      </c>
      <c r="D346">
        <v>0.7</v>
      </c>
      <c r="E346">
        <v>0</v>
      </c>
      <c r="F346">
        <v>341</v>
      </c>
      <c r="G346">
        <v>3</v>
      </c>
      <c r="H346">
        <v>84</v>
      </c>
      <c r="I346">
        <v>83</v>
      </c>
      <c r="J346">
        <v>79920</v>
      </c>
      <c r="K346">
        <v>0</v>
      </c>
      <c r="L346">
        <v>222</v>
      </c>
      <c r="M346">
        <v>0</v>
      </c>
      <c r="N346">
        <v>79680</v>
      </c>
      <c r="O346">
        <v>80640</v>
      </c>
      <c r="P346">
        <v>0</v>
      </c>
      <c r="Q346">
        <v>0</v>
      </c>
      <c r="R346">
        <v>0</v>
      </c>
    </row>
    <row r="347" spans="1:18">
      <c r="A347" t="s">
        <v>0</v>
      </c>
      <c r="B347">
        <v>341</v>
      </c>
      <c r="C347">
        <v>71.464277999999993</v>
      </c>
      <c r="D347">
        <v>0.78</v>
      </c>
      <c r="E347">
        <v>0</v>
      </c>
      <c r="F347">
        <v>342</v>
      </c>
      <c r="G347">
        <v>4</v>
      </c>
      <c r="H347">
        <v>84</v>
      </c>
      <c r="I347">
        <v>83</v>
      </c>
      <c r="J347">
        <v>80040</v>
      </c>
      <c r="K347">
        <v>0</v>
      </c>
      <c r="L347">
        <v>222</v>
      </c>
      <c r="M347">
        <v>0</v>
      </c>
      <c r="N347">
        <v>79680</v>
      </c>
      <c r="O347">
        <v>80640</v>
      </c>
      <c r="P347">
        <v>0</v>
      </c>
      <c r="Q347">
        <v>0</v>
      </c>
      <c r="R347">
        <v>0</v>
      </c>
    </row>
    <row r="348" spans="1:18">
      <c r="A348" t="s">
        <v>0</v>
      </c>
      <c r="B348">
        <v>342</v>
      </c>
      <c r="C348">
        <v>71.571424999999905</v>
      </c>
      <c r="D348">
        <v>0.83</v>
      </c>
      <c r="E348">
        <v>0</v>
      </c>
      <c r="F348">
        <v>343</v>
      </c>
      <c r="G348">
        <v>4</v>
      </c>
      <c r="H348">
        <v>84</v>
      </c>
      <c r="I348">
        <v>83</v>
      </c>
      <c r="J348">
        <v>80160</v>
      </c>
      <c r="K348">
        <v>0</v>
      </c>
      <c r="L348">
        <v>222</v>
      </c>
      <c r="M348">
        <v>0</v>
      </c>
      <c r="N348">
        <v>79680</v>
      </c>
      <c r="O348">
        <v>80640</v>
      </c>
      <c r="P348">
        <v>0</v>
      </c>
      <c r="Q348">
        <v>0</v>
      </c>
      <c r="R348">
        <v>0</v>
      </c>
    </row>
    <row r="349" spans="1:18">
      <c r="A349" t="s">
        <v>0</v>
      </c>
      <c r="B349">
        <v>343</v>
      </c>
      <c r="C349">
        <v>71.678564999999907</v>
      </c>
      <c r="D349">
        <v>0.83</v>
      </c>
      <c r="E349">
        <v>0</v>
      </c>
      <c r="F349">
        <v>344</v>
      </c>
      <c r="G349">
        <v>4</v>
      </c>
      <c r="H349">
        <v>84</v>
      </c>
      <c r="I349">
        <v>83</v>
      </c>
      <c r="J349">
        <v>80280</v>
      </c>
      <c r="K349">
        <v>0</v>
      </c>
      <c r="L349">
        <v>222</v>
      </c>
      <c r="M349">
        <v>0</v>
      </c>
      <c r="N349">
        <v>79680</v>
      </c>
      <c r="O349">
        <v>80640</v>
      </c>
      <c r="P349">
        <v>0</v>
      </c>
      <c r="Q349">
        <v>0</v>
      </c>
      <c r="R349">
        <v>0</v>
      </c>
    </row>
    <row r="350" spans="1:18">
      <c r="A350" t="s">
        <v>0</v>
      </c>
      <c r="B350">
        <v>344</v>
      </c>
      <c r="C350">
        <v>71.785711999999904</v>
      </c>
      <c r="D350">
        <v>0.8</v>
      </c>
      <c r="E350">
        <v>0</v>
      </c>
      <c r="F350">
        <v>345</v>
      </c>
      <c r="G350">
        <v>4</v>
      </c>
      <c r="H350">
        <v>84</v>
      </c>
      <c r="I350">
        <v>83</v>
      </c>
      <c r="J350">
        <v>80400</v>
      </c>
      <c r="K350">
        <v>0</v>
      </c>
      <c r="L350">
        <v>222</v>
      </c>
      <c r="M350">
        <v>0</v>
      </c>
      <c r="N350">
        <v>79680</v>
      </c>
      <c r="O350">
        <v>80640</v>
      </c>
      <c r="P350">
        <v>0</v>
      </c>
      <c r="Q350">
        <v>0</v>
      </c>
      <c r="R350">
        <v>0</v>
      </c>
    </row>
    <row r="351" spans="1:18">
      <c r="A351" t="s">
        <v>0</v>
      </c>
      <c r="B351">
        <v>345</v>
      </c>
      <c r="C351">
        <v>71.839277999999993</v>
      </c>
      <c r="D351">
        <v>0.75</v>
      </c>
      <c r="E351">
        <v>0</v>
      </c>
      <c r="F351">
        <v>346</v>
      </c>
      <c r="G351">
        <v>4</v>
      </c>
      <c r="H351">
        <v>84</v>
      </c>
      <c r="I351">
        <v>83</v>
      </c>
      <c r="J351">
        <v>80460</v>
      </c>
      <c r="K351">
        <v>0</v>
      </c>
      <c r="L351">
        <v>222</v>
      </c>
      <c r="M351">
        <v>0</v>
      </c>
      <c r="N351">
        <v>79680</v>
      </c>
      <c r="O351">
        <v>80640</v>
      </c>
      <c r="P351">
        <v>0</v>
      </c>
      <c r="Q351">
        <v>0</v>
      </c>
      <c r="R351">
        <v>0</v>
      </c>
    </row>
    <row r="352" spans="1:18">
      <c r="A352" t="s">
        <v>0</v>
      </c>
      <c r="B352">
        <v>346</v>
      </c>
      <c r="C352">
        <v>71.892851999999905</v>
      </c>
      <c r="D352">
        <v>0.68</v>
      </c>
      <c r="E352">
        <v>0</v>
      </c>
      <c r="F352">
        <v>347</v>
      </c>
      <c r="G352">
        <v>4</v>
      </c>
      <c r="H352">
        <v>84</v>
      </c>
      <c r="I352">
        <v>83</v>
      </c>
      <c r="J352">
        <v>80520</v>
      </c>
      <c r="K352">
        <v>0</v>
      </c>
      <c r="L352">
        <v>222</v>
      </c>
      <c r="M352">
        <v>0</v>
      </c>
      <c r="N352">
        <v>79680</v>
      </c>
      <c r="O352">
        <v>80640</v>
      </c>
      <c r="P352">
        <v>0</v>
      </c>
      <c r="Q352">
        <v>0</v>
      </c>
      <c r="R352">
        <v>0</v>
      </c>
    </row>
    <row r="353" spans="1:18">
      <c r="A353" t="s">
        <v>0</v>
      </c>
      <c r="B353">
        <v>347</v>
      </c>
      <c r="C353">
        <v>71.946424999999905</v>
      </c>
      <c r="D353">
        <v>0.6</v>
      </c>
      <c r="E353">
        <v>0</v>
      </c>
      <c r="F353">
        <v>348</v>
      </c>
      <c r="G353">
        <v>4</v>
      </c>
      <c r="H353">
        <v>84</v>
      </c>
      <c r="I353">
        <v>83</v>
      </c>
      <c r="J353">
        <v>80580</v>
      </c>
      <c r="K353">
        <v>0</v>
      </c>
      <c r="L353">
        <v>8888</v>
      </c>
      <c r="M353">
        <v>0</v>
      </c>
      <c r="N353">
        <v>79680</v>
      </c>
      <c r="O353">
        <v>80640</v>
      </c>
      <c r="P353">
        <v>0</v>
      </c>
      <c r="Q353">
        <v>0</v>
      </c>
      <c r="R353">
        <v>0</v>
      </c>
    </row>
    <row r="354" spans="1:18">
      <c r="A354" t="s">
        <v>0</v>
      </c>
      <c r="B354">
        <v>348</v>
      </c>
      <c r="C354">
        <v>71.998998999999998</v>
      </c>
      <c r="D354">
        <v>0.5</v>
      </c>
      <c r="E354">
        <v>0</v>
      </c>
      <c r="F354">
        <v>-1</v>
      </c>
      <c r="G354">
        <v>4</v>
      </c>
      <c r="H354">
        <v>84</v>
      </c>
      <c r="I354">
        <v>83</v>
      </c>
      <c r="J354">
        <v>80639</v>
      </c>
      <c r="K354">
        <v>0</v>
      </c>
      <c r="L354">
        <v>8888</v>
      </c>
      <c r="M354">
        <v>1</v>
      </c>
      <c r="N354">
        <v>79680</v>
      </c>
      <c r="O354">
        <v>80640</v>
      </c>
      <c r="P354">
        <v>0</v>
      </c>
      <c r="Q354">
        <v>0</v>
      </c>
      <c r="R354">
        <v>0</v>
      </c>
    </row>
    <row r="355" spans="1:18">
      <c r="A355" t="s">
        <v>0</v>
      </c>
      <c r="B355">
        <v>349</v>
      </c>
      <c r="C355">
        <v>72.214283999999907</v>
      </c>
      <c r="D355">
        <v>0.5</v>
      </c>
      <c r="E355">
        <v>0.25714300000000001</v>
      </c>
      <c r="F355">
        <v>-1</v>
      </c>
      <c r="G355">
        <v>1</v>
      </c>
      <c r="H355">
        <v>85</v>
      </c>
      <c r="I355">
        <v>84</v>
      </c>
      <c r="J355">
        <v>80880</v>
      </c>
      <c r="K355">
        <v>288</v>
      </c>
      <c r="L355">
        <v>8888</v>
      </c>
      <c r="M355">
        <v>0</v>
      </c>
      <c r="N355">
        <v>80640</v>
      </c>
      <c r="O355">
        <v>81600</v>
      </c>
      <c r="P355">
        <v>0</v>
      </c>
      <c r="Q355">
        <v>0</v>
      </c>
      <c r="R355">
        <v>0</v>
      </c>
    </row>
    <row r="356" spans="1:18">
      <c r="A356" t="s">
        <v>0</v>
      </c>
      <c r="B356">
        <v>350</v>
      </c>
      <c r="C356">
        <v>72.214283999999907</v>
      </c>
      <c r="D356">
        <v>0.8</v>
      </c>
      <c r="E356">
        <v>0.25714300000000001</v>
      </c>
      <c r="F356">
        <v>-1</v>
      </c>
      <c r="G356">
        <v>1</v>
      </c>
      <c r="H356">
        <v>85</v>
      </c>
      <c r="I356">
        <v>84</v>
      </c>
      <c r="J356">
        <v>80880</v>
      </c>
      <c r="K356">
        <v>288</v>
      </c>
      <c r="L356">
        <v>8888</v>
      </c>
      <c r="M356">
        <v>0</v>
      </c>
      <c r="N356">
        <v>80640</v>
      </c>
      <c r="O356">
        <v>81600</v>
      </c>
      <c r="P356">
        <v>0</v>
      </c>
      <c r="Q356">
        <v>0</v>
      </c>
      <c r="R356">
        <v>0</v>
      </c>
    </row>
    <row r="357" spans="1:18">
      <c r="A357" t="s">
        <v>0</v>
      </c>
      <c r="B357">
        <v>351</v>
      </c>
      <c r="C357">
        <v>72.482141999999996</v>
      </c>
      <c r="D357">
        <v>0.3</v>
      </c>
      <c r="E357">
        <v>0.375002</v>
      </c>
      <c r="F357">
        <v>-1</v>
      </c>
      <c r="G357">
        <v>1</v>
      </c>
      <c r="H357">
        <v>85</v>
      </c>
      <c r="I357">
        <v>84</v>
      </c>
      <c r="J357">
        <v>81180</v>
      </c>
      <c r="K357">
        <v>420</v>
      </c>
      <c r="L357">
        <v>8888</v>
      </c>
      <c r="M357">
        <v>0</v>
      </c>
      <c r="N357">
        <v>80640</v>
      </c>
      <c r="O357">
        <v>81600</v>
      </c>
      <c r="P357">
        <v>0</v>
      </c>
      <c r="Q357">
        <v>0</v>
      </c>
      <c r="R357">
        <v>0</v>
      </c>
    </row>
    <row r="358" spans="1:18">
      <c r="A358" t="s">
        <v>0</v>
      </c>
      <c r="B358">
        <v>352</v>
      </c>
      <c r="C358">
        <v>72.482141999999996</v>
      </c>
      <c r="D358">
        <v>0.6</v>
      </c>
      <c r="E358">
        <v>0.375002</v>
      </c>
      <c r="F358">
        <v>-1</v>
      </c>
      <c r="G358">
        <v>1</v>
      </c>
      <c r="H358">
        <v>85</v>
      </c>
      <c r="I358">
        <v>84</v>
      </c>
      <c r="J358">
        <v>81180</v>
      </c>
      <c r="K358">
        <v>420</v>
      </c>
      <c r="L358">
        <v>8888</v>
      </c>
      <c r="M358">
        <v>0</v>
      </c>
      <c r="N358">
        <v>80640</v>
      </c>
      <c r="O358">
        <v>81600</v>
      </c>
      <c r="P358">
        <v>0</v>
      </c>
      <c r="Q358">
        <v>0</v>
      </c>
      <c r="R358">
        <v>0</v>
      </c>
    </row>
    <row r="359" spans="1:18">
      <c r="A359" t="s">
        <v>0</v>
      </c>
      <c r="B359">
        <v>353</v>
      </c>
      <c r="C359">
        <v>72.910716999999906</v>
      </c>
      <c r="D359">
        <v>0.2</v>
      </c>
      <c r="E359">
        <v>0.214279</v>
      </c>
      <c r="F359">
        <v>-1</v>
      </c>
      <c r="G359">
        <v>1</v>
      </c>
      <c r="H359">
        <v>86</v>
      </c>
      <c r="I359">
        <v>85</v>
      </c>
      <c r="J359">
        <v>81660</v>
      </c>
      <c r="K359">
        <v>239</v>
      </c>
      <c r="L359">
        <v>222</v>
      </c>
      <c r="M359">
        <v>0</v>
      </c>
      <c r="N359">
        <v>81600</v>
      </c>
      <c r="O359">
        <v>82560</v>
      </c>
      <c r="P359">
        <v>0</v>
      </c>
      <c r="Q359">
        <v>0</v>
      </c>
      <c r="R359">
        <v>0</v>
      </c>
    </row>
    <row r="360" spans="1:18">
      <c r="A360" t="s">
        <v>0</v>
      </c>
      <c r="B360">
        <v>354</v>
      </c>
      <c r="C360">
        <v>73.078612999999905</v>
      </c>
      <c r="D360">
        <v>0.4</v>
      </c>
      <c r="E360">
        <v>0</v>
      </c>
      <c r="F360">
        <v>-1</v>
      </c>
      <c r="G360">
        <v>0</v>
      </c>
      <c r="H360">
        <v>86</v>
      </c>
      <c r="I360">
        <v>85</v>
      </c>
      <c r="J360">
        <v>81848</v>
      </c>
      <c r="K360">
        <v>0</v>
      </c>
      <c r="L360">
        <v>222</v>
      </c>
      <c r="M360">
        <v>0</v>
      </c>
      <c r="N360">
        <v>81600</v>
      </c>
      <c r="O360">
        <v>82560</v>
      </c>
      <c r="P360">
        <v>0</v>
      </c>
      <c r="Q360">
        <v>0</v>
      </c>
      <c r="R360">
        <v>0</v>
      </c>
    </row>
    <row r="361" spans="1:18">
      <c r="A361" t="s">
        <v>0</v>
      </c>
      <c r="B361">
        <v>355</v>
      </c>
      <c r="C361">
        <v>73.507184999999893</v>
      </c>
      <c r="D361">
        <v>0.3</v>
      </c>
      <c r="E361">
        <v>0</v>
      </c>
      <c r="F361">
        <v>-1</v>
      </c>
      <c r="G361">
        <v>0</v>
      </c>
      <c r="H361">
        <v>86</v>
      </c>
      <c r="I361">
        <v>85</v>
      </c>
      <c r="J361">
        <v>82328</v>
      </c>
      <c r="K361">
        <v>0</v>
      </c>
      <c r="L361">
        <v>222</v>
      </c>
      <c r="M361">
        <v>0</v>
      </c>
      <c r="N361">
        <v>81600</v>
      </c>
      <c r="O361">
        <v>82560</v>
      </c>
      <c r="P361">
        <v>0</v>
      </c>
      <c r="Q361">
        <v>0</v>
      </c>
      <c r="R361">
        <v>0</v>
      </c>
    </row>
    <row r="362" spans="1:18">
      <c r="A362" t="s">
        <v>0</v>
      </c>
      <c r="B362">
        <v>356</v>
      </c>
      <c r="C362">
        <v>73.660716999999906</v>
      </c>
      <c r="D362">
        <v>0.1</v>
      </c>
      <c r="E362">
        <v>0</v>
      </c>
      <c r="F362">
        <v>-1</v>
      </c>
      <c r="G362">
        <v>0</v>
      </c>
      <c r="H362">
        <v>86</v>
      </c>
      <c r="I362">
        <v>85</v>
      </c>
      <c r="J362">
        <v>82500</v>
      </c>
      <c r="K362">
        <v>0</v>
      </c>
      <c r="L362">
        <v>8888</v>
      </c>
      <c r="M362">
        <v>0</v>
      </c>
      <c r="N362">
        <v>81600</v>
      </c>
      <c r="O362">
        <v>82560</v>
      </c>
      <c r="P362">
        <v>0</v>
      </c>
      <c r="Q362">
        <v>0</v>
      </c>
      <c r="R362">
        <v>0</v>
      </c>
    </row>
    <row r="363" spans="1:18">
      <c r="A363" t="s">
        <v>0</v>
      </c>
      <c r="B363">
        <v>357</v>
      </c>
      <c r="C363">
        <v>73.935755999999998</v>
      </c>
      <c r="D363">
        <v>0.2</v>
      </c>
      <c r="E363">
        <v>0</v>
      </c>
      <c r="F363">
        <v>-1</v>
      </c>
      <c r="G363">
        <v>0</v>
      </c>
      <c r="H363">
        <v>87</v>
      </c>
      <c r="I363">
        <v>86</v>
      </c>
      <c r="J363">
        <v>82808</v>
      </c>
      <c r="K363">
        <v>0</v>
      </c>
      <c r="L363">
        <v>8888</v>
      </c>
      <c r="M363">
        <v>0</v>
      </c>
      <c r="N363">
        <v>82560</v>
      </c>
      <c r="O363">
        <v>83520</v>
      </c>
      <c r="P363">
        <v>0</v>
      </c>
      <c r="Q363">
        <v>0</v>
      </c>
      <c r="R363">
        <v>0</v>
      </c>
    </row>
    <row r="364" spans="1:18">
      <c r="A364" t="s">
        <v>0</v>
      </c>
      <c r="B364">
        <v>358</v>
      </c>
      <c r="C364">
        <v>74.142856999999907</v>
      </c>
      <c r="D364">
        <v>0.4</v>
      </c>
      <c r="E364">
        <v>0</v>
      </c>
      <c r="F364">
        <v>359</v>
      </c>
      <c r="G364">
        <v>3</v>
      </c>
      <c r="H364">
        <v>87</v>
      </c>
      <c r="I364">
        <v>86</v>
      </c>
      <c r="J364">
        <v>83040</v>
      </c>
      <c r="K364">
        <v>0</v>
      </c>
      <c r="L364">
        <v>8888</v>
      </c>
      <c r="M364">
        <v>0</v>
      </c>
      <c r="N364">
        <v>82560</v>
      </c>
      <c r="O364">
        <v>83520</v>
      </c>
      <c r="P364">
        <v>0</v>
      </c>
      <c r="Q364">
        <v>0</v>
      </c>
      <c r="R364">
        <v>0</v>
      </c>
    </row>
    <row r="365" spans="1:18">
      <c r="A365" t="s">
        <v>0</v>
      </c>
      <c r="B365">
        <v>359</v>
      </c>
      <c r="C365">
        <v>74.196427999999997</v>
      </c>
      <c r="D365">
        <v>0.4</v>
      </c>
      <c r="E365">
        <v>0</v>
      </c>
      <c r="F365">
        <v>360</v>
      </c>
      <c r="G365">
        <v>4</v>
      </c>
      <c r="H365">
        <v>87</v>
      </c>
      <c r="I365">
        <v>86</v>
      </c>
      <c r="J365">
        <v>83100</v>
      </c>
      <c r="K365">
        <v>0</v>
      </c>
      <c r="L365">
        <v>8888</v>
      </c>
      <c r="M365">
        <v>0</v>
      </c>
      <c r="N365">
        <v>82560</v>
      </c>
      <c r="O365">
        <v>83520</v>
      </c>
      <c r="P365">
        <v>0</v>
      </c>
      <c r="Q365">
        <v>0</v>
      </c>
      <c r="R365">
        <v>0</v>
      </c>
    </row>
    <row r="366" spans="1:18">
      <c r="A366" t="s">
        <v>0</v>
      </c>
      <c r="B366">
        <v>360</v>
      </c>
      <c r="C366">
        <v>74.249998999999903</v>
      </c>
      <c r="D366">
        <v>0.41</v>
      </c>
      <c r="E366">
        <v>0</v>
      </c>
      <c r="F366">
        <v>361</v>
      </c>
      <c r="G366">
        <v>4</v>
      </c>
      <c r="H366">
        <v>87</v>
      </c>
      <c r="I366">
        <v>86</v>
      </c>
      <c r="J366">
        <v>83160</v>
      </c>
      <c r="K366">
        <v>0</v>
      </c>
      <c r="L366">
        <v>8888</v>
      </c>
      <c r="M366">
        <v>0</v>
      </c>
      <c r="N366">
        <v>82560</v>
      </c>
      <c r="O366">
        <v>83520</v>
      </c>
      <c r="P366">
        <v>0</v>
      </c>
      <c r="Q366">
        <v>0</v>
      </c>
      <c r="R366">
        <v>0</v>
      </c>
    </row>
    <row r="367" spans="1:18">
      <c r="A367" t="s">
        <v>0</v>
      </c>
      <c r="B367">
        <v>361</v>
      </c>
      <c r="C367">
        <v>74.303571999999903</v>
      </c>
      <c r="D367">
        <v>0.43</v>
      </c>
      <c r="E367">
        <v>0</v>
      </c>
      <c r="F367">
        <v>362</v>
      </c>
      <c r="G367">
        <v>4</v>
      </c>
      <c r="H367">
        <v>87</v>
      </c>
      <c r="I367">
        <v>86</v>
      </c>
      <c r="J367">
        <v>83220</v>
      </c>
      <c r="K367">
        <v>0</v>
      </c>
      <c r="L367">
        <v>8888</v>
      </c>
      <c r="M367">
        <v>0</v>
      </c>
      <c r="N367">
        <v>82560</v>
      </c>
      <c r="O367">
        <v>83520</v>
      </c>
      <c r="P367">
        <v>0</v>
      </c>
      <c r="Q367">
        <v>0</v>
      </c>
      <c r="R367">
        <v>0</v>
      </c>
    </row>
    <row r="368" spans="1:18">
      <c r="A368" t="s">
        <v>0</v>
      </c>
      <c r="B368">
        <v>362</v>
      </c>
      <c r="C368">
        <v>74.329714999999993</v>
      </c>
      <c r="D368">
        <v>0.46</v>
      </c>
      <c r="E368">
        <v>0</v>
      </c>
      <c r="F368">
        <v>363</v>
      </c>
      <c r="G368">
        <v>4</v>
      </c>
      <c r="H368">
        <v>87</v>
      </c>
      <c r="I368">
        <v>86</v>
      </c>
      <c r="J368">
        <v>83249</v>
      </c>
      <c r="K368">
        <v>0</v>
      </c>
      <c r="L368">
        <v>8888</v>
      </c>
      <c r="M368">
        <v>0</v>
      </c>
      <c r="N368">
        <v>82560</v>
      </c>
      <c r="O368">
        <v>83520</v>
      </c>
      <c r="P368">
        <v>0</v>
      </c>
      <c r="Q368">
        <v>0</v>
      </c>
      <c r="R368">
        <v>0</v>
      </c>
    </row>
    <row r="369" spans="1:18">
      <c r="A369" t="s">
        <v>0</v>
      </c>
      <c r="B369">
        <v>363</v>
      </c>
      <c r="C369">
        <v>74.357146</v>
      </c>
      <c r="D369">
        <v>0.5</v>
      </c>
      <c r="E369">
        <v>0</v>
      </c>
      <c r="F369">
        <v>-1</v>
      </c>
      <c r="G369">
        <v>4</v>
      </c>
      <c r="H369">
        <v>87</v>
      </c>
      <c r="I369">
        <v>86</v>
      </c>
      <c r="J369">
        <v>83280</v>
      </c>
      <c r="K369">
        <v>0</v>
      </c>
      <c r="L369">
        <v>8888</v>
      </c>
      <c r="M369">
        <v>1</v>
      </c>
      <c r="N369">
        <v>82560</v>
      </c>
      <c r="O369">
        <v>83520</v>
      </c>
      <c r="P369">
        <v>0</v>
      </c>
      <c r="Q369">
        <v>0</v>
      </c>
      <c r="R369">
        <v>0</v>
      </c>
    </row>
    <row r="370" spans="1:18">
      <c r="A370" t="s">
        <v>0</v>
      </c>
      <c r="B370">
        <v>364</v>
      </c>
      <c r="C370">
        <v>74.364324999999994</v>
      </c>
      <c r="D370">
        <v>0.5</v>
      </c>
      <c r="E370">
        <v>0</v>
      </c>
      <c r="F370">
        <v>365</v>
      </c>
      <c r="G370">
        <v>3</v>
      </c>
      <c r="H370">
        <v>87</v>
      </c>
      <c r="I370">
        <v>86</v>
      </c>
      <c r="J370">
        <v>83288</v>
      </c>
      <c r="K370">
        <v>0</v>
      </c>
      <c r="L370">
        <v>8888</v>
      </c>
      <c r="M370">
        <v>0</v>
      </c>
      <c r="N370">
        <v>82560</v>
      </c>
      <c r="O370">
        <v>83520</v>
      </c>
      <c r="P370">
        <v>0</v>
      </c>
      <c r="Q370">
        <v>0</v>
      </c>
      <c r="R370">
        <v>0</v>
      </c>
    </row>
    <row r="371" spans="1:18">
      <c r="A371" t="s">
        <v>0</v>
      </c>
      <c r="B371">
        <v>365</v>
      </c>
      <c r="C371">
        <v>74.410711999999904</v>
      </c>
      <c r="D371">
        <v>0.51</v>
      </c>
      <c r="E371">
        <v>0</v>
      </c>
      <c r="F371">
        <v>366</v>
      </c>
      <c r="G371">
        <v>4</v>
      </c>
      <c r="H371">
        <v>87</v>
      </c>
      <c r="I371">
        <v>86</v>
      </c>
      <c r="J371">
        <v>83340</v>
      </c>
      <c r="K371">
        <v>0</v>
      </c>
      <c r="L371">
        <v>8888</v>
      </c>
      <c r="M371">
        <v>0</v>
      </c>
      <c r="N371">
        <v>82560</v>
      </c>
      <c r="O371">
        <v>83520</v>
      </c>
      <c r="P371">
        <v>0</v>
      </c>
      <c r="Q371">
        <v>0</v>
      </c>
      <c r="R371">
        <v>0</v>
      </c>
    </row>
    <row r="372" spans="1:18">
      <c r="A372" t="s">
        <v>0</v>
      </c>
      <c r="B372">
        <v>366</v>
      </c>
      <c r="C372">
        <v>74.464285999999902</v>
      </c>
      <c r="D372">
        <v>0.53</v>
      </c>
      <c r="E372">
        <v>0</v>
      </c>
      <c r="F372">
        <v>367</v>
      </c>
      <c r="G372">
        <v>4</v>
      </c>
      <c r="H372">
        <v>87</v>
      </c>
      <c r="I372">
        <v>86</v>
      </c>
      <c r="J372">
        <v>83400</v>
      </c>
      <c r="K372">
        <v>0</v>
      </c>
      <c r="L372">
        <v>8888</v>
      </c>
      <c r="M372">
        <v>0</v>
      </c>
      <c r="N372">
        <v>82560</v>
      </c>
      <c r="O372">
        <v>83520</v>
      </c>
      <c r="P372">
        <v>0</v>
      </c>
      <c r="Q372">
        <v>0</v>
      </c>
      <c r="R372">
        <v>0</v>
      </c>
    </row>
    <row r="373" spans="1:18">
      <c r="A373" t="s">
        <v>0</v>
      </c>
      <c r="B373">
        <v>367</v>
      </c>
      <c r="C373">
        <v>74.517858999999902</v>
      </c>
      <c r="D373">
        <v>0.56000000000000005</v>
      </c>
      <c r="E373">
        <v>0</v>
      </c>
      <c r="F373">
        <v>368</v>
      </c>
      <c r="G373">
        <v>4</v>
      </c>
      <c r="H373">
        <v>87</v>
      </c>
      <c r="I373">
        <v>86</v>
      </c>
      <c r="J373">
        <v>83460</v>
      </c>
      <c r="K373">
        <v>0</v>
      </c>
      <c r="L373">
        <v>222</v>
      </c>
      <c r="M373">
        <v>0</v>
      </c>
      <c r="N373">
        <v>82560</v>
      </c>
      <c r="O373">
        <v>83520</v>
      </c>
      <c r="P373">
        <v>0</v>
      </c>
      <c r="Q373">
        <v>0</v>
      </c>
      <c r="R373">
        <v>0</v>
      </c>
    </row>
    <row r="374" spans="1:18">
      <c r="A374" t="s">
        <v>0</v>
      </c>
      <c r="B374">
        <v>368</v>
      </c>
      <c r="C374">
        <v>74.538714999999996</v>
      </c>
      <c r="D374">
        <v>0.59</v>
      </c>
      <c r="E374">
        <v>0</v>
      </c>
      <c r="F374">
        <v>369</v>
      </c>
      <c r="G374">
        <v>4</v>
      </c>
      <c r="H374">
        <v>87</v>
      </c>
      <c r="I374">
        <v>86</v>
      </c>
      <c r="J374">
        <v>83483</v>
      </c>
      <c r="K374">
        <v>0</v>
      </c>
      <c r="L374">
        <v>222</v>
      </c>
      <c r="M374">
        <v>0</v>
      </c>
      <c r="N374">
        <v>82560</v>
      </c>
      <c r="O374">
        <v>83520</v>
      </c>
      <c r="P374">
        <v>0</v>
      </c>
      <c r="Q374">
        <v>0</v>
      </c>
      <c r="R374">
        <v>0</v>
      </c>
    </row>
    <row r="375" spans="1:18">
      <c r="A375" t="s">
        <v>0</v>
      </c>
      <c r="B375">
        <v>369</v>
      </c>
      <c r="C375">
        <v>74.570425999999998</v>
      </c>
      <c r="D375">
        <v>0.63</v>
      </c>
      <c r="E375">
        <v>0</v>
      </c>
      <c r="F375">
        <v>-1</v>
      </c>
      <c r="G375">
        <v>4</v>
      </c>
      <c r="H375">
        <v>87</v>
      </c>
      <c r="I375">
        <v>86</v>
      </c>
      <c r="J375">
        <v>83519</v>
      </c>
      <c r="K375">
        <v>0</v>
      </c>
      <c r="L375">
        <v>222</v>
      </c>
      <c r="M375">
        <v>1</v>
      </c>
      <c r="N375">
        <v>82560</v>
      </c>
      <c r="O375">
        <v>83520</v>
      </c>
      <c r="P375">
        <v>0</v>
      </c>
      <c r="Q375">
        <v>0</v>
      </c>
      <c r="R375">
        <v>0</v>
      </c>
    </row>
    <row r="376" spans="1:18">
      <c r="A376" t="s">
        <v>0</v>
      </c>
      <c r="B376">
        <v>370</v>
      </c>
      <c r="C376">
        <v>74.571432999999999</v>
      </c>
      <c r="D376">
        <v>0.7</v>
      </c>
      <c r="E376">
        <v>0.25714300000000001</v>
      </c>
      <c r="F376">
        <v>-1</v>
      </c>
      <c r="G376">
        <v>1</v>
      </c>
      <c r="H376">
        <v>88</v>
      </c>
      <c r="I376">
        <v>87</v>
      </c>
      <c r="J376">
        <v>83520</v>
      </c>
      <c r="K376">
        <v>288</v>
      </c>
      <c r="L376">
        <v>8888</v>
      </c>
      <c r="M376">
        <v>0</v>
      </c>
      <c r="N376">
        <v>83520</v>
      </c>
      <c r="O376">
        <v>84480</v>
      </c>
      <c r="P376">
        <v>0</v>
      </c>
      <c r="Q376">
        <v>99999</v>
      </c>
      <c r="R376">
        <v>1</v>
      </c>
    </row>
    <row r="377" spans="1:18">
      <c r="A377" t="s">
        <v>0</v>
      </c>
      <c r="B377">
        <v>371</v>
      </c>
      <c r="C377">
        <v>74.792899999999904</v>
      </c>
      <c r="D377">
        <v>0.2</v>
      </c>
      <c r="E377">
        <v>0</v>
      </c>
      <c r="F377">
        <v>-1</v>
      </c>
      <c r="G377">
        <v>0</v>
      </c>
      <c r="H377">
        <v>88</v>
      </c>
      <c r="I377">
        <v>87</v>
      </c>
      <c r="J377">
        <v>83768</v>
      </c>
      <c r="K377">
        <v>0</v>
      </c>
      <c r="L377">
        <v>222</v>
      </c>
      <c r="M377">
        <v>0</v>
      </c>
      <c r="N377">
        <v>83520</v>
      </c>
      <c r="O377">
        <v>84480</v>
      </c>
      <c r="P377">
        <v>0</v>
      </c>
      <c r="Q377">
        <v>0</v>
      </c>
      <c r="R377">
        <v>0</v>
      </c>
    </row>
    <row r="378" spans="1:18">
      <c r="A378" t="s">
        <v>0</v>
      </c>
      <c r="B378">
        <v>372</v>
      </c>
      <c r="C378">
        <v>75.221470999999994</v>
      </c>
      <c r="D378">
        <v>0.06</v>
      </c>
      <c r="E378">
        <v>0</v>
      </c>
      <c r="F378">
        <v>-1</v>
      </c>
      <c r="G378">
        <v>0</v>
      </c>
      <c r="H378">
        <v>88</v>
      </c>
      <c r="I378">
        <v>87</v>
      </c>
      <c r="J378">
        <v>84248</v>
      </c>
      <c r="K378">
        <v>0</v>
      </c>
      <c r="L378">
        <v>222</v>
      </c>
      <c r="M378">
        <v>0</v>
      </c>
      <c r="N378">
        <v>83520</v>
      </c>
      <c r="O378">
        <v>84480</v>
      </c>
      <c r="P378">
        <v>0</v>
      </c>
      <c r="Q378">
        <v>0</v>
      </c>
      <c r="R378">
        <v>0</v>
      </c>
    </row>
    <row r="379" spans="1:18">
      <c r="A379" t="s">
        <v>0</v>
      </c>
      <c r="B379">
        <v>373</v>
      </c>
      <c r="C379">
        <v>75.428575999999893</v>
      </c>
      <c r="D379">
        <v>0.5</v>
      </c>
      <c r="E379">
        <v>0</v>
      </c>
      <c r="F379">
        <v>-1</v>
      </c>
      <c r="G379">
        <v>0</v>
      </c>
      <c r="H379">
        <v>88</v>
      </c>
      <c r="I379">
        <v>87</v>
      </c>
      <c r="J379">
        <v>84480</v>
      </c>
      <c r="K379">
        <v>0</v>
      </c>
      <c r="L379">
        <v>8888</v>
      </c>
      <c r="M379">
        <v>0</v>
      </c>
      <c r="N379">
        <v>83520</v>
      </c>
      <c r="O379">
        <v>84480</v>
      </c>
      <c r="P379">
        <v>0</v>
      </c>
      <c r="Q379">
        <v>0</v>
      </c>
      <c r="R379">
        <v>0</v>
      </c>
    </row>
    <row r="380" spans="1:18">
      <c r="A380" t="s">
        <v>0</v>
      </c>
      <c r="B380">
        <v>374</v>
      </c>
      <c r="C380">
        <v>75.642858999999902</v>
      </c>
      <c r="D380">
        <v>0.4</v>
      </c>
      <c r="E380">
        <v>0</v>
      </c>
      <c r="F380">
        <v>-1</v>
      </c>
      <c r="G380">
        <v>0</v>
      </c>
      <c r="H380">
        <v>89</v>
      </c>
      <c r="I380">
        <v>88</v>
      </c>
      <c r="J380">
        <v>84720</v>
      </c>
      <c r="K380">
        <v>0</v>
      </c>
      <c r="L380">
        <v>8888</v>
      </c>
      <c r="M380">
        <v>0</v>
      </c>
      <c r="N380">
        <v>84480</v>
      </c>
      <c r="O380">
        <v>85440</v>
      </c>
      <c r="P380">
        <v>0</v>
      </c>
      <c r="Q380">
        <v>0</v>
      </c>
      <c r="R380">
        <v>0</v>
      </c>
    </row>
    <row r="381" spans="1:18">
      <c r="A381" t="s">
        <v>0</v>
      </c>
      <c r="B381">
        <v>375</v>
      </c>
      <c r="C381">
        <v>75.803571999999903</v>
      </c>
      <c r="D381">
        <v>0.5</v>
      </c>
      <c r="E381">
        <v>0.214283</v>
      </c>
      <c r="F381">
        <v>-1</v>
      </c>
      <c r="G381">
        <v>1</v>
      </c>
      <c r="H381">
        <v>89</v>
      </c>
      <c r="I381">
        <v>88</v>
      </c>
      <c r="J381">
        <v>84900</v>
      </c>
      <c r="K381">
        <v>239</v>
      </c>
      <c r="L381">
        <v>8888</v>
      </c>
      <c r="M381">
        <v>0</v>
      </c>
      <c r="N381">
        <v>84480</v>
      </c>
      <c r="O381">
        <v>85440</v>
      </c>
      <c r="P381">
        <v>0</v>
      </c>
      <c r="Q381">
        <v>0</v>
      </c>
      <c r="R381">
        <v>0</v>
      </c>
    </row>
    <row r="382" spans="1:18">
      <c r="A382" t="s">
        <v>0</v>
      </c>
      <c r="B382">
        <v>376</v>
      </c>
      <c r="C382">
        <v>76.017858999999902</v>
      </c>
      <c r="D382">
        <v>0.7</v>
      </c>
      <c r="E382">
        <v>0.214286</v>
      </c>
      <c r="F382">
        <v>-1</v>
      </c>
      <c r="G382">
        <v>1</v>
      </c>
      <c r="H382">
        <v>89</v>
      </c>
      <c r="I382">
        <v>88</v>
      </c>
      <c r="J382">
        <v>85140</v>
      </c>
      <c r="K382">
        <v>240</v>
      </c>
      <c r="L382">
        <v>8888</v>
      </c>
      <c r="M382">
        <v>0</v>
      </c>
      <c r="N382">
        <v>84480</v>
      </c>
      <c r="O382">
        <v>85440</v>
      </c>
      <c r="P382">
        <v>0</v>
      </c>
      <c r="Q382">
        <v>0</v>
      </c>
      <c r="R382">
        <v>0</v>
      </c>
    </row>
    <row r="383" spans="1:18">
      <c r="A383" t="s">
        <v>0</v>
      </c>
      <c r="B383">
        <v>377</v>
      </c>
      <c r="C383">
        <v>76.285719999999998</v>
      </c>
      <c r="D383">
        <v>0.3</v>
      </c>
      <c r="E383">
        <v>0.32142199999999999</v>
      </c>
      <c r="F383">
        <v>-1</v>
      </c>
      <c r="G383">
        <v>1</v>
      </c>
      <c r="H383">
        <v>90</v>
      </c>
      <c r="I383">
        <v>89</v>
      </c>
      <c r="J383">
        <v>85440</v>
      </c>
      <c r="K383">
        <v>359</v>
      </c>
      <c r="L383">
        <v>8888</v>
      </c>
      <c r="M383">
        <v>0</v>
      </c>
      <c r="N383">
        <v>85440</v>
      </c>
      <c r="O383">
        <v>86400</v>
      </c>
      <c r="P383">
        <v>0</v>
      </c>
      <c r="Q383">
        <v>99999</v>
      </c>
      <c r="R383">
        <v>1</v>
      </c>
    </row>
    <row r="384" spans="1:18">
      <c r="A384" t="s">
        <v>0</v>
      </c>
      <c r="B384">
        <v>378</v>
      </c>
      <c r="C384">
        <v>76.446433999999996</v>
      </c>
      <c r="D384">
        <v>0.5</v>
      </c>
      <c r="E384">
        <v>0</v>
      </c>
      <c r="F384">
        <v>-1</v>
      </c>
      <c r="G384">
        <v>0</v>
      </c>
      <c r="H384">
        <v>90</v>
      </c>
      <c r="I384">
        <v>89</v>
      </c>
      <c r="J384">
        <v>85620</v>
      </c>
      <c r="K384">
        <v>0</v>
      </c>
      <c r="L384">
        <v>222</v>
      </c>
      <c r="M384">
        <v>0</v>
      </c>
      <c r="N384">
        <v>85440</v>
      </c>
      <c r="O384">
        <v>86400</v>
      </c>
      <c r="P384">
        <v>0</v>
      </c>
      <c r="Q384">
        <v>0</v>
      </c>
      <c r="R384">
        <v>0</v>
      </c>
    </row>
    <row r="385" spans="1:18">
      <c r="A385" t="s">
        <v>0</v>
      </c>
      <c r="B385">
        <v>379</v>
      </c>
      <c r="C385">
        <v>76.821424999999905</v>
      </c>
      <c r="D385">
        <v>0.3</v>
      </c>
      <c r="E385">
        <v>0</v>
      </c>
      <c r="F385">
        <v>-1</v>
      </c>
      <c r="G385">
        <v>0</v>
      </c>
      <c r="H385">
        <v>90</v>
      </c>
      <c r="I385">
        <v>89</v>
      </c>
      <c r="J385">
        <v>86040</v>
      </c>
      <c r="K385">
        <v>0</v>
      </c>
      <c r="L385">
        <v>222</v>
      </c>
      <c r="M385">
        <v>0</v>
      </c>
      <c r="N385">
        <v>85440</v>
      </c>
      <c r="O385">
        <v>86400</v>
      </c>
      <c r="P385">
        <v>0</v>
      </c>
      <c r="Q385">
        <v>0</v>
      </c>
      <c r="R385">
        <v>0</v>
      </c>
    </row>
    <row r="386" spans="1:18">
      <c r="A386" t="s">
        <v>0</v>
      </c>
      <c r="B386">
        <v>380</v>
      </c>
      <c r="C386">
        <v>76.928576999999905</v>
      </c>
      <c r="D386">
        <v>0.2</v>
      </c>
      <c r="E386">
        <v>0</v>
      </c>
      <c r="F386">
        <v>-1</v>
      </c>
      <c r="G386">
        <v>0</v>
      </c>
      <c r="H386">
        <v>90</v>
      </c>
      <c r="I386">
        <v>89</v>
      </c>
      <c r="J386">
        <v>86160</v>
      </c>
      <c r="K386">
        <v>0</v>
      </c>
      <c r="L386">
        <v>222</v>
      </c>
      <c r="M386">
        <v>0</v>
      </c>
      <c r="N386">
        <v>85440</v>
      </c>
      <c r="O386">
        <v>86400</v>
      </c>
      <c r="P386">
        <v>0</v>
      </c>
      <c r="Q386">
        <v>0</v>
      </c>
      <c r="R386">
        <v>0</v>
      </c>
    </row>
    <row r="387" spans="1:18">
      <c r="A387" t="s">
        <v>0</v>
      </c>
      <c r="B387">
        <v>381</v>
      </c>
      <c r="C387">
        <v>77.089290999999903</v>
      </c>
      <c r="D387">
        <v>0.7</v>
      </c>
      <c r="E387">
        <v>0</v>
      </c>
      <c r="F387">
        <v>-1</v>
      </c>
      <c r="G387">
        <v>0</v>
      </c>
      <c r="H387">
        <v>90</v>
      </c>
      <c r="I387">
        <v>89</v>
      </c>
      <c r="J387">
        <v>86340</v>
      </c>
      <c r="K387">
        <v>0</v>
      </c>
      <c r="L387">
        <v>8888</v>
      </c>
      <c r="M387">
        <v>0</v>
      </c>
      <c r="N387">
        <v>85440</v>
      </c>
      <c r="O387">
        <v>86400</v>
      </c>
      <c r="P387">
        <v>0</v>
      </c>
      <c r="Q387">
        <v>0</v>
      </c>
      <c r="R387">
        <v>0</v>
      </c>
    </row>
    <row r="388" spans="1:18">
      <c r="A388" t="s">
        <v>0</v>
      </c>
      <c r="B388">
        <v>382</v>
      </c>
      <c r="C388">
        <v>77.364332999999903</v>
      </c>
      <c r="D388">
        <v>0.6</v>
      </c>
      <c r="E388">
        <v>0</v>
      </c>
      <c r="F388">
        <v>-1</v>
      </c>
      <c r="G388">
        <v>0</v>
      </c>
      <c r="H388">
        <v>91</v>
      </c>
      <c r="I388">
        <v>90</v>
      </c>
      <c r="J388">
        <v>86648</v>
      </c>
      <c r="K388">
        <v>0</v>
      </c>
      <c r="L388">
        <v>8888</v>
      </c>
      <c r="M388">
        <v>0</v>
      </c>
      <c r="N388">
        <v>86400</v>
      </c>
      <c r="O388">
        <v>87360</v>
      </c>
      <c r="P388">
        <v>0</v>
      </c>
      <c r="Q388">
        <v>0</v>
      </c>
      <c r="R388">
        <v>0</v>
      </c>
    </row>
    <row r="389" spans="1:18">
      <c r="A389" t="s">
        <v>0</v>
      </c>
      <c r="B389">
        <v>383</v>
      </c>
      <c r="C389">
        <v>77.517858999999902</v>
      </c>
      <c r="D389">
        <v>0.75</v>
      </c>
      <c r="E389">
        <v>0</v>
      </c>
      <c r="F389">
        <v>-1</v>
      </c>
      <c r="G389">
        <v>0</v>
      </c>
      <c r="H389">
        <v>91</v>
      </c>
      <c r="I389">
        <v>90</v>
      </c>
      <c r="J389">
        <v>86820</v>
      </c>
      <c r="K389">
        <v>0</v>
      </c>
      <c r="L389">
        <v>8888</v>
      </c>
      <c r="M389">
        <v>0</v>
      </c>
      <c r="N389">
        <v>86400</v>
      </c>
      <c r="O389">
        <v>87360</v>
      </c>
      <c r="P389">
        <v>0</v>
      </c>
      <c r="Q389">
        <v>0</v>
      </c>
      <c r="R389">
        <v>0</v>
      </c>
    </row>
    <row r="390" spans="1:18">
      <c r="A390" t="s">
        <v>0</v>
      </c>
      <c r="B390">
        <v>384</v>
      </c>
      <c r="C390">
        <v>77.792901999999998</v>
      </c>
      <c r="D390">
        <v>1</v>
      </c>
      <c r="E390">
        <v>0</v>
      </c>
      <c r="F390">
        <v>-1</v>
      </c>
      <c r="G390">
        <v>0</v>
      </c>
      <c r="H390">
        <v>91</v>
      </c>
      <c r="I390">
        <v>90</v>
      </c>
      <c r="J390">
        <v>87128</v>
      </c>
      <c r="K390">
        <v>0</v>
      </c>
      <c r="L390">
        <v>8888</v>
      </c>
      <c r="M390">
        <v>0</v>
      </c>
      <c r="N390">
        <v>86400</v>
      </c>
      <c r="O390">
        <v>87360</v>
      </c>
      <c r="P390">
        <v>0</v>
      </c>
      <c r="Q390">
        <v>0</v>
      </c>
      <c r="R390">
        <v>0</v>
      </c>
    </row>
    <row r="391" spans="1:18">
      <c r="A391" t="s">
        <v>0</v>
      </c>
      <c r="B391">
        <v>385</v>
      </c>
      <c r="C391">
        <v>78.107137999999907</v>
      </c>
      <c r="D391">
        <v>0.8</v>
      </c>
      <c r="E391">
        <v>0</v>
      </c>
      <c r="F391">
        <v>-1</v>
      </c>
      <c r="G391">
        <v>0</v>
      </c>
      <c r="H391">
        <v>92</v>
      </c>
      <c r="I391">
        <v>91</v>
      </c>
      <c r="J391">
        <v>87480</v>
      </c>
      <c r="K391">
        <v>0</v>
      </c>
      <c r="L391">
        <v>222</v>
      </c>
      <c r="M391">
        <v>0</v>
      </c>
      <c r="N391">
        <v>87360</v>
      </c>
      <c r="O391">
        <v>88320</v>
      </c>
      <c r="P391">
        <v>0</v>
      </c>
      <c r="Q391">
        <v>0</v>
      </c>
      <c r="R391">
        <v>0</v>
      </c>
    </row>
    <row r="392" spans="1:18">
      <c r="A392" t="s">
        <v>0</v>
      </c>
      <c r="B392">
        <v>386</v>
      </c>
      <c r="C392">
        <v>78.268850999999998</v>
      </c>
      <c r="D392">
        <v>0.7</v>
      </c>
      <c r="E392">
        <v>0.25714300000000001</v>
      </c>
      <c r="F392">
        <v>-1</v>
      </c>
      <c r="G392">
        <v>1</v>
      </c>
      <c r="H392">
        <v>92</v>
      </c>
      <c r="I392">
        <v>91</v>
      </c>
      <c r="J392">
        <v>87661</v>
      </c>
      <c r="K392">
        <v>288</v>
      </c>
      <c r="L392">
        <v>222</v>
      </c>
      <c r="M392">
        <v>0</v>
      </c>
      <c r="N392">
        <v>87360</v>
      </c>
      <c r="O392">
        <v>88320</v>
      </c>
      <c r="P392">
        <v>0</v>
      </c>
      <c r="Q392">
        <v>0</v>
      </c>
      <c r="R392">
        <v>0</v>
      </c>
    </row>
    <row r="393" spans="1:18">
      <c r="A393" t="s">
        <v>0</v>
      </c>
      <c r="B393">
        <v>387</v>
      </c>
      <c r="C393">
        <v>78.268851999999995</v>
      </c>
      <c r="D393">
        <v>0.32</v>
      </c>
      <c r="E393">
        <v>0</v>
      </c>
      <c r="F393">
        <v>388</v>
      </c>
      <c r="G393">
        <v>3</v>
      </c>
      <c r="H393">
        <v>92</v>
      </c>
      <c r="I393">
        <v>91</v>
      </c>
      <c r="J393">
        <v>87661</v>
      </c>
      <c r="K393">
        <v>0</v>
      </c>
      <c r="L393">
        <v>222</v>
      </c>
      <c r="M393">
        <v>0</v>
      </c>
      <c r="N393">
        <v>87360</v>
      </c>
      <c r="O393">
        <v>88320</v>
      </c>
      <c r="P393">
        <v>0</v>
      </c>
      <c r="Q393">
        <v>0</v>
      </c>
      <c r="R393">
        <v>0</v>
      </c>
    </row>
    <row r="394" spans="1:18">
      <c r="A394" t="s">
        <v>0</v>
      </c>
      <c r="B394">
        <v>388</v>
      </c>
      <c r="C394">
        <v>78.322424999999996</v>
      </c>
      <c r="D394">
        <v>0.26</v>
      </c>
      <c r="E394">
        <v>0</v>
      </c>
      <c r="F394">
        <v>389</v>
      </c>
      <c r="G394">
        <v>4</v>
      </c>
      <c r="H394">
        <v>92</v>
      </c>
      <c r="I394">
        <v>91</v>
      </c>
      <c r="J394">
        <v>87721</v>
      </c>
      <c r="K394">
        <v>0</v>
      </c>
      <c r="L394">
        <v>222</v>
      </c>
      <c r="M394">
        <v>0</v>
      </c>
      <c r="N394">
        <v>87360</v>
      </c>
      <c r="O394">
        <v>88320</v>
      </c>
      <c r="P394">
        <v>0</v>
      </c>
      <c r="Q394">
        <v>0</v>
      </c>
      <c r="R394">
        <v>0</v>
      </c>
    </row>
    <row r="395" spans="1:18">
      <c r="A395" t="s">
        <v>0</v>
      </c>
      <c r="B395">
        <v>389</v>
      </c>
      <c r="C395">
        <v>78.375998999999993</v>
      </c>
      <c r="D395">
        <v>0.24</v>
      </c>
      <c r="E395">
        <v>0</v>
      </c>
      <c r="F395">
        <v>390</v>
      </c>
      <c r="G395">
        <v>4</v>
      </c>
      <c r="H395">
        <v>92</v>
      </c>
      <c r="I395">
        <v>91</v>
      </c>
      <c r="J395">
        <v>87781</v>
      </c>
      <c r="K395">
        <v>0</v>
      </c>
      <c r="L395">
        <v>222</v>
      </c>
      <c r="M395">
        <v>0</v>
      </c>
      <c r="N395">
        <v>87360</v>
      </c>
      <c r="O395">
        <v>88320</v>
      </c>
      <c r="P395">
        <v>0</v>
      </c>
      <c r="Q395">
        <v>0</v>
      </c>
      <c r="R395">
        <v>0</v>
      </c>
    </row>
    <row r="396" spans="1:18">
      <c r="A396" t="s">
        <v>0</v>
      </c>
      <c r="B396">
        <v>390</v>
      </c>
      <c r="C396">
        <v>78.429571999999993</v>
      </c>
      <c r="D396">
        <v>0.24</v>
      </c>
      <c r="E396">
        <v>0</v>
      </c>
      <c r="F396">
        <v>391</v>
      </c>
      <c r="G396">
        <v>4</v>
      </c>
      <c r="H396">
        <v>92</v>
      </c>
      <c r="I396">
        <v>91</v>
      </c>
      <c r="J396">
        <v>87841</v>
      </c>
      <c r="K396">
        <v>0</v>
      </c>
      <c r="L396">
        <v>222</v>
      </c>
      <c r="M396">
        <v>0</v>
      </c>
      <c r="N396">
        <v>87360</v>
      </c>
      <c r="O396">
        <v>88320</v>
      </c>
      <c r="P396">
        <v>0</v>
      </c>
      <c r="Q396">
        <v>0</v>
      </c>
      <c r="R396">
        <v>0</v>
      </c>
    </row>
    <row r="397" spans="1:18">
      <c r="A397" t="s">
        <v>0</v>
      </c>
      <c r="B397">
        <v>391</v>
      </c>
      <c r="C397">
        <v>78.483137999999997</v>
      </c>
      <c r="D397">
        <v>0.27</v>
      </c>
      <c r="E397">
        <v>0</v>
      </c>
      <c r="F397">
        <v>392</v>
      </c>
      <c r="G397">
        <v>4</v>
      </c>
      <c r="H397">
        <v>92</v>
      </c>
      <c r="I397">
        <v>91</v>
      </c>
      <c r="J397">
        <v>87901</v>
      </c>
      <c r="K397">
        <v>0</v>
      </c>
      <c r="L397">
        <v>222</v>
      </c>
      <c r="M397">
        <v>0</v>
      </c>
      <c r="N397">
        <v>87360</v>
      </c>
      <c r="O397">
        <v>88320</v>
      </c>
      <c r="P397">
        <v>0</v>
      </c>
      <c r="Q397">
        <v>0</v>
      </c>
      <c r="R397">
        <v>0</v>
      </c>
    </row>
    <row r="398" spans="1:18">
      <c r="A398" t="s">
        <v>0</v>
      </c>
      <c r="B398">
        <v>392</v>
      </c>
      <c r="C398">
        <v>78.536711999999994</v>
      </c>
      <c r="D398">
        <v>0.3</v>
      </c>
      <c r="E398">
        <v>0</v>
      </c>
      <c r="F398">
        <v>-1</v>
      </c>
      <c r="G398">
        <v>4</v>
      </c>
      <c r="H398">
        <v>92</v>
      </c>
      <c r="I398">
        <v>91</v>
      </c>
      <c r="J398">
        <v>87961</v>
      </c>
      <c r="K398">
        <v>0</v>
      </c>
      <c r="L398">
        <v>222</v>
      </c>
      <c r="M398">
        <v>1</v>
      </c>
      <c r="N398">
        <v>87360</v>
      </c>
      <c r="O398">
        <v>88320</v>
      </c>
      <c r="P398">
        <v>0</v>
      </c>
      <c r="Q398">
        <v>0</v>
      </c>
      <c r="R398">
        <v>0</v>
      </c>
    </row>
    <row r="399" spans="1:18">
      <c r="A399" t="s">
        <v>0</v>
      </c>
      <c r="B399">
        <v>393</v>
      </c>
      <c r="C399">
        <v>78.589285999999902</v>
      </c>
      <c r="D399">
        <v>0.6</v>
      </c>
      <c r="E399">
        <v>0.25714300000000001</v>
      </c>
      <c r="F399">
        <v>-1</v>
      </c>
      <c r="G399">
        <v>1</v>
      </c>
      <c r="H399">
        <v>92</v>
      </c>
      <c r="I399">
        <v>91</v>
      </c>
      <c r="J399">
        <v>88020</v>
      </c>
      <c r="K399">
        <v>288</v>
      </c>
      <c r="L399">
        <v>222</v>
      </c>
      <c r="M399">
        <v>0</v>
      </c>
      <c r="N399">
        <v>87360</v>
      </c>
      <c r="O399">
        <v>88320</v>
      </c>
      <c r="P399">
        <v>0</v>
      </c>
      <c r="Q399">
        <v>0</v>
      </c>
      <c r="R399">
        <v>0</v>
      </c>
    </row>
    <row r="400" spans="1:18">
      <c r="A400" t="s">
        <v>0</v>
      </c>
      <c r="B400">
        <v>394</v>
      </c>
      <c r="C400">
        <v>78.589285999999902</v>
      </c>
      <c r="D400">
        <v>0.2</v>
      </c>
      <c r="E400">
        <v>0</v>
      </c>
      <c r="F400">
        <v>395</v>
      </c>
      <c r="G400">
        <v>3</v>
      </c>
      <c r="H400">
        <v>92</v>
      </c>
      <c r="I400">
        <v>91</v>
      </c>
      <c r="J400">
        <v>88020</v>
      </c>
      <c r="K400">
        <v>0</v>
      </c>
      <c r="L400">
        <v>222</v>
      </c>
      <c r="M400">
        <v>0</v>
      </c>
      <c r="N400">
        <v>87360</v>
      </c>
      <c r="O400">
        <v>88320</v>
      </c>
      <c r="P400">
        <v>0</v>
      </c>
      <c r="Q400">
        <v>0</v>
      </c>
      <c r="R400">
        <v>0</v>
      </c>
    </row>
    <row r="401" spans="1:18">
      <c r="A401" t="s">
        <v>0</v>
      </c>
      <c r="B401">
        <v>395</v>
      </c>
      <c r="C401">
        <v>78.642858999999902</v>
      </c>
      <c r="D401">
        <v>0.15</v>
      </c>
      <c r="E401">
        <v>0</v>
      </c>
      <c r="F401">
        <v>396</v>
      </c>
      <c r="G401">
        <v>4</v>
      </c>
      <c r="H401">
        <v>92</v>
      </c>
      <c r="I401">
        <v>91</v>
      </c>
      <c r="J401">
        <v>88080</v>
      </c>
      <c r="K401">
        <v>0</v>
      </c>
      <c r="L401">
        <v>222</v>
      </c>
      <c r="M401">
        <v>0</v>
      </c>
      <c r="N401">
        <v>87360</v>
      </c>
      <c r="O401">
        <v>88320</v>
      </c>
      <c r="P401">
        <v>0</v>
      </c>
      <c r="Q401">
        <v>0</v>
      </c>
      <c r="R401">
        <v>0</v>
      </c>
    </row>
    <row r="402" spans="1:18">
      <c r="A402" t="s">
        <v>0</v>
      </c>
      <c r="B402">
        <v>396</v>
      </c>
      <c r="C402">
        <v>78.696424999999905</v>
      </c>
      <c r="D402">
        <v>0.12</v>
      </c>
      <c r="E402">
        <v>0</v>
      </c>
      <c r="F402">
        <v>397</v>
      </c>
      <c r="G402">
        <v>4</v>
      </c>
      <c r="H402">
        <v>92</v>
      </c>
      <c r="I402">
        <v>91</v>
      </c>
      <c r="J402">
        <v>88140</v>
      </c>
      <c r="K402">
        <v>0</v>
      </c>
      <c r="L402">
        <v>222</v>
      </c>
      <c r="M402">
        <v>0</v>
      </c>
      <c r="N402">
        <v>87360</v>
      </c>
      <c r="O402">
        <v>88320</v>
      </c>
      <c r="P402">
        <v>0</v>
      </c>
      <c r="Q402">
        <v>0</v>
      </c>
      <c r="R402">
        <v>0</v>
      </c>
    </row>
    <row r="403" spans="1:18">
      <c r="A403" t="s">
        <v>0</v>
      </c>
      <c r="B403">
        <v>397</v>
      </c>
      <c r="C403">
        <v>78.749998999999903</v>
      </c>
      <c r="D403">
        <v>0.12</v>
      </c>
      <c r="E403">
        <v>0</v>
      </c>
      <c r="F403">
        <v>398</v>
      </c>
      <c r="G403">
        <v>4</v>
      </c>
      <c r="H403">
        <v>92</v>
      </c>
      <c r="I403">
        <v>91</v>
      </c>
      <c r="J403">
        <v>88200</v>
      </c>
      <c r="K403">
        <v>0</v>
      </c>
      <c r="L403">
        <v>222</v>
      </c>
      <c r="M403">
        <v>0</v>
      </c>
      <c r="N403">
        <v>87360</v>
      </c>
      <c r="O403">
        <v>88320</v>
      </c>
      <c r="P403">
        <v>0</v>
      </c>
      <c r="Q403">
        <v>0</v>
      </c>
      <c r="R403">
        <v>0</v>
      </c>
    </row>
    <row r="404" spans="1:18">
      <c r="A404" t="s">
        <v>0</v>
      </c>
      <c r="B404">
        <v>398</v>
      </c>
      <c r="C404">
        <v>78.803571999999903</v>
      </c>
      <c r="D404">
        <v>0.15</v>
      </c>
      <c r="E404">
        <v>0</v>
      </c>
      <c r="F404">
        <v>399</v>
      </c>
      <c r="G404">
        <v>4</v>
      </c>
      <c r="H404">
        <v>92</v>
      </c>
      <c r="I404">
        <v>91</v>
      </c>
      <c r="J404">
        <v>88260</v>
      </c>
      <c r="K404">
        <v>0</v>
      </c>
      <c r="L404">
        <v>8888</v>
      </c>
      <c r="M404">
        <v>0</v>
      </c>
      <c r="N404">
        <v>87360</v>
      </c>
      <c r="O404">
        <v>88320</v>
      </c>
      <c r="P404">
        <v>0</v>
      </c>
      <c r="Q404">
        <v>0</v>
      </c>
      <c r="R404">
        <v>0</v>
      </c>
    </row>
    <row r="405" spans="1:18">
      <c r="A405" t="s">
        <v>0</v>
      </c>
      <c r="B405">
        <v>399</v>
      </c>
      <c r="C405">
        <v>78.857137999999907</v>
      </c>
      <c r="D405">
        <v>0.18</v>
      </c>
      <c r="E405">
        <v>0</v>
      </c>
      <c r="F405">
        <v>-1</v>
      </c>
      <c r="G405">
        <v>4</v>
      </c>
      <c r="H405">
        <v>92</v>
      </c>
      <c r="I405">
        <v>91</v>
      </c>
      <c r="J405">
        <v>88320</v>
      </c>
      <c r="K405">
        <v>0</v>
      </c>
      <c r="L405">
        <v>8888</v>
      </c>
      <c r="M405">
        <v>1</v>
      </c>
      <c r="N405">
        <v>87360</v>
      </c>
      <c r="O405">
        <v>88320</v>
      </c>
      <c r="P405">
        <v>0</v>
      </c>
      <c r="Q405">
        <v>0</v>
      </c>
      <c r="R405">
        <v>0</v>
      </c>
    </row>
    <row r="406" spans="1:18">
      <c r="A406" t="s">
        <v>0</v>
      </c>
      <c r="B406">
        <v>400</v>
      </c>
      <c r="C406">
        <v>78.857146</v>
      </c>
      <c r="D406">
        <v>0.4</v>
      </c>
      <c r="E406">
        <v>0.25714300000000001</v>
      </c>
      <c r="F406">
        <v>-1</v>
      </c>
      <c r="G406">
        <v>1</v>
      </c>
      <c r="H406">
        <v>93</v>
      </c>
      <c r="I406">
        <v>92</v>
      </c>
      <c r="J406">
        <v>88320</v>
      </c>
      <c r="K406">
        <v>288</v>
      </c>
      <c r="L406">
        <v>222</v>
      </c>
      <c r="M406">
        <v>0</v>
      </c>
      <c r="N406">
        <v>88320</v>
      </c>
      <c r="O406">
        <v>89280</v>
      </c>
      <c r="P406">
        <v>0</v>
      </c>
      <c r="Q406">
        <v>99999</v>
      </c>
      <c r="R406">
        <v>1</v>
      </c>
    </row>
    <row r="407" spans="1:18">
      <c r="A407" t="s">
        <v>0</v>
      </c>
      <c r="B407">
        <v>401</v>
      </c>
      <c r="C407">
        <v>78.858145999999905</v>
      </c>
      <c r="D407">
        <v>0.7</v>
      </c>
      <c r="E407">
        <v>0</v>
      </c>
      <c r="F407">
        <v>402</v>
      </c>
      <c r="G407">
        <v>3</v>
      </c>
      <c r="H407">
        <v>92</v>
      </c>
      <c r="I407">
        <v>91</v>
      </c>
      <c r="J407">
        <v>88321</v>
      </c>
      <c r="K407">
        <v>0</v>
      </c>
      <c r="L407">
        <v>8888</v>
      </c>
      <c r="M407">
        <v>0</v>
      </c>
      <c r="N407">
        <v>87360</v>
      </c>
      <c r="O407">
        <v>88320</v>
      </c>
      <c r="P407">
        <v>99999</v>
      </c>
      <c r="Q407">
        <v>99999</v>
      </c>
      <c r="R407">
        <v>0</v>
      </c>
    </row>
    <row r="408" spans="1:18">
      <c r="A408" t="s">
        <v>0</v>
      </c>
      <c r="B408">
        <v>402</v>
      </c>
      <c r="C408">
        <v>78.911711999999994</v>
      </c>
      <c r="D408">
        <v>0.75</v>
      </c>
      <c r="E408">
        <v>0</v>
      </c>
      <c r="F408">
        <v>403</v>
      </c>
      <c r="G408">
        <v>4</v>
      </c>
      <c r="H408">
        <v>93</v>
      </c>
      <c r="I408">
        <v>92</v>
      </c>
      <c r="J408">
        <v>88381</v>
      </c>
      <c r="K408">
        <v>0</v>
      </c>
      <c r="L408">
        <v>8888</v>
      </c>
      <c r="M408">
        <v>0</v>
      </c>
      <c r="N408">
        <v>88320</v>
      </c>
      <c r="O408">
        <v>89280</v>
      </c>
      <c r="P408">
        <v>0</v>
      </c>
      <c r="Q408">
        <v>0</v>
      </c>
      <c r="R408">
        <v>0</v>
      </c>
    </row>
    <row r="409" spans="1:18">
      <c r="A409" t="s">
        <v>0</v>
      </c>
      <c r="B409">
        <v>403</v>
      </c>
      <c r="C409">
        <v>78.965277999999998</v>
      </c>
      <c r="D409">
        <v>0.78</v>
      </c>
      <c r="E409">
        <v>0</v>
      </c>
      <c r="F409">
        <v>404</v>
      </c>
      <c r="G409">
        <v>4</v>
      </c>
      <c r="H409">
        <v>93</v>
      </c>
      <c r="I409">
        <v>92</v>
      </c>
      <c r="J409">
        <v>88441</v>
      </c>
      <c r="K409">
        <v>0</v>
      </c>
      <c r="L409">
        <v>8888</v>
      </c>
      <c r="M409">
        <v>0</v>
      </c>
      <c r="N409">
        <v>88320</v>
      </c>
      <c r="O409">
        <v>89280</v>
      </c>
      <c r="P409">
        <v>0</v>
      </c>
      <c r="Q409">
        <v>0</v>
      </c>
      <c r="R409">
        <v>0</v>
      </c>
    </row>
    <row r="410" spans="1:18">
      <c r="A410" t="s">
        <v>0</v>
      </c>
      <c r="B410">
        <v>404</v>
      </c>
      <c r="C410">
        <v>79.018851999999995</v>
      </c>
      <c r="D410">
        <v>0.78</v>
      </c>
      <c r="E410">
        <v>0</v>
      </c>
      <c r="F410">
        <v>405</v>
      </c>
      <c r="G410">
        <v>4</v>
      </c>
      <c r="H410">
        <v>93</v>
      </c>
      <c r="I410">
        <v>92</v>
      </c>
      <c r="J410">
        <v>88501</v>
      </c>
      <c r="K410">
        <v>0</v>
      </c>
      <c r="L410">
        <v>8888</v>
      </c>
      <c r="M410">
        <v>0</v>
      </c>
      <c r="N410">
        <v>88320</v>
      </c>
      <c r="O410">
        <v>89280</v>
      </c>
      <c r="P410">
        <v>0</v>
      </c>
      <c r="Q410">
        <v>0</v>
      </c>
      <c r="R410">
        <v>0</v>
      </c>
    </row>
    <row r="411" spans="1:18">
      <c r="A411" t="s">
        <v>0</v>
      </c>
      <c r="B411">
        <v>405</v>
      </c>
      <c r="C411">
        <v>79.072432999999904</v>
      </c>
      <c r="D411">
        <v>0.75</v>
      </c>
      <c r="E411">
        <v>0</v>
      </c>
      <c r="F411">
        <v>406</v>
      </c>
      <c r="G411">
        <v>4</v>
      </c>
      <c r="H411">
        <v>93</v>
      </c>
      <c r="I411">
        <v>92</v>
      </c>
      <c r="J411">
        <v>88561</v>
      </c>
      <c r="K411">
        <v>0</v>
      </c>
      <c r="L411">
        <v>8888</v>
      </c>
      <c r="M411">
        <v>0</v>
      </c>
      <c r="N411">
        <v>88320</v>
      </c>
      <c r="O411">
        <v>89280</v>
      </c>
      <c r="P411">
        <v>0</v>
      </c>
      <c r="Q411">
        <v>0</v>
      </c>
      <c r="R411">
        <v>0</v>
      </c>
    </row>
    <row r="412" spans="1:18">
      <c r="A412" t="s">
        <v>0</v>
      </c>
      <c r="B412">
        <v>406</v>
      </c>
      <c r="C412">
        <v>79.126005999999904</v>
      </c>
      <c r="D412">
        <v>0.72</v>
      </c>
      <c r="E412">
        <v>0</v>
      </c>
      <c r="F412">
        <v>-1</v>
      </c>
      <c r="G412">
        <v>4</v>
      </c>
      <c r="H412">
        <v>93</v>
      </c>
      <c r="I412">
        <v>92</v>
      </c>
      <c r="J412">
        <v>88621</v>
      </c>
      <c r="K412">
        <v>0</v>
      </c>
      <c r="L412">
        <v>8888</v>
      </c>
      <c r="M412">
        <v>1</v>
      </c>
      <c r="N412">
        <v>88320</v>
      </c>
      <c r="O412">
        <v>89280</v>
      </c>
      <c r="P412">
        <v>0</v>
      </c>
      <c r="Q412">
        <v>0</v>
      </c>
      <c r="R412">
        <v>0</v>
      </c>
    </row>
    <row r="413" spans="1:18">
      <c r="A413" t="s">
        <v>0</v>
      </c>
      <c r="B413">
        <v>407</v>
      </c>
      <c r="C413">
        <v>79.178564999999907</v>
      </c>
      <c r="D413">
        <v>0.5</v>
      </c>
      <c r="E413">
        <v>0.26786199999999999</v>
      </c>
      <c r="F413">
        <v>-1</v>
      </c>
      <c r="G413">
        <v>1</v>
      </c>
      <c r="H413">
        <v>93</v>
      </c>
      <c r="I413">
        <v>92</v>
      </c>
      <c r="J413">
        <v>88680</v>
      </c>
      <c r="K413">
        <v>300</v>
      </c>
      <c r="L413">
        <v>8888</v>
      </c>
      <c r="M413">
        <v>0</v>
      </c>
      <c r="N413">
        <v>88320</v>
      </c>
      <c r="O413">
        <v>89280</v>
      </c>
      <c r="P413">
        <v>0</v>
      </c>
      <c r="Q413">
        <v>0</v>
      </c>
      <c r="R413">
        <v>0</v>
      </c>
    </row>
    <row r="414" spans="1:18">
      <c r="A414" t="s">
        <v>0</v>
      </c>
      <c r="B414">
        <v>408</v>
      </c>
      <c r="C414">
        <v>79.178564999999907</v>
      </c>
      <c r="D414">
        <v>0.8</v>
      </c>
      <c r="E414">
        <v>0</v>
      </c>
      <c r="F414">
        <v>409</v>
      </c>
      <c r="G414">
        <v>3</v>
      </c>
      <c r="H414">
        <v>93</v>
      </c>
      <c r="I414">
        <v>92</v>
      </c>
      <c r="J414">
        <v>88680</v>
      </c>
      <c r="K414">
        <v>0</v>
      </c>
      <c r="L414">
        <v>8888</v>
      </c>
      <c r="M414">
        <v>0</v>
      </c>
      <c r="N414">
        <v>88320</v>
      </c>
      <c r="O414">
        <v>89280</v>
      </c>
      <c r="P414">
        <v>0</v>
      </c>
      <c r="Q414">
        <v>0</v>
      </c>
      <c r="R414">
        <v>0</v>
      </c>
    </row>
    <row r="415" spans="1:18">
      <c r="A415" t="s">
        <v>0</v>
      </c>
      <c r="B415">
        <v>409</v>
      </c>
      <c r="C415">
        <v>79.232137999999907</v>
      </c>
      <c r="D415">
        <v>0.85</v>
      </c>
      <c r="E415">
        <v>0</v>
      </c>
      <c r="F415">
        <v>410</v>
      </c>
      <c r="G415">
        <v>4</v>
      </c>
      <c r="H415">
        <v>93</v>
      </c>
      <c r="I415">
        <v>92</v>
      </c>
      <c r="J415">
        <v>88740</v>
      </c>
      <c r="K415">
        <v>0</v>
      </c>
      <c r="L415">
        <v>8888</v>
      </c>
      <c r="M415">
        <v>0</v>
      </c>
      <c r="N415">
        <v>88320</v>
      </c>
      <c r="O415">
        <v>89280</v>
      </c>
      <c r="P415">
        <v>0</v>
      </c>
      <c r="Q415">
        <v>0</v>
      </c>
      <c r="R415">
        <v>0</v>
      </c>
    </row>
    <row r="416" spans="1:18">
      <c r="A416" t="s">
        <v>0</v>
      </c>
      <c r="B416">
        <v>410</v>
      </c>
      <c r="C416">
        <v>79.285711999999904</v>
      </c>
      <c r="D416">
        <v>0.88</v>
      </c>
      <c r="E416">
        <v>0</v>
      </c>
      <c r="F416">
        <v>411</v>
      </c>
      <c r="G416">
        <v>4</v>
      </c>
      <c r="H416">
        <v>93</v>
      </c>
      <c r="I416">
        <v>92</v>
      </c>
      <c r="J416">
        <v>88800</v>
      </c>
      <c r="K416">
        <v>0</v>
      </c>
      <c r="L416">
        <v>8888</v>
      </c>
      <c r="M416">
        <v>0</v>
      </c>
      <c r="N416">
        <v>88320</v>
      </c>
      <c r="O416">
        <v>89280</v>
      </c>
      <c r="P416">
        <v>0</v>
      </c>
      <c r="Q416">
        <v>0</v>
      </c>
      <c r="R416">
        <v>0</v>
      </c>
    </row>
    <row r="417" spans="1:18">
      <c r="A417" t="s">
        <v>0</v>
      </c>
      <c r="B417">
        <v>411</v>
      </c>
      <c r="C417">
        <v>79.339277999999993</v>
      </c>
      <c r="D417">
        <v>0.88</v>
      </c>
      <c r="E417">
        <v>0</v>
      </c>
      <c r="F417">
        <v>412</v>
      </c>
      <c r="G417">
        <v>4</v>
      </c>
      <c r="H417">
        <v>93</v>
      </c>
      <c r="I417">
        <v>92</v>
      </c>
      <c r="J417">
        <v>88860</v>
      </c>
      <c r="K417">
        <v>0</v>
      </c>
      <c r="L417">
        <v>8888</v>
      </c>
      <c r="M417">
        <v>0</v>
      </c>
      <c r="N417">
        <v>88320</v>
      </c>
      <c r="O417">
        <v>89280</v>
      </c>
      <c r="P417">
        <v>0</v>
      </c>
      <c r="Q417">
        <v>0</v>
      </c>
      <c r="R417">
        <v>0</v>
      </c>
    </row>
    <row r="418" spans="1:18">
      <c r="A418" t="s">
        <v>0</v>
      </c>
      <c r="B418">
        <v>412</v>
      </c>
      <c r="C418">
        <v>79.392858999999902</v>
      </c>
      <c r="D418">
        <v>0.85</v>
      </c>
      <c r="E418">
        <v>0</v>
      </c>
      <c r="F418">
        <v>413</v>
      </c>
      <c r="G418">
        <v>4</v>
      </c>
      <c r="H418">
        <v>93</v>
      </c>
      <c r="I418">
        <v>92</v>
      </c>
      <c r="J418">
        <v>88920</v>
      </c>
      <c r="K418">
        <v>0</v>
      </c>
      <c r="L418">
        <v>8888</v>
      </c>
      <c r="M418">
        <v>0</v>
      </c>
      <c r="N418">
        <v>88320</v>
      </c>
      <c r="O418">
        <v>89280</v>
      </c>
      <c r="P418">
        <v>0</v>
      </c>
      <c r="Q418">
        <v>0</v>
      </c>
      <c r="R418">
        <v>0</v>
      </c>
    </row>
    <row r="419" spans="1:18">
      <c r="A419" t="s">
        <v>0</v>
      </c>
      <c r="B419">
        <v>413</v>
      </c>
      <c r="C419">
        <v>79.446424999999905</v>
      </c>
      <c r="D419">
        <v>0.82</v>
      </c>
      <c r="E419">
        <v>0</v>
      </c>
      <c r="F419">
        <v>-1</v>
      </c>
      <c r="G419">
        <v>4</v>
      </c>
      <c r="H419">
        <v>93</v>
      </c>
      <c r="I419">
        <v>92</v>
      </c>
      <c r="J419">
        <v>88980</v>
      </c>
      <c r="K419">
        <v>0</v>
      </c>
      <c r="L419">
        <v>8888</v>
      </c>
      <c r="M419">
        <v>1</v>
      </c>
      <c r="N419">
        <v>88320</v>
      </c>
      <c r="O419">
        <v>89280</v>
      </c>
      <c r="P419">
        <v>0</v>
      </c>
      <c r="Q419">
        <v>0</v>
      </c>
      <c r="R419">
        <v>0</v>
      </c>
    </row>
    <row r="420" spans="1:18">
      <c r="A420" t="s">
        <v>0</v>
      </c>
      <c r="B420">
        <v>414</v>
      </c>
      <c r="C420">
        <v>79.499998999999903</v>
      </c>
      <c r="D420">
        <v>0.9</v>
      </c>
      <c r="E420">
        <v>0</v>
      </c>
      <c r="F420">
        <v>415</v>
      </c>
      <c r="G420">
        <v>3</v>
      </c>
      <c r="H420">
        <v>93</v>
      </c>
      <c r="I420">
        <v>92</v>
      </c>
      <c r="J420">
        <v>89040</v>
      </c>
      <c r="K420">
        <v>0</v>
      </c>
      <c r="L420">
        <v>8888</v>
      </c>
      <c r="M420">
        <v>0</v>
      </c>
      <c r="N420">
        <v>88320</v>
      </c>
      <c r="O420">
        <v>89280</v>
      </c>
      <c r="P420">
        <v>0</v>
      </c>
      <c r="Q420">
        <v>0</v>
      </c>
      <c r="R420">
        <v>0</v>
      </c>
    </row>
    <row r="421" spans="1:18">
      <c r="A421" t="s">
        <v>0</v>
      </c>
      <c r="B421">
        <v>415</v>
      </c>
      <c r="C421">
        <v>79.553564999999907</v>
      </c>
      <c r="D421">
        <v>0.95</v>
      </c>
      <c r="E421">
        <v>0</v>
      </c>
      <c r="F421">
        <v>416</v>
      </c>
      <c r="G421">
        <v>4</v>
      </c>
      <c r="H421">
        <v>93</v>
      </c>
      <c r="I421">
        <v>92</v>
      </c>
      <c r="J421">
        <v>89100</v>
      </c>
      <c r="K421">
        <v>0</v>
      </c>
      <c r="L421">
        <v>8888</v>
      </c>
      <c r="M421">
        <v>0</v>
      </c>
      <c r="N421">
        <v>88320</v>
      </c>
      <c r="O421">
        <v>89280</v>
      </c>
      <c r="P421">
        <v>0</v>
      </c>
      <c r="Q421">
        <v>0</v>
      </c>
      <c r="R421">
        <v>0</v>
      </c>
    </row>
    <row r="422" spans="1:18">
      <c r="A422" t="s">
        <v>0</v>
      </c>
      <c r="B422">
        <v>416</v>
      </c>
      <c r="C422">
        <v>79.607137999999907</v>
      </c>
      <c r="D422">
        <v>0.98</v>
      </c>
      <c r="E422">
        <v>0</v>
      </c>
      <c r="F422">
        <v>417</v>
      </c>
      <c r="G422">
        <v>4</v>
      </c>
      <c r="H422">
        <v>93</v>
      </c>
      <c r="I422">
        <v>92</v>
      </c>
      <c r="J422">
        <v>89160</v>
      </c>
      <c r="K422">
        <v>0</v>
      </c>
      <c r="L422">
        <v>8888</v>
      </c>
      <c r="M422">
        <v>0</v>
      </c>
      <c r="N422">
        <v>88320</v>
      </c>
      <c r="O422">
        <v>89280</v>
      </c>
      <c r="P422">
        <v>0</v>
      </c>
      <c r="Q422">
        <v>0</v>
      </c>
      <c r="R422">
        <v>0</v>
      </c>
    </row>
    <row r="423" spans="1:18">
      <c r="A423" t="s">
        <v>0</v>
      </c>
      <c r="B423">
        <v>417</v>
      </c>
      <c r="C423">
        <v>79.660711999999904</v>
      </c>
      <c r="D423">
        <v>0.95</v>
      </c>
      <c r="E423">
        <v>0</v>
      </c>
      <c r="F423">
        <v>418</v>
      </c>
      <c r="G423">
        <v>4</v>
      </c>
      <c r="H423">
        <v>93</v>
      </c>
      <c r="I423">
        <v>92</v>
      </c>
      <c r="J423">
        <v>89220</v>
      </c>
      <c r="K423">
        <v>0</v>
      </c>
      <c r="L423">
        <v>222</v>
      </c>
      <c r="M423">
        <v>0</v>
      </c>
      <c r="N423">
        <v>88320</v>
      </c>
      <c r="O423">
        <v>89280</v>
      </c>
      <c r="P423">
        <v>0</v>
      </c>
      <c r="Q423">
        <v>0</v>
      </c>
      <c r="R423">
        <v>0</v>
      </c>
    </row>
    <row r="424" spans="1:18">
      <c r="A424" t="s">
        <v>0</v>
      </c>
      <c r="B424">
        <v>418</v>
      </c>
      <c r="C424">
        <v>79.713285999999997</v>
      </c>
      <c r="D424">
        <v>0.92</v>
      </c>
      <c r="E424">
        <v>0</v>
      </c>
      <c r="F424">
        <v>-1</v>
      </c>
      <c r="G424">
        <v>4</v>
      </c>
      <c r="H424">
        <v>93</v>
      </c>
      <c r="I424">
        <v>92</v>
      </c>
      <c r="J424">
        <v>89279</v>
      </c>
      <c r="K424">
        <v>0</v>
      </c>
      <c r="L424">
        <v>222</v>
      </c>
      <c r="M424">
        <v>1</v>
      </c>
      <c r="N424">
        <v>88320</v>
      </c>
      <c r="O424">
        <v>89280</v>
      </c>
      <c r="P424">
        <v>0</v>
      </c>
      <c r="Q424">
        <v>0</v>
      </c>
      <c r="R424">
        <v>0</v>
      </c>
    </row>
    <row r="425" spans="1:18">
      <c r="A425" t="s">
        <v>0</v>
      </c>
      <c r="B425">
        <v>419</v>
      </c>
      <c r="C425">
        <v>79.857146</v>
      </c>
      <c r="D425">
        <v>0.35</v>
      </c>
      <c r="E425">
        <v>0.32142399999999999</v>
      </c>
      <c r="F425">
        <v>-1</v>
      </c>
      <c r="G425">
        <v>1</v>
      </c>
      <c r="H425">
        <v>94</v>
      </c>
      <c r="I425">
        <v>93</v>
      </c>
      <c r="J425">
        <v>89440</v>
      </c>
      <c r="K425">
        <v>359</v>
      </c>
      <c r="L425">
        <v>222</v>
      </c>
      <c r="M425">
        <v>0</v>
      </c>
      <c r="N425">
        <v>89280</v>
      </c>
      <c r="O425">
        <v>90240</v>
      </c>
      <c r="P425">
        <v>0</v>
      </c>
      <c r="Q425">
        <v>0</v>
      </c>
      <c r="R425">
        <v>0</v>
      </c>
    </row>
    <row r="426" spans="1:18">
      <c r="A426" t="s">
        <v>0</v>
      </c>
      <c r="B426">
        <v>420</v>
      </c>
      <c r="C426">
        <v>80.285713999999999</v>
      </c>
      <c r="D426">
        <v>0.35</v>
      </c>
      <c r="E426">
        <v>0.285715</v>
      </c>
      <c r="F426">
        <v>-1</v>
      </c>
      <c r="G426">
        <v>1</v>
      </c>
      <c r="H426">
        <v>94</v>
      </c>
      <c r="I426">
        <v>93</v>
      </c>
      <c r="J426">
        <v>89920</v>
      </c>
      <c r="K426">
        <v>320</v>
      </c>
      <c r="L426">
        <v>222</v>
      </c>
      <c r="M426">
        <v>0</v>
      </c>
      <c r="N426">
        <v>89280</v>
      </c>
      <c r="O426">
        <v>90240</v>
      </c>
      <c r="P426">
        <v>0</v>
      </c>
      <c r="Q426">
        <v>0</v>
      </c>
      <c r="R426">
        <v>0</v>
      </c>
    </row>
    <row r="427" spans="1:18">
      <c r="A427" t="s">
        <v>0</v>
      </c>
      <c r="B427">
        <v>421</v>
      </c>
      <c r="C427">
        <v>80.821432999999999</v>
      </c>
      <c r="D427">
        <v>0.6</v>
      </c>
      <c r="E427">
        <v>0.25000499999999998</v>
      </c>
      <c r="F427">
        <v>-1</v>
      </c>
      <c r="G427">
        <v>1</v>
      </c>
      <c r="H427">
        <v>95</v>
      </c>
      <c r="I427">
        <v>94</v>
      </c>
      <c r="J427">
        <v>90520</v>
      </c>
      <c r="K427">
        <v>280</v>
      </c>
      <c r="L427">
        <v>8888</v>
      </c>
      <c r="M427">
        <v>0</v>
      </c>
      <c r="N427">
        <v>90240</v>
      </c>
      <c r="O427">
        <v>91200</v>
      </c>
      <c r="P427">
        <v>0</v>
      </c>
      <c r="Q427">
        <v>0</v>
      </c>
      <c r="R427">
        <v>0</v>
      </c>
    </row>
    <row r="428" spans="1:18">
      <c r="A428" t="s">
        <v>0</v>
      </c>
      <c r="B428">
        <v>422</v>
      </c>
      <c r="C428">
        <v>81.178564999999907</v>
      </c>
      <c r="D428">
        <v>0.6</v>
      </c>
      <c r="E428">
        <v>0.25000499999999998</v>
      </c>
      <c r="F428">
        <v>-1</v>
      </c>
      <c r="G428">
        <v>1</v>
      </c>
      <c r="H428">
        <v>95</v>
      </c>
      <c r="I428">
        <v>94</v>
      </c>
      <c r="J428">
        <v>90920</v>
      </c>
      <c r="K428">
        <v>280</v>
      </c>
      <c r="L428">
        <v>8888</v>
      </c>
      <c r="M428">
        <v>0</v>
      </c>
      <c r="N428">
        <v>90240</v>
      </c>
      <c r="O428">
        <v>91200</v>
      </c>
      <c r="P428">
        <v>0</v>
      </c>
      <c r="Q428">
        <v>0</v>
      </c>
      <c r="R428">
        <v>0</v>
      </c>
    </row>
    <row r="429" spans="1:18">
      <c r="A429" t="s">
        <v>0</v>
      </c>
      <c r="B429">
        <v>423</v>
      </c>
      <c r="C429">
        <v>81.571429999999907</v>
      </c>
      <c r="D429">
        <v>0.35</v>
      </c>
      <c r="E429">
        <v>0</v>
      </c>
      <c r="F429">
        <v>-1</v>
      </c>
      <c r="G429">
        <v>0</v>
      </c>
      <c r="H429">
        <v>96</v>
      </c>
      <c r="I429">
        <v>95</v>
      </c>
      <c r="J429">
        <v>91360</v>
      </c>
      <c r="K429">
        <v>0</v>
      </c>
      <c r="L429">
        <v>222</v>
      </c>
      <c r="M429">
        <v>0</v>
      </c>
      <c r="N429">
        <v>91200</v>
      </c>
      <c r="O429">
        <v>92160</v>
      </c>
      <c r="P429">
        <v>0</v>
      </c>
      <c r="Q429">
        <v>0</v>
      </c>
      <c r="R429">
        <v>0</v>
      </c>
    </row>
    <row r="430" spans="1:18">
      <c r="A430" t="s">
        <v>0</v>
      </c>
      <c r="B430">
        <v>424</v>
      </c>
      <c r="C430">
        <v>81.678571999999903</v>
      </c>
      <c r="D430">
        <v>0.25</v>
      </c>
      <c r="E430">
        <v>0.25714300000000001</v>
      </c>
      <c r="F430">
        <v>-1</v>
      </c>
      <c r="G430">
        <v>1</v>
      </c>
      <c r="H430">
        <v>96</v>
      </c>
      <c r="I430">
        <v>95</v>
      </c>
      <c r="J430">
        <v>91480</v>
      </c>
      <c r="K430">
        <v>288</v>
      </c>
      <c r="L430">
        <v>222</v>
      </c>
      <c r="M430">
        <v>0</v>
      </c>
      <c r="N430">
        <v>91200</v>
      </c>
      <c r="O430">
        <v>92160</v>
      </c>
      <c r="P430">
        <v>0</v>
      </c>
      <c r="Q430">
        <v>0</v>
      </c>
      <c r="R430">
        <v>0</v>
      </c>
    </row>
    <row r="431" spans="1:18">
      <c r="A431" t="s">
        <v>0</v>
      </c>
      <c r="B431">
        <v>425</v>
      </c>
      <c r="C431">
        <v>81.999998999999903</v>
      </c>
      <c r="D431">
        <v>0.4</v>
      </c>
      <c r="E431">
        <v>0.28571400000000002</v>
      </c>
      <c r="F431">
        <v>-1</v>
      </c>
      <c r="G431">
        <v>1</v>
      </c>
      <c r="H431">
        <v>96</v>
      </c>
      <c r="I431">
        <v>95</v>
      </c>
      <c r="J431">
        <v>91840</v>
      </c>
      <c r="K431">
        <v>320</v>
      </c>
      <c r="L431">
        <v>222</v>
      </c>
      <c r="M431">
        <v>0</v>
      </c>
      <c r="N431">
        <v>91200</v>
      </c>
      <c r="O431">
        <v>92160</v>
      </c>
      <c r="P431">
        <v>0</v>
      </c>
      <c r="Q431">
        <v>0</v>
      </c>
      <c r="R431">
        <v>0</v>
      </c>
    </row>
    <row r="432" spans="1:18">
      <c r="A432" t="s">
        <v>0</v>
      </c>
      <c r="B432">
        <v>426</v>
      </c>
      <c r="C432">
        <v>82.285719999999998</v>
      </c>
      <c r="D432">
        <v>0.7</v>
      </c>
      <c r="E432">
        <v>0</v>
      </c>
      <c r="F432">
        <v>-1</v>
      </c>
      <c r="G432">
        <v>0</v>
      </c>
      <c r="H432">
        <v>96</v>
      </c>
      <c r="I432">
        <v>95</v>
      </c>
      <c r="J432">
        <v>92160</v>
      </c>
      <c r="K432">
        <v>0</v>
      </c>
      <c r="L432">
        <v>8888</v>
      </c>
      <c r="M432">
        <v>0</v>
      </c>
      <c r="N432">
        <v>91200</v>
      </c>
      <c r="O432">
        <v>92160</v>
      </c>
      <c r="P432">
        <v>0</v>
      </c>
      <c r="Q432">
        <v>0</v>
      </c>
      <c r="R432">
        <v>0</v>
      </c>
    </row>
    <row r="433" spans="1:18">
      <c r="A433" t="s">
        <v>0</v>
      </c>
      <c r="B433">
        <v>427</v>
      </c>
      <c r="C433">
        <v>82.499998999999903</v>
      </c>
      <c r="D433">
        <v>0.6</v>
      </c>
      <c r="E433">
        <v>0.28570600000000002</v>
      </c>
      <c r="F433">
        <v>-1</v>
      </c>
      <c r="G433">
        <v>1</v>
      </c>
      <c r="H433">
        <v>97</v>
      </c>
      <c r="I433">
        <v>96</v>
      </c>
      <c r="J433">
        <v>92400</v>
      </c>
      <c r="K433">
        <v>319</v>
      </c>
      <c r="L433">
        <v>8888</v>
      </c>
      <c r="M433">
        <v>0</v>
      </c>
      <c r="N433">
        <v>92160</v>
      </c>
      <c r="O433">
        <v>93120</v>
      </c>
      <c r="P433">
        <v>0</v>
      </c>
      <c r="Q433">
        <v>0</v>
      </c>
      <c r="R433">
        <v>0</v>
      </c>
    </row>
    <row r="434" spans="1:18">
      <c r="A434" t="s">
        <v>0</v>
      </c>
      <c r="B434">
        <v>428</v>
      </c>
      <c r="C434">
        <v>82.857137999999907</v>
      </c>
      <c r="D434">
        <v>0.7</v>
      </c>
      <c r="E434">
        <v>0.28571000000000002</v>
      </c>
      <c r="F434">
        <v>-1</v>
      </c>
      <c r="G434">
        <v>1</v>
      </c>
      <c r="H434">
        <v>97</v>
      </c>
      <c r="I434">
        <v>96</v>
      </c>
      <c r="J434">
        <v>92800</v>
      </c>
      <c r="K434">
        <v>319</v>
      </c>
      <c r="L434">
        <v>8888</v>
      </c>
      <c r="M434">
        <v>0</v>
      </c>
      <c r="N434">
        <v>92160</v>
      </c>
      <c r="O434">
        <v>93120</v>
      </c>
      <c r="P434">
        <v>0</v>
      </c>
      <c r="Q434">
        <v>0</v>
      </c>
      <c r="R434">
        <v>0</v>
      </c>
    </row>
    <row r="435" spans="1:18">
      <c r="A435" t="s">
        <v>0</v>
      </c>
      <c r="B435">
        <v>429</v>
      </c>
      <c r="C435">
        <v>83.392851999999905</v>
      </c>
      <c r="D435">
        <v>0.4</v>
      </c>
      <c r="E435">
        <v>0</v>
      </c>
      <c r="F435">
        <v>-1</v>
      </c>
      <c r="G435">
        <v>0</v>
      </c>
      <c r="H435">
        <v>98</v>
      </c>
      <c r="I435">
        <v>97</v>
      </c>
      <c r="J435">
        <v>93400</v>
      </c>
      <c r="K435">
        <v>0</v>
      </c>
      <c r="L435">
        <v>222</v>
      </c>
      <c r="M435">
        <v>0</v>
      </c>
      <c r="N435">
        <v>93120</v>
      </c>
      <c r="O435">
        <v>94080</v>
      </c>
      <c r="P435">
        <v>0</v>
      </c>
      <c r="Q435">
        <v>0</v>
      </c>
      <c r="R435">
        <v>0</v>
      </c>
    </row>
    <row r="436" spans="1:18">
      <c r="A436" t="s">
        <v>0</v>
      </c>
      <c r="B436">
        <v>430</v>
      </c>
      <c r="C436">
        <v>83.392851999999905</v>
      </c>
      <c r="D436">
        <v>0.6</v>
      </c>
      <c r="E436">
        <v>0</v>
      </c>
      <c r="F436">
        <v>-1</v>
      </c>
      <c r="G436">
        <v>0</v>
      </c>
      <c r="H436">
        <v>98</v>
      </c>
      <c r="I436">
        <v>97</v>
      </c>
      <c r="J436">
        <v>93400</v>
      </c>
      <c r="K436">
        <v>0</v>
      </c>
      <c r="L436">
        <v>222</v>
      </c>
      <c r="M436">
        <v>0</v>
      </c>
      <c r="N436">
        <v>93120</v>
      </c>
      <c r="O436">
        <v>94080</v>
      </c>
      <c r="P436">
        <v>0</v>
      </c>
      <c r="Q436">
        <v>0</v>
      </c>
      <c r="R436">
        <v>0</v>
      </c>
    </row>
    <row r="437" spans="1:18">
      <c r="A437" t="s">
        <v>0</v>
      </c>
      <c r="B437">
        <v>431</v>
      </c>
      <c r="C437">
        <v>83.821424999999905</v>
      </c>
      <c r="D437">
        <v>0.25</v>
      </c>
      <c r="E437">
        <v>0</v>
      </c>
      <c r="F437">
        <v>-1</v>
      </c>
      <c r="G437">
        <v>0</v>
      </c>
      <c r="H437">
        <v>98</v>
      </c>
      <c r="I437">
        <v>97</v>
      </c>
      <c r="J437">
        <v>93880</v>
      </c>
      <c r="K437">
        <v>0</v>
      </c>
      <c r="L437">
        <v>222</v>
      </c>
      <c r="M437">
        <v>0</v>
      </c>
      <c r="N437">
        <v>93120</v>
      </c>
      <c r="O437">
        <v>94080</v>
      </c>
      <c r="P437">
        <v>0</v>
      </c>
      <c r="Q437">
        <v>0</v>
      </c>
      <c r="R437">
        <v>0</v>
      </c>
    </row>
    <row r="438" spans="1:18">
      <c r="A438" t="s">
        <v>0</v>
      </c>
      <c r="B438">
        <v>432</v>
      </c>
      <c r="C438">
        <v>83.821430999999905</v>
      </c>
      <c r="D438">
        <v>0.75</v>
      </c>
      <c r="E438">
        <v>0</v>
      </c>
      <c r="F438">
        <v>-1</v>
      </c>
      <c r="G438">
        <v>0</v>
      </c>
      <c r="H438">
        <v>98</v>
      </c>
      <c r="I438">
        <v>97</v>
      </c>
      <c r="J438">
        <v>93880</v>
      </c>
      <c r="K438">
        <v>0</v>
      </c>
      <c r="L438">
        <v>222</v>
      </c>
      <c r="M438">
        <v>0</v>
      </c>
      <c r="N438">
        <v>93120</v>
      </c>
      <c r="O438">
        <v>94080</v>
      </c>
      <c r="P438">
        <v>0</v>
      </c>
      <c r="Q438">
        <v>0</v>
      </c>
      <c r="R438">
        <v>0</v>
      </c>
    </row>
    <row r="439" spans="1:18">
      <c r="A439" t="s">
        <v>0</v>
      </c>
      <c r="B439">
        <v>433</v>
      </c>
      <c r="C439">
        <v>84.249998999999903</v>
      </c>
      <c r="D439">
        <v>0.15</v>
      </c>
      <c r="E439">
        <v>0</v>
      </c>
      <c r="F439">
        <v>-1</v>
      </c>
      <c r="G439">
        <v>0</v>
      </c>
      <c r="H439">
        <v>99</v>
      </c>
      <c r="I439">
        <v>98</v>
      </c>
      <c r="J439">
        <v>94360</v>
      </c>
      <c r="K439">
        <v>0</v>
      </c>
      <c r="L439">
        <v>8888</v>
      </c>
      <c r="M439">
        <v>0</v>
      </c>
      <c r="N439">
        <v>94080</v>
      </c>
      <c r="O439">
        <v>95040</v>
      </c>
      <c r="P439">
        <v>0</v>
      </c>
      <c r="Q439">
        <v>0</v>
      </c>
      <c r="R439">
        <v>0</v>
      </c>
    </row>
    <row r="440" spans="1:18">
      <c r="A440" t="s">
        <v>0</v>
      </c>
      <c r="B440">
        <v>434</v>
      </c>
      <c r="C440">
        <v>84.249998999999903</v>
      </c>
      <c r="D440">
        <v>0.85</v>
      </c>
      <c r="E440">
        <v>0</v>
      </c>
      <c r="F440">
        <v>-1</v>
      </c>
      <c r="G440">
        <v>0</v>
      </c>
      <c r="H440">
        <v>99</v>
      </c>
      <c r="I440">
        <v>98</v>
      </c>
      <c r="J440">
        <v>94360</v>
      </c>
      <c r="K440">
        <v>0</v>
      </c>
      <c r="L440">
        <v>8888</v>
      </c>
      <c r="M440">
        <v>0</v>
      </c>
      <c r="N440">
        <v>94080</v>
      </c>
      <c r="O440">
        <v>95040</v>
      </c>
      <c r="P440">
        <v>0</v>
      </c>
      <c r="Q440">
        <v>0</v>
      </c>
      <c r="R440">
        <v>0</v>
      </c>
    </row>
    <row r="441" spans="1:18">
      <c r="A441" t="s">
        <v>0</v>
      </c>
      <c r="B441">
        <v>435</v>
      </c>
      <c r="C441">
        <v>84.892851999999905</v>
      </c>
      <c r="D441">
        <v>0.4</v>
      </c>
      <c r="E441">
        <v>0</v>
      </c>
      <c r="F441">
        <v>-1</v>
      </c>
      <c r="G441">
        <v>0</v>
      </c>
      <c r="H441">
        <v>100</v>
      </c>
      <c r="I441">
        <v>99</v>
      </c>
      <c r="J441">
        <v>95080</v>
      </c>
      <c r="K441">
        <v>0</v>
      </c>
      <c r="L441">
        <v>222</v>
      </c>
      <c r="M441">
        <v>0</v>
      </c>
      <c r="N441">
        <v>95040</v>
      </c>
      <c r="O441">
        <v>96000</v>
      </c>
      <c r="P441">
        <v>0</v>
      </c>
      <c r="Q441">
        <v>0</v>
      </c>
      <c r="R441">
        <v>0</v>
      </c>
    </row>
    <row r="442" spans="1:18">
      <c r="A442" t="s">
        <v>0</v>
      </c>
      <c r="B442">
        <v>436</v>
      </c>
      <c r="C442">
        <v>85.107137999999907</v>
      </c>
      <c r="D442">
        <v>0.4</v>
      </c>
      <c r="E442">
        <v>0.53571000000000002</v>
      </c>
      <c r="F442">
        <v>-1</v>
      </c>
      <c r="G442">
        <v>1</v>
      </c>
      <c r="H442">
        <v>100</v>
      </c>
      <c r="I442">
        <v>99</v>
      </c>
      <c r="J442">
        <v>95320</v>
      </c>
      <c r="K442">
        <v>599</v>
      </c>
      <c r="L442">
        <v>222</v>
      </c>
      <c r="M442">
        <v>0</v>
      </c>
      <c r="N442">
        <v>95040</v>
      </c>
      <c r="O442">
        <v>96000</v>
      </c>
      <c r="P442">
        <v>0</v>
      </c>
      <c r="Q442">
        <v>0</v>
      </c>
      <c r="R442">
        <v>0</v>
      </c>
    </row>
    <row r="443" spans="1:18">
      <c r="A443" t="s">
        <v>0</v>
      </c>
      <c r="B443">
        <v>437</v>
      </c>
      <c r="C443">
        <v>85.749998999999903</v>
      </c>
      <c r="D443">
        <v>0.6</v>
      </c>
      <c r="E443">
        <v>0.17857100000000001</v>
      </c>
      <c r="F443">
        <v>-1</v>
      </c>
      <c r="G443">
        <v>1</v>
      </c>
      <c r="H443">
        <v>101</v>
      </c>
      <c r="I443">
        <v>100</v>
      </c>
      <c r="J443">
        <v>96040</v>
      </c>
      <c r="K443">
        <v>199</v>
      </c>
      <c r="L443">
        <v>8888</v>
      </c>
      <c r="M443">
        <v>0</v>
      </c>
      <c r="N443">
        <v>96000</v>
      </c>
      <c r="O443">
        <v>96960</v>
      </c>
      <c r="P443">
        <v>0</v>
      </c>
      <c r="Q443">
        <v>0</v>
      </c>
      <c r="R443">
        <v>0</v>
      </c>
    </row>
    <row r="444" spans="1:18">
      <c r="A444" t="s">
        <v>0</v>
      </c>
      <c r="B444">
        <v>438</v>
      </c>
      <c r="C444">
        <v>85.964285999999902</v>
      </c>
      <c r="D444">
        <v>0.7</v>
      </c>
      <c r="E444">
        <v>0.42857000000000001</v>
      </c>
      <c r="F444">
        <v>-1</v>
      </c>
      <c r="G444">
        <v>1</v>
      </c>
      <c r="H444">
        <v>101</v>
      </c>
      <c r="I444">
        <v>100</v>
      </c>
      <c r="J444">
        <v>96280</v>
      </c>
      <c r="K444">
        <v>479</v>
      </c>
      <c r="L444">
        <v>8888</v>
      </c>
      <c r="M444">
        <v>0</v>
      </c>
      <c r="N444">
        <v>96000</v>
      </c>
      <c r="O444">
        <v>96960</v>
      </c>
      <c r="P444">
        <v>0</v>
      </c>
      <c r="Q444">
        <v>0</v>
      </c>
      <c r="R444">
        <v>0</v>
      </c>
    </row>
    <row r="445" spans="1:18">
      <c r="A445" t="s">
        <v>0</v>
      </c>
      <c r="B445">
        <v>439</v>
      </c>
      <c r="C445">
        <v>86.714289999999906</v>
      </c>
      <c r="D445">
        <v>0.5</v>
      </c>
      <c r="E445">
        <v>0</v>
      </c>
      <c r="F445">
        <v>-1</v>
      </c>
      <c r="G445">
        <v>0</v>
      </c>
      <c r="H445">
        <v>102</v>
      </c>
      <c r="I445">
        <v>101</v>
      </c>
      <c r="J445">
        <v>97120</v>
      </c>
      <c r="K445">
        <v>0</v>
      </c>
      <c r="L445">
        <v>222</v>
      </c>
      <c r="M445">
        <v>0</v>
      </c>
      <c r="N445">
        <v>96960</v>
      </c>
      <c r="O445">
        <v>97920</v>
      </c>
      <c r="P445">
        <v>0</v>
      </c>
      <c r="Q445">
        <v>0</v>
      </c>
      <c r="R445">
        <v>0</v>
      </c>
    </row>
    <row r="446" spans="1:18">
      <c r="A446" t="s">
        <v>0</v>
      </c>
      <c r="B446">
        <v>440</v>
      </c>
      <c r="C446">
        <v>88.499998999999903</v>
      </c>
      <c r="D446">
        <v>0.5</v>
      </c>
      <c r="E446">
        <v>0</v>
      </c>
      <c r="F446">
        <v>-1</v>
      </c>
      <c r="G446">
        <v>0</v>
      </c>
      <c r="H446">
        <v>104</v>
      </c>
      <c r="I446">
        <v>103</v>
      </c>
      <c r="J446">
        <v>99120</v>
      </c>
      <c r="K446">
        <v>0</v>
      </c>
      <c r="L446">
        <v>222</v>
      </c>
      <c r="M446">
        <v>0</v>
      </c>
      <c r="N446">
        <v>98880</v>
      </c>
      <c r="O446">
        <v>99840</v>
      </c>
      <c r="P446">
        <v>0</v>
      </c>
      <c r="Q446">
        <v>0</v>
      </c>
      <c r="R446">
        <v>0</v>
      </c>
    </row>
    <row r="447" spans="1:18">
      <c r="A447" t="s">
        <v>0</v>
      </c>
      <c r="B447">
        <v>441</v>
      </c>
      <c r="C447">
        <v>89.143858999999907</v>
      </c>
      <c r="D447">
        <v>0.5</v>
      </c>
      <c r="E447">
        <v>0</v>
      </c>
      <c r="F447">
        <v>-1</v>
      </c>
      <c r="G447">
        <v>0</v>
      </c>
      <c r="H447">
        <v>104</v>
      </c>
      <c r="I447">
        <v>103</v>
      </c>
      <c r="J447">
        <v>99841</v>
      </c>
      <c r="K447">
        <v>0</v>
      </c>
      <c r="L447">
        <v>8888</v>
      </c>
      <c r="M447">
        <v>0</v>
      </c>
      <c r="N447">
        <v>98880</v>
      </c>
      <c r="O447">
        <v>99840</v>
      </c>
      <c r="P447">
        <v>99999</v>
      </c>
      <c r="Q447">
        <v>99999</v>
      </c>
      <c r="R447">
        <v>0</v>
      </c>
    </row>
    <row r="448" spans="1:18">
      <c r="A448" t="s">
        <v>0</v>
      </c>
      <c r="B448">
        <v>442</v>
      </c>
      <c r="C448">
        <v>89.357137999999907</v>
      </c>
      <c r="D448">
        <v>0.5</v>
      </c>
      <c r="E448">
        <v>0</v>
      </c>
      <c r="F448">
        <v>-1</v>
      </c>
      <c r="G448">
        <v>0</v>
      </c>
      <c r="H448">
        <v>105</v>
      </c>
      <c r="I448">
        <v>104</v>
      </c>
      <c r="J448">
        <v>100080</v>
      </c>
      <c r="K448">
        <v>0</v>
      </c>
      <c r="L448">
        <v>8888</v>
      </c>
      <c r="M448">
        <v>0</v>
      </c>
      <c r="N448">
        <v>99840</v>
      </c>
      <c r="O448">
        <v>100800</v>
      </c>
      <c r="P448">
        <v>0</v>
      </c>
      <c r="Q448">
        <v>0</v>
      </c>
      <c r="R448">
        <v>0</v>
      </c>
    </row>
    <row r="449" spans="1:18">
      <c r="A449" t="s">
        <v>0</v>
      </c>
      <c r="B449">
        <v>443</v>
      </c>
      <c r="C449">
        <v>90.035711999999904</v>
      </c>
      <c r="D449">
        <v>0.5</v>
      </c>
      <c r="E449">
        <v>0</v>
      </c>
      <c r="F449">
        <v>-1</v>
      </c>
      <c r="G449">
        <v>0</v>
      </c>
      <c r="H449">
        <v>106</v>
      </c>
      <c r="I449">
        <v>105</v>
      </c>
      <c r="J449">
        <v>100840</v>
      </c>
      <c r="K449">
        <v>0</v>
      </c>
      <c r="L449">
        <v>222</v>
      </c>
      <c r="M449">
        <v>0</v>
      </c>
      <c r="N449">
        <v>100800</v>
      </c>
      <c r="O449">
        <v>101760</v>
      </c>
      <c r="P449">
        <v>0</v>
      </c>
      <c r="Q449">
        <v>0</v>
      </c>
      <c r="R449">
        <v>0</v>
      </c>
    </row>
    <row r="450" spans="1:18">
      <c r="A450" t="s">
        <v>0</v>
      </c>
      <c r="B450">
        <v>444</v>
      </c>
      <c r="C450">
        <v>91.935767999999996</v>
      </c>
      <c r="D450">
        <v>0.5</v>
      </c>
      <c r="E450">
        <v>0</v>
      </c>
      <c r="F450">
        <v>-1</v>
      </c>
      <c r="G450">
        <v>0</v>
      </c>
      <c r="H450">
        <v>108</v>
      </c>
      <c r="I450">
        <v>107</v>
      </c>
      <c r="J450">
        <v>102968</v>
      </c>
      <c r="K450">
        <v>0</v>
      </c>
      <c r="L450">
        <v>222</v>
      </c>
      <c r="M450">
        <v>0</v>
      </c>
      <c r="N450">
        <v>102720</v>
      </c>
      <c r="O450">
        <v>103680</v>
      </c>
      <c r="P450">
        <v>0</v>
      </c>
      <c r="Q450">
        <v>0</v>
      </c>
      <c r="R450">
        <v>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轉換處</vt:lpstr>
      <vt:lpstr>v1plus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we684123</cp:lastModifiedBy>
  <dcterms:created xsi:type="dcterms:W3CDTF">2014-08-03T03:48:07Z</dcterms:created>
  <dcterms:modified xsi:type="dcterms:W3CDTF">2018-06-02T12:58:45Z</dcterms:modified>
</cp:coreProperties>
</file>